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illh\Documents\C&amp;NTSA\C&amp;NLeague\2024Summer\"/>
    </mc:Choice>
  </mc:AlternateContent>
  <xr:revisionPtr revIDLastSave="0" documentId="13_ncr:1_{3E82D62D-BF60-44B2-9B7D-9DD5DF7FDB98}" xr6:coauthVersionLast="47" xr6:coauthVersionMax="47" xr10:uidLastSave="{00000000-0000-0000-0000-000000000000}"/>
  <bookViews>
    <workbookView minimized="1" xWindow="3120" yWindow="1620" windowWidth="21510" windowHeight="14580" tabRatio="850" xr2:uid="{00000000-000D-0000-FFFF-FFFF00000000}"/>
  </bookViews>
  <sheets>
    <sheet name="Index" sheetId="101" r:id="rId1"/>
    <sheet name="10m Air Pistol 1" sheetId="8" r:id="rId2"/>
    <sheet name="10m Air Pistol 2" sheetId="60" r:id="rId3"/>
    <sheet name="10m Air Pistol Jun" sheetId="61" r:id="rId4"/>
    <sheet name="10m Air Pistol Sen" sheetId="62" r:id="rId5"/>
    <sheet name="10m Air Pistol Team 1" sheetId="10" r:id="rId6"/>
    <sheet name="10m Air Pistol Team 2" sheetId="63" r:id="rId7"/>
    <sheet name="10m Air Pistol (Supp rest)" sheetId="43" r:id="rId8"/>
    <sheet name="10m Air Pistol (Supp rest) Sen" sheetId="64" r:id="rId9"/>
    <sheet name="10m Air Rifle" sheetId="28" r:id="rId10"/>
    <sheet name="10m Air Rifle Jun" sheetId="65" r:id="rId11"/>
    <sheet name="10m Air Rifle Sen" sheetId="66" r:id="rId12"/>
    <sheet name="10m Air Rifle Team" sheetId="29" r:id="rId13"/>
    <sheet name="10m Air Rifle (Supp rest)" sheetId="44" r:id="rId14"/>
    <sheet name="10m Air Rifle (Supp rest) Sen" sheetId="67" r:id="rId15"/>
    <sheet name="20Yd Pistol" sheetId="19" r:id="rId16"/>
    <sheet name="20Yd Pistol Sen" sheetId="68" r:id="rId17"/>
    <sheet name="20Yd Pistol Team" sheetId="20" state="hidden" r:id="rId18"/>
    <sheet name="6Yd Air Pistol" sheetId="12" r:id="rId19"/>
    <sheet name="Bench 100yd 1" sheetId="55" r:id="rId20"/>
    <sheet name="Bench 100yd 2" sheetId="72" r:id="rId21"/>
    <sheet name="Bench 100yd Sen" sheetId="73" r:id="rId22"/>
    <sheet name="Bench 100yd Team" sheetId="57" r:id="rId23"/>
    <sheet name="Bench 50m 1" sheetId="15" r:id="rId24"/>
    <sheet name="Bench 50m 2" sheetId="69" r:id="rId25"/>
    <sheet name="Bench 50m 3" sheetId="70" r:id="rId26"/>
    <sheet name="Bench 50m Sen" sheetId="71" r:id="rId27"/>
    <sheet name="Bench 50m Team" sheetId="34" r:id="rId28"/>
    <sheet name="Bench SR (Air) 1" sheetId="48" r:id="rId29"/>
    <sheet name="Bench SR (Air) 2" sheetId="74" r:id="rId30"/>
    <sheet name="Bench SR (Air) 3" sheetId="75" r:id="rId31"/>
    <sheet name="Bench SR (Air) Jun" sheetId="76" r:id="rId32"/>
    <sheet name="Bench SR (Air) Sen" sheetId="77" r:id="rId33"/>
    <sheet name="Bench SR (Air) Team" sheetId="49" r:id="rId34"/>
    <sheet name="Bench SR (Rim) 1" sheetId="50" r:id="rId35"/>
    <sheet name="Bench SR (Rim) 2" sheetId="78" r:id="rId36"/>
    <sheet name="Bench SR (Rim) 3" sheetId="79" r:id="rId37"/>
    <sheet name="Bench SR (Rim) 4" sheetId="80" r:id="rId38"/>
    <sheet name="Bench SR (Rim) 5" sheetId="81" r:id="rId39"/>
    <sheet name="Bench SR (Rim) Jun" sheetId="82" r:id="rId40"/>
    <sheet name="Bench SR (Rim) Sen 1" sheetId="83" r:id="rId41"/>
    <sheet name="Bench SR (Rim) Sen 2" sheetId="84" r:id="rId42"/>
    <sheet name="Bench SR (Rim) Team 1" sheetId="51" r:id="rId43"/>
    <sheet name="Bench SR (Rim) Team 2" sheetId="85" r:id="rId44"/>
    <sheet name="Gallery Rifle Any" sheetId="13" r:id="rId45"/>
    <sheet name="Gallery Rifle Any Sen" sheetId="86" r:id="rId46"/>
    <sheet name="Gallery Rifle Iron" sheetId="14" r:id="rId47"/>
    <sheet name="Gallery Rifle Iron Sen" sheetId="87" r:id="rId48"/>
    <sheet name="L-Barrelled Revolver Any" sheetId="58" r:id="rId49"/>
    <sheet name="L-Barrelled Revolver Iron" sheetId="59" r:id="rId50"/>
    <sheet name="L-Barrelled Revolver Iron Sen" sheetId="88" r:id="rId51"/>
    <sheet name="Long Barrelled Pistol" sheetId="41" r:id="rId52"/>
    <sheet name="Long Barrelled Pistol Sen" sheetId="91" r:id="rId53"/>
    <sheet name="LR Rifle 100 Any" sheetId="33" r:id="rId54"/>
    <sheet name="LR Rifle 100 Any Sen" sheetId="93" r:id="rId55"/>
    <sheet name="LR Rifle 50 Iron" sheetId="31" r:id="rId56"/>
    <sheet name="LR Rifle 50 Iron Sen" sheetId="92" r:id="rId57"/>
    <sheet name="LR Rifle 50 Iron Team" sheetId="32" r:id="rId58"/>
    <sheet name="Muzzle-loading Nitro" sheetId="52" r:id="rId59"/>
    <sheet name="Muzzle-loading Pistol" sheetId="36" r:id="rId60"/>
    <sheet name="Muzzle-loading Pistol Sen" sheetId="89" r:id="rId61"/>
    <sheet name="Muzzle-loading Revolver" sheetId="37" r:id="rId62"/>
    <sheet name="Muzzle-loading Revolver Sen" sheetId="90" r:id="rId63"/>
    <sheet name="Rapid Fire Air Pistol" sheetId="42" r:id="rId64"/>
    <sheet name="Rapid Fire Rifle" sheetId="30" r:id="rId65"/>
    <sheet name="Short Range Rifle 1" sheetId="6" r:id="rId66"/>
    <sheet name="Short Range Rifle 2" sheetId="97" r:id="rId67"/>
    <sheet name="Short Range Rifle Jun" sheetId="98" r:id="rId68"/>
    <sheet name="Short Range Rifle Sen" sheetId="99" r:id="rId69"/>
    <sheet name="Short Range Rifle Team 1" sheetId="35" r:id="rId70"/>
    <sheet name="Short Range Rifle Team 2" sheetId="100" r:id="rId71"/>
    <sheet name="Sport Rifle 1" sheetId="40" r:id="rId72"/>
    <sheet name="Sport Rifle 2" sheetId="94" r:id="rId73"/>
    <sheet name="Sport Rifle Sen" sheetId="95" r:id="rId74"/>
    <sheet name="Sport Rifle Team 1" sheetId="3" r:id="rId75"/>
    <sheet name="Sport Rifle Team 2" sheetId="96" r:id="rId76"/>
    <sheet name="SR Standard Pistol" sheetId="38" r:id="rId77"/>
  </sheets>
  <definedNames>
    <definedName name="idxlst">Index!$B$5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38" l="1"/>
  <c r="G19" i="38"/>
  <c r="G18" i="38"/>
  <c r="G17" i="38"/>
  <c r="G16" i="38"/>
  <c r="G15" i="38"/>
  <c r="G14" i="38"/>
  <c r="G10" i="38"/>
  <c r="G9" i="38"/>
  <c r="G8" i="38"/>
  <c r="G7" i="38"/>
  <c r="G6" i="38"/>
  <c r="M17" i="100"/>
  <c r="M16" i="100"/>
  <c r="M15" i="100"/>
  <c r="M14" i="100" s="1"/>
  <c r="F17" i="100"/>
  <c r="F16" i="100"/>
  <c r="F15" i="100"/>
  <c r="F14" i="100" s="1"/>
  <c r="M12" i="100"/>
  <c r="M11" i="100"/>
  <c r="M9" i="100" s="1"/>
  <c r="M10" i="100"/>
  <c r="F12" i="100"/>
  <c r="F11" i="100"/>
  <c r="F9" i="100" s="1"/>
  <c r="F10" i="100"/>
  <c r="F7" i="100"/>
  <c r="F6" i="100"/>
  <c r="F4" i="100" s="1"/>
  <c r="F5" i="100"/>
  <c r="M43" i="35"/>
  <c r="M40" i="35" s="1"/>
  <c r="M42" i="35"/>
  <c r="M41" i="35"/>
  <c r="F43" i="35"/>
  <c r="F42" i="35"/>
  <c r="F40" i="35" s="1"/>
  <c r="F41" i="35"/>
  <c r="M38" i="35"/>
  <c r="M37" i="35"/>
  <c r="M36" i="35"/>
  <c r="M35" i="35" s="1"/>
  <c r="F38" i="35"/>
  <c r="F37" i="35"/>
  <c r="F36" i="35"/>
  <c r="F35" i="35" s="1"/>
  <c r="F33" i="35"/>
  <c r="F32" i="35"/>
  <c r="F31" i="35"/>
  <c r="F30" i="35" s="1"/>
  <c r="M17" i="35"/>
  <c r="M16" i="35"/>
  <c r="M15" i="35"/>
  <c r="M14" i="35" s="1"/>
  <c r="F17" i="35"/>
  <c r="F16" i="35"/>
  <c r="F15" i="35"/>
  <c r="F14" i="35" s="1"/>
  <c r="M12" i="35"/>
  <c r="M11" i="35"/>
  <c r="M10" i="35"/>
  <c r="M9" i="35" s="1"/>
  <c r="F12" i="35"/>
  <c r="F11" i="35"/>
  <c r="F10" i="35"/>
  <c r="F9" i="35" s="1"/>
  <c r="M7" i="35"/>
  <c r="M6" i="35"/>
  <c r="M4" i="35" s="1"/>
  <c r="M5" i="35"/>
  <c r="F7" i="35"/>
  <c r="F6" i="35"/>
  <c r="F5" i="35"/>
  <c r="F4" i="35" s="1"/>
  <c r="M17" i="96"/>
  <c r="M16" i="96"/>
  <c r="M15" i="96"/>
  <c r="M14" i="96"/>
  <c r="F17" i="96"/>
  <c r="F16" i="96"/>
  <c r="F15" i="96"/>
  <c r="F14" i="96" s="1"/>
  <c r="M12" i="96"/>
  <c r="M11" i="96"/>
  <c r="M9" i="96" s="1"/>
  <c r="M10" i="96"/>
  <c r="F12" i="96"/>
  <c r="F11" i="96"/>
  <c r="F9" i="96" s="1"/>
  <c r="F10" i="96"/>
  <c r="F7" i="96"/>
  <c r="F6" i="96"/>
  <c r="F4" i="96" s="1"/>
  <c r="F5" i="96"/>
  <c r="M43" i="3"/>
  <c r="M40" i="3" s="1"/>
  <c r="M42" i="3"/>
  <c r="M41" i="3"/>
  <c r="F43" i="3"/>
  <c r="F42" i="3"/>
  <c r="F41" i="3"/>
  <c r="F40" i="3" s="1"/>
  <c r="M38" i="3"/>
  <c r="M37" i="3"/>
  <c r="M36" i="3"/>
  <c r="M35" i="3" s="1"/>
  <c r="F38" i="3"/>
  <c r="F37" i="3"/>
  <c r="F35" i="3" s="1"/>
  <c r="F36" i="3"/>
  <c r="F33" i="3"/>
  <c r="F30" i="3" s="1"/>
  <c r="F32" i="3"/>
  <c r="F31" i="3"/>
  <c r="M17" i="3"/>
  <c r="M16" i="3"/>
  <c r="M14" i="3" s="1"/>
  <c r="M15" i="3"/>
  <c r="F17" i="3"/>
  <c r="F16" i="3"/>
  <c r="F15" i="3"/>
  <c r="F14" i="3" s="1"/>
  <c r="M12" i="3"/>
  <c r="M9" i="3" s="1"/>
  <c r="M11" i="3"/>
  <c r="M10" i="3"/>
  <c r="F12" i="3"/>
  <c r="F9" i="3" s="1"/>
  <c r="F11" i="3"/>
  <c r="F10" i="3"/>
  <c r="M7" i="3"/>
  <c r="M6" i="3"/>
  <c r="M4" i="3" s="1"/>
  <c r="M5" i="3"/>
  <c r="F7" i="3"/>
  <c r="F6" i="3"/>
  <c r="F4" i="3" s="1"/>
  <c r="F5" i="3"/>
  <c r="G25" i="30"/>
  <c r="G24" i="30"/>
  <c r="G23" i="30"/>
  <c r="G22" i="30"/>
  <c r="G21" i="30"/>
  <c r="G20" i="30"/>
  <c r="G19" i="30"/>
  <c r="G18" i="30"/>
  <c r="G17" i="30"/>
  <c r="G13" i="30"/>
  <c r="G12" i="30"/>
  <c r="G11" i="30"/>
  <c r="G10" i="30"/>
  <c r="G9" i="30"/>
  <c r="G8" i="30"/>
  <c r="G7" i="30"/>
  <c r="G6" i="30"/>
  <c r="H12" i="42"/>
  <c r="H11" i="42"/>
  <c r="H10" i="42"/>
  <c r="H9" i="42"/>
  <c r="H8" i="42"/>
  <c r="H7" i="42"/>
  <c r="H6" i="42"/>
  <c r="F18" i="33"/>
  <c r="F17" i="33"/>
  <c r="F16" i="33"/>
  <c r="F15" i="33"/>
  <c r="F14" i="33"/>
  <c r="F13" i="33"/>
  <c r="F9" i="33"/>
  <c r="F8" i="33"/>
  <c r="F7" i="33"/>
  <c r="F6" i="33"/>
  <c r="M17" i="32"/>
  <c r="M16" i="32"/>
  <c r="M15" i="32"/>
  <c r="M14" i="32" s="1"/>
  <c r="F17" i="32"/>
  <c r="F16" i="32"/>
  <c r="F15" i="32"/>
  <c r="F14" i="32" s="1"/>
  <c r="M12" i="32"/>
  <c r="M11" i="32"/>
  <c r="M10" i="32"/>
  <c r="M9" i="32" s="1"/>
  <c r="F12" i="32"/>
  <c r="F11" i="32"/>
  <c r="F10" i="32"/>
  <c r="F9" i="32" s="1"/>
  <c r="F7" i="32"/>
  <c r="F6" i="32"/>
  <c r="F5" i="32"/>
  <c r="F4" i="32" s="1"/>
  <c r="F49" i="31"/>
  <c r="F48" i="31"/>
  <c r="F47" i="31"/>
  <c r="F46" i="31"/>
  <c r="F45" i="31"/>
  <c r="F44" i="31"/>
  <c r="F43" i="31"/>
  <c r="F42" i="31"/>
  <c r="F41" i="31"/>
  <c r="F37" i="31"/>
  <c r="F36" i="31"/>
  <c r="F35" i="31"/>
  <c r="F34" i="31"/>
  <c r="F33" i="31"/>
  <c r="F32" i="31"/>
  <c r="F31" i="31"/>
  <c r="F30" i="31"/>
  <c r="F29" i="31"/>
  <c r="F25" i="31"/>
  <c r="F24" i="31"/>
  <c r="F23" i="31"/>
  <c r="F22" i="31"/>
  <c r="F21" i="31"/>
  <c r="F20" i="31"/>
  <c r="F19" i="31"/>
  <c r="F18" i="31"/>
  <c r="F17" i="31"/>
  <c r="F13" i="31"/>
  <c r="F12" i="31"/>
  <c r="F11" i="31"/>
  <c r="F10" i="31"/>
  <c r="F9" i="31"/>
  <c r="F8" i="31"/>
  <c r="F7" i="31"/>
  <c r="F6" i="31"/>
  <c r="F37" i="41"/>
  <c r="F36" i="41"/>
  <c r="F35" i="41"/>
  <c r="F34" i="41"/>
  <c r="F33" i="41"/>
  <c r="F32" i="41"/>
  <c r="F31" i="41"/>
  <c r="F30" i="41"/>
  <c r="F29" i="41"/>
  <c r="F25" i="41"/>
  <c r="F24" i="41"/>
  <c r="F23" i="41"/>
  <c r="F22" i="41"/>
  <c r="F21" i="41"/>
  <c r="F20" i="41"/>
  <c r="F19" i="41"/>
  <c r="F18" i="41"/>
  <c r="F17" i="41"/>
  <c r="F13" i="41"/>
  <c r="F12" i="41"/>
  <c r="F11" i="41"/>
  <c r="F10" i="41"/>
  <c r="F9" i="41"/>
  <c r="F8" i="41"/>
  <c r="F7" i="41"/>
  <c r="F6" i="41"/>
  <c r="F18" i="59"/>
  <c r="F17" i="59"/>
  <c r="F16" i="59"/>
  <c r="F15" i="59"/>
  <c r="F14" i="59"/>
  <c r="F10" i="59"/>
  <c r="F9" i="59"/>
  <c r="F8" i="59"/>
  <c r="F7" i="59"/>
  <c r="F6" i="59"/>
  <c r="F22" i="58"/>
  <c r="F21" i="58"/>
  <c r="F20" i="58"/>
  <c r="F19" i="58"/>
  <c r="F18" i="58"/>
  <c r="F17" i="58"/>
  <c r="F16" i="58"/>
  <c r="F12" i="58"/>
  <c r="F11" i="58"/>
  <c r="F10" i="58"/>
  <c r="F9" i="58"/>
  <c r="F8" i="58"/>
  <c r="F7" i="58"/>
  <c r="F6" i="58"/>
  <c r="F48" i="14"/>
  <c r="F47" i="14"/>
  <c r="F46" i="14"/>
  <c r="F45" i="14"/>
  <c r="F44" i="14"/>
  <c r="F43" i="14"/>
  <c r="F42" i="14"/>
  <c r="F41" i="14"/>
  <c r="P36" i="14"/>
  <c r="P35" i="14"/>
  <c r="P34" i="14"/>
  <c r="P33" i="14"/>
  <c r="P32" i="14"/>
  <c r="P31" i="14"/>
  <c r="P30" i="14"/>
  <c r="P29" i="14"/>
  <c r="F37" i="14"/>
  <c r="F36" i="14"/>
  <c r="F35" i="14"/>
  <c r="F34" i="14"/>
  <c r="F33" i="14"/>
  <c r="F32" i="14"/>
  <c r="F31" i="14"/>
  <c r="F30" i="14"/>
  <c r="F29" i="14"/>
  <c r="P25" i="14"/>
  <c r="P24" i="14"/>
  <c r="P23" i="14"/>
  <c r="P22" i="14"/>
  <c r="P21" i="14"/>
  <c r="P20" i="14"/>
  <c r="P19" i="14"/>
  <c r="P18" i="14"/>
  <c r="P17" i="14"/>
  <c r="F25" i="14"/>
  <c r="F24" i="14"/>
  <c r="F23" i="14"/>
  <c r="F22" i="14"/>
  <c r="F21" i="14"/>
  <c r="F20" i="14"/>
  <c r="F19" i="14"/>
  <c r="F18" i="14"/>
  <c r="F17" i="14"/>
  <c r="P13" i="14"/>
  <c r="P12" i="14"/>
  <c r="P11" i="14"/>
  <c r="P10" i="14"/>
  <c r="P9" i="14"/>
  <c r="P8" i="14"/>
  <c r="P7" i="14"/>
  <c r="P6" i="14"/>
  <c r="P5" i="14"/>
  <c r="F13" i="14"/>
  <c r="F12" i="14"/>
  <c r="F11" i="14"/>
  <c r="F10" i="14"/>
  <c r="F9" i="14"/>
  <c r="F8" i="14"/>
  <c r="F7" i="14"/>
  <c r="F6" i="14"/>
  <c r="F46" i="13"/>
  <c r="F45" i="13"/>
  <c r="F44" i="13"/>
  <c r="F43" i="13"/>
  <c r="F42" i="13"/>
  <c r="F41" i="13"/>
  <c r="F40" i="13"/>
  <c r="F39" i="13"/>
  <c r="P35" i="13"/>
  <c r="P34" i="13"/>
  <c r="P33" i="13"/>
  <c r="P32" i="13"/>
  <c r="P31" i="13"/>
  <c r="P30" i="13"/>
  <c r="P29" i="13"/>
  <c r="P28" i="13"/>
  <c r="F35" i="13"/>
  <c r="F34" i="13"/>
  <c r="F33" i="13"/>
  <c r="F32" i="13"/>
  <c r="F31" i="13"/>
  <c r="F30" i="13"/>
  <c r="F29" i="13"/>
  <c r="F28" i="13"/>
  <c r="P24" i="13"/>
  <c r="P23" i="13"/>
  <c r="P22" i="13"/>
  <c r="P21" i="13"/>
  <c r="P20" i="13"/>
  <c r="P19" i="13"/>
  <c r="P18" i="13"/>
  <c r="P17" i="13"/>
  <c r="F24" i="13"/>
  <c r="F23" i="13"/>
  <c r="F22" i="13"/>
  <c r="F21" i="13"/>
  <c r="F20" i="13"/>
  <c r="F19" i="13"/>
  <c r="F18" i="13"/>
  <c r="F17" i="13"/>
  <c r="P13" i="13"/>
  <c r="P12" i="13"/>
  <c r="P11" i="13"/>
  <c r="P10" i="13"/>
  <c r="P9" i="13"/>
  <c r="P8" i="13"/>
  <c r="P7" i="13"/>
  <c r="P6" i="13"/>
  <c r="P5" i="13"/>
  <c r="F13" i="13"/>
  <c r="F12" i="13"/>
  <c r="F11" i="13"/>
  <c r="F10" i="13"/>
  <c r="F9" i="13"/>
  <c r="F8" i="13"/>
  <c r="F7" i="13"/>
  <c r="F6" i="13"/>
  <c r="M17" i="85"/>
  <c r="M16" i="85"/>
  <c r="M15" i="85"/>
  <c r="M14" i="85" s="1"/>
  <c r="F17" i="85"/>
  <c r="F16" i="85"/>
  <c r="F15" i="85"/>
  <c r="F14" i="85" s="1"/>
  <c r="M12" i="85"/>
  <c r="M11" i="85"/>
  <c r="M10" i="85"/>
  <c r="M9" i="85" s="1"/>
  <c r="F12" i="85"/>
  <c r="F11" i="85"/>
  <c r="F10" i="85"/>
  <c r="F9" i="85" s="1"/>
  <c r="F7" i="85"/>
  <c r="F6" i="85"/>
  <c r="F5" i="85"/>
  <c r="F4" i="85" s="1"/>
  <c r="M43" i="51"/>
  <c r="M42" i="51"/>
  <c r="M40" i="51" s="1"/>
  <c r="M41" i="51"/>
  <c r="F43" i="51"/>
  <c r="F42" i="51"/>
  <c r="F41" i="51"/>
  <c r="F40" i="51" s="1"/>
  <c r="M38" i="51"/>
  <c r="M37" i="51"/>
  <c r="M36" i="51"/>
  <c r="M35" i="51" s="1"/>
  <c r="F38" i="51"/>
  <c r="F37" i="51"/>
  <c r="F35" i="51" s="1"/>
  <c r="F36" i="51"/>
  <c r="F33" i="51"/>
  <c r="F32" i="51"/>
  <c r="F30" i="51" s="1"/>
  <c r="F31" i="51"/>
  <c r="M17" i="51"/>
  <c r="M16" i="51"/>
  <c r="M15" i="51"/>
  <c r="M14" i="51" s="1"/>
  <c r="F17" i="51"/>
  <c r="F14" i="51" s="1"/>
  <c r="F16" i="51"/>
  <c r="F15" i="51"/>
  <c r="M12" i="51"/>
  <c r="M11" i="51"/>
  <c r="M10" i="51"/>
  <c r="M9" i="51" s="1"/>
  <c r="F12" i="51"/>
  <c r="F11" i="51"/>
  <c r="F10" i="51"/>
  <c r="F9" i="51" s="1"/>
  <c r="F7" i="51"/>
  <c r="F6" i="51"/>
  <c r="F5" i="51"/>
  <c r="F4" i="51" s="1"/>
  <c r="F12" i="81"/>
  <c r="F11" i="81"/>
  <c r="F10" i="81"/>
  <c r="F9" i="81"/>
  <c r="F8" i="81"/>
  <c r="F7" i="81"/>
  <c r="F6" i="81"/>
  <c r="F5" i="81"/>
  <c r="F61" i="80"/>
  <c r="F60" i="80"/>
  <c r="F59" i="80"/>
  <c r="F58" i="80"/>
  <c r="F57" i="80"/>
  <c r="F56" i="80"/>
  <c r="F55" i="80"/>
  <c r="F54" i="80"/>
  <c r="F53" i="80"/>
  <c r="F49" i="80"/>
  <c r="F48" i="80"/>
  <c r="F47" i="80"/>
  <c r="F46" i="80"/>
  <c r="F45" i="80"/>
  <c r="F44" i="80"/>
  <c r="F43" i="80"/>
  <c r="F42" i="80"/>
  <c r="F41" i="80"/>
  <c r="F37" i="80"/>
  <c r="F36" i="80"/>
  <c r="F35" i="80"/>
  <c r="F34" i="80"/>
  <c r="F33" i="80"/>
  <c r="F32" i="80"/>
  <c r="F31" i="80"/>
  <c r="F30" i="80"/>
  <c r="F29" i="80"/>
  <c r="F25" i="80"/>
  <c r="F24" i="80"/>
  <c r="F23" i="80"/>
  <c r="F22" i="80"/>
  <c r="F21" i="80"/>
  <c r="F20" i="80"/>
  <c r="F19" i="80"/>
  <c r="F18" i="80"/>
  <c r="F17" i="80"/>
  <c r="F13" i="80"/>
  <c r="F12" i="80"/>
  <c r="F11" i="80"/>
  <c r="F10" i="80"/>
  <c r="F9" i="80"/>
  <c r="F8" i="80"/>
  <c r="F7" i="80"/>
  <c r="F6" i="80"/>
  <c r="F5" i="80"/>
  <c r="F61" i="79"/>
  <c r="F60" i="79"/>
  <c r="F59" i="79"/>
  <c r="F58" i="79"/>
  <c r="F57" i="79"/>
  <c r="F56" i="79"/>
  <c r="F55" i="79"/>
  <c r="F54" i="79"/>
  <c r="F53" i="79"/>
  <c r="F49" i="79"/>
  <c r="F48" i="79"/>
  <c r="F47" i="79"/>
  <c r="F46" i="79"/>
  <c r="F45" i="79"/>
  <c r="F44" i="79"/>
  <c r="F43" i="79"/>
  <c r="F42" i="79"/>
  <c r="F41" i="79"/>
  <c r="F37" i="79"/>
  <c r="F36" i="79"/>
  <c r="F35" i="79"/>
  <c r="F34" i="79"/>
  <c r="F33" i="79"/>
  <c r="F32" i="79"/>
  <c r="F31" i="79"/>
  <c r="F30" i="79"/>
  <c r="F29" i="79"/>
  <c r="F25" i="79"/>
  <c r="F24" i="79"/>
  <c r="F23" i="79"/>
  <c r="F22" i="79"/>
  <c r="F21" i="79"/>
  <c r="F20" i="79"/>
  <c r="F19" i="79"/>
  <c r="F18" i="79"/>
  <c r="F17" i="79"/>
  <c r="F13" i="79"/>
  <c r="F12" i="79"/>
  <c r="F11" i="79"/>
  <c r="F10" i="79"/>
  <c r="F9" i="79"/>
  <c r="F8" i="79"/>
  <c r="F7" i="79"/>
  <c r="F6" i="79"/>
  <c r="F5" i="79"/>
  <c r="F61" i="78"/>
  <c r="F60" i="78"/>
  <c r="F59" i="78"/>
  <c r="F58" i="78"/>
  <c r="F57" i="78"/>
  <c r="F56" i="78"/>
  <c r="F55" i="78"/>
  <c r="F54" i="78"/>
  <c r="F53" i="78"/>
  <c r="F49" i="78"/>
  <c r="F48" i="78"/>
  <c r="F47" i="78"/>
  <c r="F46" i="78"/>
  <c r="F45" i="78"/>
  <c r="F44" i="78"/>
  <c r="F43" i="78"/>
  <c r="F42" i="78"/>
  <c r="F41" i="78"/>
  <c r="F37" i="78"/>
  <c r="F36" i="78"/>
  <c r="F35" i="78"/>
  <c r="F34" i="78"/>
  <c r="F33" i="78"/>
  <c r="F32" i="78"/>
  <c r="F31" i="78"/>
  <c r="F30" i="78"/>
  <c r="F29" i="78"/>
  <c r="F25" i="78"/>
  <c r="F24" i="78"/>
  <c r="F23" i="78"/>
  <c r="F22" i="78"/>
  <c r="F21" i="78"/>
  <c r="F20" i="78"/>
  <c r="F19" i="78"/>
  <c r="F18" i="78"/>
  <c r="F17" i="78"/>
  <c r="F13" i="78"/>
  <c r="F12" i="78"/>
  <c r="F11" i="78"/>
  <c r="F10" i="78"/>
  <c r="F9" i="78"/>
  <c r="F8" i="78"/>
  <c r="F7" i="78"/>
  <c r="F6" i="78"/>
  <c r="F5" i="78"/>
  <c r="F63" i="50"/>
  <c r="F62" i="50"/>
  <c r="F61" i="50"/>
  <c r="F60" i="50"/>
  <c r="F59" i="50"/>
  <c r="F58" i="50"/>
  <c r="F57" i="50"/>
  <c r="F56" i="50"/>
  <c r="F55" i="50"/>
  <c r="F51" i="50"/>
  <c r="F50" i="50"/>
  <c r="F49" i="50"/>
  <c r="F48" i="50"/>
  <c r="F47" i="50"/>
  <c r="F46" i="50"/>
  <c r="F45" i="50"/>
  <c r="F44" i="50"/>
  <c r="F43" i="50"/>
  <c r="F39" i="50"/>
  <c r="F38" i="50"/>
  <c r="F37" i="50"/>
  <c r="F36" i="50"/>
  <c r="F35" i="50"/>
  <c r="F34" i="50"/>
  <c r="F33" i="50"/>
  <c r="F32" i="50"/>
  <c r="F31" i="50"/>
  <c r="F27" i="50"/>
  <c r="F26" i="50"/>
  <c r="F25" i="50"/>
  <c r="F24" i="50"/>
  <c r="F23" i="50"/>
  <c r="F22" i="50"/>
  <c r="F21" i="50"/>
  <c r="F20" i="50"/>
  <c r="F19" i="50"/>
  <c r="F18" i="50"/>
  <c r="F14" i="50"/>
  <c r="F13" i="50"/>
  <c r="F12" i="50"/>
  <c r="F11" i="50"/>
  <c r="F10" i="50"/>
  <c r="F9" i="50"/>
  <c r="F8" i="50"/>
  <c r="F7" i="50"/>
  <c r="F6" i="50"/>
  <c r="M43" i="49"/>
  <c r="M42" i="49"/>
  <c r="M41" i="49"/>
  <c r="M40" i="49" s="1"/>
  <c r="F43" i="49"/>
  <c r="F42" i="49"/>
  <c r="F41" i="49"/>
  <c r="F40" i="49" s="1"/>
  <c r="M38" i="49"/>
  <c r="M37" i="49"/>
  <c r="M36" i="49"/>
  <c r="M35" i="49" s="1"/>
  <c r="F38" i="49"/>
  <c r="F37" i="49"/>
  <c r="F35" i="49" s="1"/>
  <c r="F36" i="49"/>
  <c r="F33" i="49"/>
  <c r="F32" i="49"/>
  <c r="F31" i="49"/>
  <c r="F30" i="49" s="1"/>
  <c r="M17" i="49"/>
  <c r="M16" i="49"/>
  <c r="M14" i="49" s="1"/>
  <c r="M15" i="49"/>
  <c r="F17" i="49"/>
  <c r="F16" i="49"/>
  <c r="F15" i="49"/>
  <c r="F14" i="49" s="1"/>
  <c r="M12" i="49"/>
  <c r="M11" i="49"/>
  <c r="M9" i="49" s="1"/>
  <c r="M10" i="49"/>
  <c r="F12" i="49"/>
  <c r="F9" i="49" s="1"/>
  <c r="F11" i="49"/>
  <c r="F10" i="49"/>
  <c r="F7" i="49"/>
  <c r="F6" i="49"/>
  <c r="F5" i="49"/>
  <c r="F4" i="49"/>
  <c r="F43" i="75"/>
  <c r="F42" i="75"/>
  <c r="F41" i="75"/>
  <c r="F40" i="75"/>
  <c r="F39" i="75"/>
  <c r="F38" i="75"/>
  <c r="F37" i="75"/>
  <c r="F33" i="75"/>
  <c r="F32" i="75"/>
  <c r="F31" i="75"/>
  <c r="F30" i="75"/>
  <c r="F29" i="75"/>
  <c r="F28" i="75"/>
  <c r="F27" i="75"/>
  <c r="F23" i="75"/>
  <c r="F22" i="75"/>
  <c r="F21" i="75"/>
  <c r="F20" i="75"/>
  <c r="F19" i="75"/>
  <c r="F18" i="75"/>
  <c r="F17" i="75"/>
  <c r="F16" i="75"/>
  <c r="F12" i="75"/>
  <c r="F11" i="75"/>
  <c r="F10" i="75"/>
  <c r="F9" i="75"/>
  <c r="F8" i="75"/>
  <c r="F7" i="75"/>
  <c r="F6" i="75"/>
  <c r="F5" i="75"/>
  <c r="F60" i="74"/>
  <c r="F59" i="74"/>
  <c r="F58" i="74"/>
  <c r="F57" i="74"/>
  <c r="F56" i="74"/>
  <c r="F55" i="74"/>
  <c r="F54" i="74"/>
  <c r="F53" i="74"/>
  <c r="F49" i="74"/>
  <c r="F48" i="74"/>
  <c r="F47" i="74"/>
  <c r="F46" i="74"/>
  <c r="F45" i="74"/>
  <c r="F44" i="74"/>
  <c r="F43" i="74"/>
  <c r="F42" i="74"/>
  <c r="F41" i="74"/>
  <c r="F37" i="74"/>
  <c r="F36" i="74"/>
  <c r="F35" i="74"/>
  <c r="F34" i="74"/>
  <c r="F33" i="74"/>
  <c r="F32" i="74"/>
  <c r="F31" i="74"/>
  <c r="F30" i="74"/>
  <c r="F29" i="74"/>
  <c r="F25" i="74"/>
  <c r="F24" i="74"/>
  <c r="F23" i="74"/>
  <c r="F22" i="74"/>
  <c r="F21" i="74"/>
  <c r="F20" i="74"/>
  <c r="F19" i="74"/>
  <c r="F18" i="74"/>
  <c r="F17" i="74"/>
  <c r="F13" i="74"/>
  <c r="F12" i="74"/>
  <c r="F11" i="74"/>
  <c r="F10" i="74"/>
  <c r="F9" i="74"/>
  <c r="F8" i="74"/>
  <c r="F7" i="74"/>
  <c r="F6" i="74"/>
  <c r="F5" i="74"/>
  <c r="F61" i="48"/>
  <c r="F60" i="48"/>
  <c r="F59" i="48"/>
  <c r="F58" i="48"/>
  <c r="F57" i="48"/>
  <c r="F56" i="48"/>
  <c r="F55" i="48"/>
  <c r="F54" i="48"/>
  <c r="F53" i="48"/>
  <c r="F49" i="48"/>
  <c r="F48" i="48"/>
  <c r="F47" i="48"/>
  <c r="F46" i="48"/>
  <c r="F45" i="48"/>
  <c r="F44" i="48"/>
  <c r="F43" i="48"/>
  <c r="F42" i="48"/>
  <c r="F41" i="48"/>
  <c r="F37" i="48"/>
  <c r="F36" i="48"/>
  <c r="F35" i="48"/>
  <c r="F34" i="48"/>
  <c r="F33" i="48"/>
  <c r="F32" i="48"/>
  <c r="F31" i="48"/>
  <c r="F30" i="48"/>
  <c r="F29" i="48"/>
  <c r="F25" i="48"/>
  <c r="F24" i="48"/>
  <c r="F23" i="48"/>
  <c r="F22" i="48"/>
  <c r="F21" i="48"/>
  <c r="F20" i="48"/>
  <c r="F19" i="48"/>
  <c r="F18" i="48"/>
  <c r="F17" i="48"/>
  <c r="F13" i="48"/>
  <c r="F12" i="48"/>
  <c r="F11" i="48"/>
  <c r="F10" i="48"/>
  <c r="F9" i="48"/>
  <c r="F8" i="48"/>
  <c r="F7" i="48"/>
  <c r="F6" i="48"/>
  <c r="M43" i="57"/>
  <c r="M42" i="57"/>
  <c r="M41" i="57"/>
  <c r="M40" i="57" s="1"/>
  <c r="F43" i="57"/>
  <c r="F42" i="57"/>
  <c r="F40" i="57" s="1"/>
  <c r="F41" i="57"/>
  <c r="F38" i="57"/>
  <c r="F37" i="57"/>
  <c r="F36" i="57"/>
  <c r="F35" i="57"/>
  <c r="F33" i="57"/>
  <c r="F32" i="57"/>
  <c r="F31" i="57"/>
  <c r="F30" i="57" s="1"/>
  <c r="M17" i="57"/>
  <c r="M16" i="57"/>
  <c r="M15" i="57"/>
  <c r="M14" i="57" s="1"/>
  <c r="F17" i="57"/>
  <c r="F14" i="57" s="1"/>
  <c r="F16" i="57"/>
  <c r="F15" i="57"/>
  <c r="M12" i="57"/>
  <c r="M11" i="57"/>
  <c r="M9" i="57" s="1"/>
  <c r="M10" i="57"/>
  <c r="F12" i="57"/>
  <c r="F9" i="57" s="1"/>
  <c r="F11" i="57"/>
  <c r="F10" i="57"/>
  <c r="F7" i="57"/>
  <c r="F6" i="57"/>
  <c r="F5" i="57"/>
  <c r="F4" i="57" s="1"/>
  <c r="F23" i="72"/>
  <c r="F22" i="72"/>
  <c r="F21" i="72"/>
  <c r="F20" i="72"/>
  <c r="F19" i="72"/>
  <c r="F18" i="72"/>
  <c r="F17" i="72"/>
  <c r="F16" i="72"/>
  <c r="F12" i="72"/>
  <c r="F11" i="72"/>
  <c r="F10" i="72"/>
  <c r="F9" i="72"/>
  <c r="F8" i="72"/>
  <c r="F7" i="72"/>
  <c r="F6" i="72"/>
  <c r="F5" i="72"/>
  <c r="F61" i="55"/>
  <c r="F60" i="55"/>
  <c r="F59" i="55"/>
  <c r="F58" i="55"/>
  <c r="F57" i="55"/>
  <c r="F56" i="55"/>
  <c r="F55" i="55"/>
  <c r="F54" i="55"/>
  <c r="F53" i="55"/>
  <c r="F49" i="55"/>
  <c r="F48" i="55"/>
  <c r="F47" i="55"/>
  <c r="F46" i="55"/>
  <c r="F45" i="55"/>
  <c r="F44" i="55"/>
  <c r="F43" i="55"/>
  <c r="F42" i="55"/>
  <c r="F41" i="55"/>
  <c r="F37" i="55"/>
  <c r="F36" i="55"/>
  <c r="F35" i="55"/>
  <c r="F34" i="55"/>
  <c r="F33" i="55"/>
  <c r="F32" i="55"/>
  <c r="F31" i="55"/>
  <c r="F30" i="55"/>
  <c r="F29" i="55"/>
  <c r="F25" i="55"/>
  <c r="F24" i="55"/>
  <c r="F23" i="55"/>
  <c r="F22" i="55"/>
  <c r="F21" i="55"/>
  <c r="F20" i="55"/>
  <c r="F19" i="55"/>
  <c r="F18" i="55"/>
  <c r="F17" i="55"/>
  <c r="F13" i="55"/>
  <c r="F12" i="55"/>
  <c r="F11" i="55"/>
  <c r="F10" i="55"/>
  <c r="F9" i="55"/>
  <c r="F8" i="55"/>
  <c r="F7" i="55"/>
  <c r="F6" i="55"/>
  <c r="M43" i="34"/>
  <c r="M42" i="34"/>
  <c r="M41" i="34"/>
  <c r="M40" i="34"/>
  <c r="F43" i="34"/>
  <c r="F42" i="34"/>
  <c r="F41" i="34"/>
  <c r="F40" i="34" s="1"/>
  <c r="F38" i="34"/>
  <c r="F35" i="34" s="1"/>
  <c r="F37" i="34"/>
  <c r="F36" i="34"/>
  <c r="F33" i="34"/>
  <c r="F32" i="34"/>
  <c r="F31" i="34"/>
  <c r="F30" i="34" s="1"/>
  <c r="M17" i="34"/>
  <c r="M16" i="34"/>
  <c r="M15" i="34"/>
  <c r="M14" i="34" s="1"/>
  <c r="F17" i="34"/>
  <c r="F16" i="34"/>
  <c r="F15" i="34"/>
  <c r="F14" i="34" s="1"/>
  <c r="F12" i="34"/>
  <c r="F11" i="34"/>
  <c r="F10" i="34"/>
  <c r="F9" i="34" s="1"/>
  <c r="F7" i="34"/>
  <c r="F6" i="34"/>
  <c r="F5" i="34"/>
  <c r="F4" i="34"/>
  <c r="F23" i="70"/>
  <c r="F22" i="70"/>
  <c r="F21" i="70"/>
  <c r="F20" i="70"/>
  <c r="F19" i="70"/>
  <c r="F18" i="70"/>
  <c r="F17" i="70"/>
  <c r="F16" i="70"/>
  <c r="F12" i="70"/>
  <c r="F11" i="70"/>
  <c r="F10" i="70"/>
  <c r="F9" i="70"/>
  <c r="F8" i="70"/>
  <c r="F7" i="70"/>
  <c r="F6" i="70"/>
  <c r="F5" i="70"/>
  <c r="F57" i="69"/>
  <c r="F56" i="69"/>
  <c r="F55" i="69"/>
  <c r="F54" i="69"/>
  <c r="F53" i="69"/>
  <c r="F52" i="69"/>
  <c r="F51" i="69"/>
  <c r="F50" i="69"/>
  <c r="F46" i="69"/>
  <c r="F45" i="69"/>
  <c r="F44" i="69"/>
  <c r="F43" i="69"/>
  <c r="F42" i="69"/>
  <c r="F41" i="69"/>
  <c r="F40" i="69"/>
  <c r="F39" i="69"/>
  <c r="F35" i="69"/>
  <c r="F34" i="69"/>
  <c r="F33" i="69"/>
  <c r="F32" i="69"/>
  <c r="F31" i="69"/>
  <c r="F30" i="69"/>
  <c r="F29" i="69"/>
  <c r="F28" i="69"/>
  <c r="F24" i="69"/>
  <c r="F23" i="69"/>
  <c r="F22" i="69"/>
  <c r="F21" i="69"/>
  <c r="F20" i="69"/>
  <c r="F19" i="69"/>
  <c r="F18" i="69"/>
  <c r="F17" i="69"/>
  <c r="F13" i="69"/>
  <c r="F12" i="69"/>
  <c r="F11" i="69"/>
  <c r="F10" i="69"/>
  <c r="F9" i="69"/>
  <c r="F8" i="69"/>
  <c r="F7" i="69"/>
  <c r="F6" i="69"/>
  <c r="F5" i="69"/>
  <c r="F61" i="15"/>
  <c r="F60" i="15"/>
  <c r="F59" i="15"/>
  <c r="F58" i="15"/>
  <c r="F57" i="15"/>
  <c r="F56" i="15"/>
  <c r="F55" i="15"/>
  <c r="F54" i="15"/>
  <c r="F53" i="15"/>
  <c r="F49" i="15"/>
  <c r="F48" i="15"/>
  <c r="F47" i="15"/>
  <c r="F46" i="15"/>
  <c r="F45" i="15"/>
  <c r="F44" i="15"/>
  <c r="F43" i="15"/>
  <c r="F42" i="15"/>
  <c r="F41" i="15"/>
  <c r="F37" i="15"/>
  <c r="F36" i="15"/>
  <c r="F35" i="15"/>
  <c r="F34" i="15"/>
  <c r="F33" i="15"/>
  <c r="F32" i="15"/>
  <c r="F31" i="15"/>
  <c r="F30" i="15"/>
  <c r="F29" i="15"/>
  <c r="F25" i="15"/>
  <c r="F24" i="15"/>
  <c r="F23" i="15"/>
  <c r="F22" i="15"/>
  <c r="F21" i="15"/>
  <c r="F20" i="15"/>
  <c r="F19" i="15"/>
  <c r="F18" i="15"/>
  <c r="F17" i="15"/>
  <c r="F13" i="15"/>
  <c r="F12" i="15"/>
  <c r="F11" i="15"/>
  <c r="F10" i="15"/>
  <c r="F9" i="15"/>
  <c r="F8" i="15"/>
  <c r="F7" i="15"/>
  <c r="F6" i="15"/>
  <c r="F58" i="19"/>
  <c r="F57" i="19"/>
  <c r="F56" i="19"/>
  <c r="F55" i="19"/>
  <c r="F54" i="19"/>
  <c r="F53" i="19"/>
  <c r="F52" i="19"/>
  <c r="F51" i="19"/>
  <c r="F47" i="19"/>
  <c r="F46" i="19"/>
  <c r="F45" i="19"/>
  <c r="F44" i="19"/>
  <c r="F43" i="19"/>
  <c r="F42" i="19"/>
  <c r="F41" i="19"/>
  <c r="F40" i="19"/>
  <c r="F36" i="19"/>
  <c r="F35" i="19"/>
  <c r="F34" i="19"/>
  <c r="F33" i="19"/>
  <c r="F32" i="19"/>
  <c r="F31" i="19"/>
  <c r="F30" i="19"/>
  <c r="F29" i="19"/>
  <c r="F25" i="19"/>
  <c r="F24" i="19"/>
  <c r="F23" i="19"/>
  <c r="F22" i="19"/>
  <c r="F21" i="19"/>
  <c r="F20" i="19"/>
  <c r="F19" i="19"/>
  <c r="F18" i="19"/>
  <c r="F17" i="19"/>
  <c r="F13" i="19"/>
  <c r="F12" i="19"/>
  <c r="F11" i="19"/>
  <c r="F10" i="19"/>
  <c r="F9" i="19"/>
  <c r="F8" i="19"/>
  <c r="F7" i="19"/>
  <c r="F6" i="19"/>
  <c r="M17" i="29"/>
  <c r="M16" i="29"/>
  <c r="M14" i="29" s="1"/>
  <c r="M15" i="29"/>
  <c r="F17" i="29"/>
  <c r="F16" i="29"/>
  <c r="F15" i="29"/>
  <c r="F14" i="29" s="1"/>
  <c r="F12" i="29"/>
  <c r="F11" i="29"/>
  <c r="F10" i="29"/>
  <c r="F9" i="29" s="1"/>
  <c r="F7" i="29"/>
  <c r="F6" i="29"/>
  <c r="F4" i="29" s="1"/>
  <c r="F5" i="29"/>
  <c r="H53" i="43"/>
  <c r="H52" i="43"/>
  <c r="H51" i="43"/>
  <c r="H50" i="43"/>
  <c r="H49" i="43"/>
  <c r="H48" i="43"/>
  <c r="H47" i="43"/>
  <c r="H46" i="43"/>
  <c r="H45" i="43"/>
  <c r="H44" i="43"/>
  <c r="H40" i="43"/>
  <c r="H39" i="43"/>
  <c r="H38" i="43"/>
  <c r="H37" i="43"/>
  <c r="H36" i="43"/>
  <c r="H35" i="43"/>
  <c r="H34" i="43"/>
  <c r="H33" i="43"/>
  <c r="H32" i="43"/>
  <c r="H31" i="43"/>
  <c r="H27" i="43"/>
  <c r="H26" i="43"/>
  <c r="H25" i="43"/>
  <c r="H24" i="43"/>
  <c r="H23" i="43"/>
  <c r="H22" i="43"/>
  <c r="H21" i="43"/>
  <c r="H20" i="43"/>
  <c r="H19" i="43"/>
  <c r="H18" i="43"/>
  <c r="H14" i="43"/>
  <c r="H13" i="43"/>
  <c r="H12" i="43"/>
  <c r="H11" i="43"/>
  <c r="H10" i="43"/>
  <c r="H9" i="43"/>
  <c r="H8" i="43"/>
  <c r="H7" i="43"/>
  <c r="H6" i="43"/>
  <c r="M17" i="63"/>
  <c r="M16" i="63"/>
  <c r="M15" i="63"/>
  <c r="M14" i="63"/>
  <c r="F17" i="63"/>
  <c r="F16" i="63"/>
  <c r="F15" i="63"/>
  <c r="F14" i="63"/>
  <c r="M12" i="63"/>
  <c r="M11" i="63"/>
  <c r="M10" i="63"/>
  <c r="M9" i="63" s="1"/>
  <c r="F12" i="63"/>
  <c r="F11" i="63"/>
  <c r="F9" i="63" s="1"/>
  <c r="F10" i="63"/>
  <c r="F7" i="63"/>
  <c r="F6" i="63"/>
  <c r="F5" i="63"/>
  <c r="F4" i="63" s="1"/>
  <c r="M43" i="10"/>
  <c r="M42" i="10"/>
  <c r="M41" i="10"/>
  <c r="M40" i="10"/>
  <c r="F43" i="10"/>
  <c r="F42" i="10"/>
  <c r="F41" i="10"/>
  <c r="F40" i="10" s="1"/>
  <c r="M38" i="10"/>
  <c r="M37" i="10"/>
  <c r="M36" i="10"/>
  <c r="M35" i="10"/>
  <c r="F38" i="10"/>
  <c r="F37" i="10"/>
  <c r="F36" i="10"/>
  <c r="F35" i="10" s="1"/>
  <c r="F33" i="10"/>
  <c r="F32" i="10"/>
  <c r="F31" i="10"/>
  <c r="F30" i="10" s="1"/>
  <c r="M17" i="10"/>
  <c r="M16" i="10"/>
  <c r="M15" i="10"/>
  <c r="M14" i="10"/>
  <c r="F17" i="10"/>
  <c r="F16" i="10"/>
  <c r="F15" i="10"/>
  <c r="F14" i="10"/>
  <c r="M12" i="10"/>
  <c r="M11" i="10"/>
  <c r="M10" i="10"/>
  <c r="M9" i="10" s="1"/>
  <c r="F12" i="10"/>
  <c r="F11" i="10"/>
  <c r="F10" i="10"/>
  <c r="F9" i="10"/>
  <c r="F7" i="10"/>
  <c r="F6" i="10"/>
  <c r="F5" i="10"/>
  <c r="F4" i="10" s="1"/>
  <c r="F5" i="59"/>
  <c r="F5" i="58"/>
  <c r="F5" i="55"/>
  <c r="D15" i="99"/>
  <c r="C15" i="99"/>
  <c r="B15" i="99"/>
  <c r="D14" i="99"/>
  <c r="C14" i="99"/>
  <c r="B14" i="99"/>
  <c r="D13" i="99"/>
  <c r="C13" i="99"/>
  <c r="B13" i="99"/>
  <c r="D12" i="99"/>
  <c r="C12" i="99"/>
  <c r="B12" i="99"/>
  <c r="D11" i="99"/>
  <c r="C11" i="99"/>
  <c r="B11" i="99"/>
  <c r="D10" i="99"/>
  <c r="C10" i="99"/>
  <c r="B10" i="99"/>
  <c r="D9" i="99"/>
  <c r="C9" i="99"/>
  <c r="B9" i="99"/>
  <c r="D8" i="99"/>
  <c r="C8" i="99"/>
  <c r="B8" i="99"/>
  <c r="D7" i="99"/>
  <c r="C7" i="99"/>
  <c r="B7" i="99"/>
  <c r="D6" i="99"/>
  <c r="C6" i="99"/>
  <c r="B6" i="99"/>
  <c r="D5" i="99"/>
  <c r="C5" i="99"/>
  <c r="B5" i="99"/>
  <c r="D9" i="98"/>
  <c r="C9" i="98"/>
  <c r="B9" i="98"/>
  <c r="D8" i="98"/>
  <c r="C8" i="98"/>
  <c r="B8" i="98"/>
  <c r="D7" i="98"/>
  <c r="C7" i="98"/>
  <c r="B7" i="98"/>
  <c r="D6" i="98"/>
  <c r="C6" i="98"/>
  <c r="B6" i="98"/>
  <c r="D5" i="98"/>
  <c r="C5" i="98"/>
  <c r="B5" i="98"/>
  <c r="L33" i="95"/>
  <c r="K33" i="95"/>
  <c r="J33" i="95"/>
  <c r="L32" i="95"/>
  <c r="K32" i="95"/>
  <c r="J32" i="95"/>
  <c r="L31" i="95"/>
  <c r="K31" i="95"/>
  <c r="J31" i="95"/>
  <c r="L30" i="95"/>
  <c r="K30" i="95"/>
  <c r="J30" i="95"/>
  <c r="L29" i="95"/>
  <c r="K29" i="95"/>
  <c r="J29" i="95"/>
  <c r="L28" i="95"/>
  <c r="K28" i="95"/>
  <c r="J28" i="95"/>
  <c r="L27" i="95"/>
  <c r="K27" i="95"/>
  <c r="J27" i="95"/>
  <c r="L23" i="95"/>
  <c r="K23" i="95"/>
  <c r="J23" i="95"/>
  <c r="L22" i="95"/>
  <c r="K22" i="95"/>
  <c r="J22" i="95"/>
  <c r="L21" i="95"/>
  <c r="K21" i="95"/>
  <c r="J21" i="95"/>
  <c r="L20" i="95"/>
  <c r="K20" i="95"/>
  <c r="J20" i="95"/>
  <c r="L19" i="95"/>
  <c r="K19" i="95"/>
  <c r="J19" i="95"/>
  <c r="L18" i="95"/>
  <c r="K18" i="95"/>
  <c r="J18" i="95"/>
  <c r="L17" i="95"/>
  <c r="K17" i="95"/>
  <c r="J17" i="95"/>
  <c r="L16" i="95"/>
  <c r="K16" i="95"/>
  <c r="J16" i="95"/>
  <c r="L12" i="95"/>
  <c r="K12" i="95"/>
  <c r="J12" i="95"/>
  <c r="L11" i="95"/>
  <c r="K11" i="95"/>
  <c r="J11" i="95"/>
  <c r="L10" i="95"/>
  <c r="K10" i="95"/>
  <c r="J10" i="95"/>
  <c r="L9" i="95"/>
  <c r="K9" i="95"/>
  <c r="J9" i="95"/>
  <c r="L8" i="95"/>
  <c r="K8" i="95"/>
  <c r="J8" i="95"/>
  <c r="L7" i="95"/>
  <c r="K7" i="95"/>
  <c r="J7" i="95"/>
  <c r="L6" i="95"/>
  <c r="K6" i="95"/>
  <c r="J6" i="95"/>
  <c r="L5" i="95"/>
  <c r="K5" i="95"/>
  <c r="J5" i="95"/>
  <c r="D34" i="95"/>
  <c r="C34" i="95"/>
  <c r="B34" i="95"/>
  <c r="D33" i="95"/>
  <c r="C33" i="95"/>
  <c r="B33" i="95"/>
  <c r="D32" i="95"/>
  <c r="C32" i="95"/>
  <c r="B32" i="95"/>
  <c r="D31" i="95"/>
  <c r="C31" i="95"/>
  <c r="B31" i="95"/>
  <c r="D30" i="95"/>
  <c r="C30" i="95"/>
  <c r="B30" i="95"/>
  <c r="D29" i="95"/>
  <c r="C29" i="95"/>
  <c r="B29" i="95"/>
  <c r="D28" i="95"/>
  <c r="C28" i="95"/>
  <c r="B28" i="95"/>
  <c r="D27" i="95"/>
  <c r="C27" i="95"/>
  <c r="B27" i="95"/>
  <c r="D23" i="95"/>
  <c r="C23" i="95"/>
  <c r="B23" i="95"/>
  <c r="D22" i="95"/>
  <c r="C22" i="95"/>
  <c r="B22" i="95"/>
  <c r="D21" i="95"/>
  <c r="C21" i="95"/>
  <c r="B21" i="95"/>
  <c r="D20" i="95"/>
  <c r="C20" i="95"/>
  <c r="B20" i="95"/>
  <c r="D19" i="95"/>
  <c r="C19" i="95"/>
  <c r="B19" i="95"/>
  <c r="D18" i="95"/>
  <c r="C18" i="95"/>
  <c r="B18" i="95"/>
  <c r="D17" i="95"/>
  <c r="C17" i="95"/>
  <c r="B17" i="95"/>
  <c r="D16" i="95"/>
  <c r="C16" i="95"/>
  <c r="B16" i="95"/>
  <c r="D12" i="95"/>
  <c r="C12" i="95"/>
  <c r="B12" i="95"/>
  <c r="D11" i="95"/>
  <c r="C11" i="95"/>
  <c r="B11" i="95"/>
  <c r="D10" i="95"/>
  <c r="C10" i="95"/>
  <c r="B10" i="95"/>
  <c r="D9" i="95"/>
  <c r="C9" i="95"/>
  <c r="B9" i="95"/>
  <c r="D8" i="95"/>
  <c r="C8" i="95"/>
  <c r="B8" i="95"/>
  <c r="D7" i="95"/>
  <c r="C7" i="95"/>
  <c r="B7" i="95"/>
  <c r="D6" i="95"/>
  <c r="C6" i="95"/>
  <c r="B6" i="95"/>
  <c r="D5" i="95"/>
  <c r="C5" i="95"/>
  <c r="B5" i="95"/>
  <c r="E9" i="93"/>
  <c r="D9" i="93"/>
  <c r="C9" i="93"/>
  <c r="B9" i="93"/>
  <c r="E8" i="93"/>
  <c r="D8" i="93"/>
  <c r="C8" i="93"/>
  <c r="B8" i="93"/>
  <c r="E7" i="93"/>
  <c r="D7" i="93"/>
  <c r="C7" i="93"/>
  <c r="B7" i="93"/>
  <c r="E6" i="93"/>
  <c r="D6" i="93"/>
  <c r="C6" i="93"/>
  <c r="B6" i="93"/>
  <c r="E5" i="93"/>
  <c r="D5" i="93"/>
  <c r="C5" i="93"/>
  <c r="B5" i="93"/>
  <c r="E13" i="92"/>
  <c r="D13" i="92"/>
  <c r="C13" i="92"/>
  <c r="B13" i="92"/>
  <c r="E12" i="92"/>
  <c r="D12" i="92"/>
  <c r="C12" i="92"/>
  <c r="B12" i="92"/>
  <c r="E11" i="92"/>
  <c r="D11" i="92"/>
  <c r="C11" i="92"/>
  <c r="B11" i="92"/>
  <c r="E10" i="92"/>
  <c r="D10" i="92"/>
  <c r="C10" i="92"/>
  <c r="B10" i="92"/>
  <c r="E9" i="92"/>
  <c r="D9" i="92"/>
  <c r="C9" i="92"/>
  <c r="B9" i="92"/>
  <c r="E8" i="92"/>
  <c r="D8" i="92"/>
  <c r="C8" i="92"/>
  <c r="B8" i="92"/>
  <c r="E7" i="92"/>
  <c r="D7" i="92"/>
  <c r="C7" i="92"/>
  <c r="B7" i="92"/>
  <c r="E6" i="92"/>
  <c r="D6" i="92"/>
  <c r="C6" i="92"/>
  <c r="B6" i="92"/>
  <c r="E5" i="92"/>
  <c r="D5" i="92"/>
  <c r="C5" i="92"/>
  <c r="B5" i="92"/>
  <c r="E12" i="91"/>
  <c r="D12" i="91"/>
  <c r="C12" i="91"/>
  <c r="B12" i="91"/>
  <c r="E11" i="91"/>
  <c r="D11" i="91"/>
  <c r="C11" i="91"/>
  <c r="B11" i="91"/>
  <c r="E10" i="91"/>
  <c r="D10" i="91"/>
  <c r="C10" i="91"/>
  <c r="B10" i="91"/>
  <c r="E9" i="91"/>
  <c r="D9" i="91"/>
  <c r="C9" i="91"/>
  <c r="B9" i="91"/>
  <c r="E8" i="91"/>
  <c r="D8" i="91"/>
  <c r="C8" i="91"/>
  <c r="B8" i="91"/>
  <c r="E7" i="91"/>
  <c r="D7" i="91"/>
  <c r="C7" i="91"/>
  <c r="B7" i="91"/>
  <c r="E6" i="91"/>
  <c r="D6" i="91"/>
  <c r="C6" i="91"/>
  <c r="B6" i="91"/>
  <c r="E5" i="91"/>
  <c r="D5" i="91"/>
  <c r="C5" i="91"/>
  <c r="B5" i="91"/>
  <c r="D10" i="90"/>
  <c r="C10" i="90"/>
  <c r="B10" i="90"/>
  <c r="D9" i="90"/>
  <c r="C9" i="90"/>
  <c r="B9" i="90"/>
  <c r="D8" i="90"/>
  <c r="C8" i="90"/>
  <c r="B8" i="90"/>
  <c r="D7" i="90"/>
  <c r="C7" i="90"/>
  <c r="B7" i="90"/>
  <c r="D6" i="90"/>
  <c r="C6" i="90"/>
  <c r="B6" i="90"/>
  <c r="D5" i="90"/>
  <c r="C5" i="90"/>
  <c r="B5" i="90"/>
  <c r="D9" i="89"/>
  <c r="C9" i="89"/>
  <c r="B9" i="89"/>
  <c r="D8" i="89"/>
  <c r="C8" i="89"/>
  <c r="B8" i="89"/>
  <c r="D7" i="89"/>
  <c r="C7" i="89"/>
  <c r="B7" i="89"/>
  <c r="D6" i="89"/>
  <c r="C6" i="89"/>
  <c r="B6" i="89"/>
  <c r="D5" i="89"/>
  <c r="C5" i="89"/>
  <c r="B5" i="89"/>
  <c r="E9" i="88"/>
  <c r="D9" i="88"/>
  <c r="C9" i="88"/>
  <c r="B9" i="88"/>
  <c r="E8" i="88"/>
  <c r="D8" i="88"/>
  <c r="C8" i="88"/>
  <c r="B8" i="88"/>
  <c r="E7" i="88"/>
  <c r="D7" i="88"/>
  <c r="C7" i="88"/>
  <c r="B7" i="88"/>
  <c r="E6" i="88"/>
  <c r="D6" i="88"/>
  <c r="C6" i="88"/>
  <c r="B6" i="88"/>
  <c r="E5" i="88"/>
  <c r="D5" i="88"/>
  <c r="C5" i="88"/>
  <c r="B5" i="88"/>
  <c r="E23" i="87"/>
  <c r="D23" i="87"/>
  <c r="C23" i="87"/>
  <c r="B23" i="87"/>
  <c r="E22" i="87"/>
  <c r="D22" i="87"/>
  <c r="C22" i="87"/>
  <c r="B22" i="87"/>
  <c r="E21" i="87"/>
  <c r="D21" i="87"/>
  <c r="C21" i="87"/>
  <c r="B21" i="87"/>
  <c r="E20" i="87"/>
  <c r="D20" i="87"/>
  <c r="C20" i="87"/>
  <c r="B20" i="87"/>
  <c r="E19" i="87"/>
  <c r="D19" i="87"/>
  <c r="C19" i="87"/>
  <c r="B19" i="87"/>
  <c r="E18" i="87"/>
  <c r="D18" i="87"/>
  <c r="C18" i="87"/>
  <c r="B18" i="87"/>
  <c r="E17" i="87"/>
  <c r="D17" i="87"/>
  <c r="C17" i="87"/>
  <c r="B17" i="87"/>
  <c r="E16" i="87"/>
  <c r="D16" i="87"/>
  <c r="C16" i="87"/>
  <c r="B16" i="87"/>
  <c r="E12" i="87"/>
  <c r="D12" i="87"/>
  <c r="C12" i="87"/>
  <c r="B12" i="87"/>
  <c r="E11" i="87"/>
  <c r="D11" i="87"/>
  <c r="C11" i="87"/>
  <c r="B11" i="87"/>
  <c r="E10" i="87"/>
  <c r="D10" i="87"/>
  <c r="C10" i="87"/>
  <c r="B10" i="87"/>
  <c r="E9" i="87"/>
  <c r="D9" i="87"/>
  <c r="C9" i="87"/>
  <c r="B9" i="87"/>
  <c r="E8" i="87"/>
  <c r="D8" i="87"/>
  <c r="C8" i="87"/>
  <c r="B8" i="87"/>
  <c r="E7" i="87"/>
  <c r="D7" i="87"/>
  <c r="C7" i="87"/>
  <c r="B7" i="87"/>
  <c r="E6" i="87"/>
  <c r="D6" i="87"/>
  <c r="C6" i="87"/>
  <c r="B6" i="87"/>
  <c r="E5" i="87"/>
  <c r="D5" i="87"/>
  <c r="C5" i="87"/>
  <c r="B5" i="87"/>
  <c r="E24" i="86"/>
  <c r="D24" i="86"/>
  <c r="C24" i="86"/>
  <c r="B24" i="86"/>
  <c r="E23" i="86"/>
  <c r="D23" i="86"/>
  <c r="C23" i="86"/>
  <c r="B23" i="86"/>
  <c r="E22" i="86"/>
  <c r="D22" i="86"/>
  <c r="C22" i="86"/>
  <c r="B22" i="86"/>
  <c r="E21" i="86"/>
  <c r="D21" i="86"/>
  <c r="C21" i="86"/>
  <c r="B21" i="86"/>
  <c r="E20" i="86"/>
  <c r="D20" i="86"/>
  <c r="C20" i="86"/>
  <c r="B20" i="86"/>
  <c r="E19" i="86"/>
  <c r="D19" i="86"/>
  <c r="C19" i="86"/>
  <c r="B19" i="86"/>
  <c r="E18" i="86"/>
  <c r="D18" i="86"/>
  <c r="C18" i="86"/>
  <c r="B18" i="86"/>
  <c r="E17" i="86"/>
  <c r="D17" i="86"/>
  <c r="C17" i="86"/>
  <c r="B17" i="86"/>
  <c r="E13" i="86"/>
  <c r="D13" i="86"/>
  <c r="C13" i="86"/>
  <c r="B13" i="86"/>
  <c r="E12" i="86"/>
  <c r="D12" i="86"/>
  <c r="C12" i="86"/>
  <c r="B12" i="86"/>
  <c r="E11" i="86"/>
  <c r="D11" i="86"/>
  <c r="C11" i="86"/>
  <c r="B11" i="86"/>
  <c r="E10" i="86"/>
  <c r="D10" i="86"/>
  <c r="C10" i="86"/>
  <c r="B10" i="86"/>
  <c r="E9" i="86"/>
  <c r="D9" i="86"/>
  <c r="C9" i="86"/>
  <c r="B9" i="86"/>
  <c r="E8" i="86"/>
  <c r="D8" i="86"/>
  <c r="C8" i="86"/>
  <c r="B8" i="86"/>
  <c r="E7" i="86"/>
  <c r="D7" i="86"/>
  <c r="C7" i="86"/>
  <c r="B7" i="86"/>
  <c r="E6" i="86"/>
  <c r="D6" i="86"/>
  <c r="C6" i="86"/>
  <c r="B6" i="86"/>
  <c r="E5" i="86"/>
  <c r="D5" i="86"/>
  <c r="C5" i="86"/>
  <c r="B5" i="86"/>
  <c r="E12" i="84"/>
  <c r="D12" i="84"/>
  <c r="C12" i="84"/>
  <c r="B12" i="84"/>
  <c r="E11" i="84"/>
  <c r="D11" i="84"/>
  <c r="C11" i="84"/>
  <c r="B11" i="84"/>
  <c r="E10" i="84"/>
  <c r="D10" i="84"/>
  <c r="C10" i="84"/>
  <c r="B10" i="84"/>
  <c r="E9" i="84"/>
  <c r="D9" i="84"/>
  <c r="C9" i="84"/>
  <c r="B9" i="84"/>
  <c r="E8" i="84"/>
  <c r="D8" i="84"/>
  <c r="C8" i="84"/>
  <c r="B8" i="84"/>
  <c r="E7" i="84"/>
  <c r="D7" i="84"/>
  <c r="C7" i="84"/>
  <c r="B7" i="84"/>
  <c r="E6" i="84"/>
  <c r="D6" i="84"/>
  <c r="C6" i="84"/>
  <c r="B6" i="84"/>
  <c r="E5" i="84"/>
  <c r="D5" i="84"/>
  <c r="C5" i="84"/>
  <c r="B5" i="84"/>
  <c r="E60" i="83"/>
  <c r="D60" i="83"/>
  <c r="C60" i="83"/>
  <c r="B60" i="83"/>
  <c r="E59" i="83"/>
  <c r="D59" i="83"/>
  <c r="C59" i="83"/>
  <c r="B59" i="83"/>
  <c r="E58" i="83"/>
  <c r="D58" i="83"/>
  <c r="C58" i="83"/>
  <c r="B58" i="83"/>
  <c r="E57" i="83"/>
  <c r="D57" i="83"/>
  <c r="C57" i="83"/>
  <c r="B57" i="83"/>
  <c r="E56" i="83"/>
  <c r="D56" i="83"/>
  <c r="C56" i="83"/>
  <c r="B56" i="83"/>
  <c r="E55" i="83"/>
  <c r="D55" i="83"/>
  <c r="C55" i="83"/>
  <c r="B55" i="83"/>
  <c r="E54" i="83"/>
  <c r="D54" i="83"/>
  <c r="C54" i="83"/>
  <c r="B54" i="83"/>
  <c r="E53" i="83"/>
  <c r="D53" i="83"/>
  <c r="C53" i="83"/>
  <c r="B53" i="83"/>
  <c r="E49" i="83"/>
  <c r="D49" i="83"/>
  <c r="C49" i="83"/>
  <c r="B49" i="83"/>
  <c r="E48" i="83"/>
  <c r="D48" i="83"/>
  <c r="C48" i="83"/>
  <c r="B48" i="83"/>
  <c r="E47" i="83"/>
  <c r="D47" i="83"/>
  <c r="C47" i="83"/>
  <c r="B47" i="83"/>
  <c r="E46" i="83"/>
  <c r="D46" i="83"/>
  <c r="C46" i="83"/>
  <c r="B46" i="83"/>
  <c r="E45" i="83"/>
  <c r="D45" i="83"/>
  <c r="C45" i="83"/>
  <c r="B45" i="83"/>
  <c r="E44" i="83"/>
  <c r="D44" i="83"/>
  <c r="C44" i="83"/>
  <c r="B44" i="83"/>
  <c r="E43" i="83"/>
  <c r="D43" i="83"/>
  <c r="C43" i="83"/>
  <c r="B43" i="83"/>
  <c r="E42" i="83"/>
  <c r="D42" i="83"/>
  <c r="C42" i="83"/>
  <c r="B42" i="83"/>
  <c r="E41" i="83"/>
  <c r="D41" i="83"/>
  <c r="C41" i="83"/>
  <c r="B41" i="83"/>
  <c r="E37" i="83"/>
  <c r="D37" i="83"/>
  <c r="C37" i="83"/>
  <c r="B37" i="83"/>
  <c r="E36" i="83"/>
  <c r="D36" i="83"/>
  <c r="C36" i="83"/>
  <c r="B36" i="83"/>
  <c r="E35" i="83"/>
  <c r="D35" i="83"/>
  <c r="C35" i="83"/>
  <c r="B35" i="83"/>
  <c r="E34" i="83"/>
  <c r="D34" i="83"/>
  <c r="C34" i="83"/>
  <c r="B34" i="83"/>
  <c r="E33" i="83"/>
  <c r="D33" i="83"/>
  <c r="C33" i="83"/>
  <c r="B33" i="83"/>
  <c r="E32" i="83"/>
  <c r="D32" i="83"/>
  <c r="C32" i="83"/>
  <c r="B32" i="83"/>
  <c r="E31" i="83"/>
  <c r="D31" i="83"/>
  <c r="C31" i="83"/>
  <c r="B31" i="83"/>
  <c r="E30" i="83"/>
  <c r="D30" i="83"/>
  <c r="C30" i="83"/>
  <c r="B30" i="83"/>
  <c r="E29" i="83"/>
  <c r="D29" i="83"/>
  <c r="C29" i="83"/>
  <c r="B29" i="83"/>
  <c r="E25" i="83"/>
  <c r="D25" i="83"/>
  <c r="C25" i="83"/>
  <c r="B25" i="83"/>
  <c r="E24" i="83"/>
  <c r="D24" i="83"/>
  <c r="C24" i="83"/>
  <c r="B24" i="83"/>
  <c r="E23" i="83"/>
  <c r="D23" i="83"/>
  <c r="C23" i="83"/>
  <c r="B23" i="83"/>
  <c r="E22" i="83"/>
  <c r="D22" i="83"/>
  <c r="C22" i="83"/>
  <c r="B22" i="83"/>
  <c r="E21" i="83"/>
  <c r="D21" i="83"/>
  <c r="C21" i="83"/>
  <c r="B21" i="83"/>
  <c r="E20" i="83"/>
  <c r="D20" i="83"/>
  <c r="C20" i="83"/>
  <c r="B20" i="83"/>
  <c r="E19" i="83"/>
  <c r="D19" i="83"/>
  <c r="C19" i="83"/>
  <c r="B19" i="83"/>
  <c r="E18" i="83"/>
  <c r="D18" i="83"/>
  <c r="C18" i="83"/>
  <c r="B18" i="83"/>
  <c r="E17" i="83"/>
  <c r="D17" i="83"/>
  <c r="C17" i="83"/>
  <c r="B17" i="83"/>
  <c r="E13" i="83"/>
  <c r="D13" i="83"/>
  <c r="C13" i="83"/>
  <c r="B13" i="83"/>
  <c r="E12" i="83"/>
  <c r="D12" i="83"/>
  <c r="C12" i="83"/>
  <c r="B12" i="83"/>
  <c r="E11" i="83"/>
  <c r="D11" i="83"/>
  <c r="C11" i="83"/>
  <c r="B11" i="83"/>
  <c r="E10" i="83"/>
  <c r="D10" i="83"/>
  <c r="C10" i="83"/>
  <c r="B10" i="83"/>
  <c r="E9" i="83"/>
  <c r="D9" i="83"/>
  <c r="C9" i="83"/>
  <c r="B9" i="83"/>
  <c r="E8" i="83"/>
  <c r="D8" i="83"/>
  <c r="C8" i="83"/>
  <c r="B8" i="83"/>
  <c r="E7" i="83"/>
  <c r="D7" i="83"/>
  <c r="C7" i="83"/>
  <c r="B7" i="83"/>
  <c r="E6" i="83"/>
  <c r="D6" i="83"/>
  <c r="C6" i="83"/>
  <c r="B6" i="83"/>
  <c r="E5" i="83"/>
  <c r="D5" i="83"/>
  <c r="C5" i="83"/>
  <c r="B5" i="83"/>
  <c r="E13" i="82"/>
  <c r="D13" i="82"/>
  <c r="C13" i="82"/>
  <c r="B13" i="82"/>
  <c r="E12" i="82"/>
  <c r="D12" i="82"/>
  <c r="C12" i="82"/>
  <c r="B12" i="82"/>
  <c r="E11" i="82"/>
  <c r="D11" i="82"/>
  <c r="C11" i="82"/>
  <c r="B11" i="82"/>
  <c r="E10" i="82"/>
  <c r="D10" i="82"/>
  <c r="C10" i="82"/>
  <c r="B10" i="82"/>
  <c r="E9" i="82"/>
  <c r="D9" i="82"/>
  <c r="C9" i="82"/>
  <c r="B9" i="82"/>
  <c r="E8" i="82"/>
  <c r="D8" i="82"/>
  <c r="C8" i="82"/>
  <c r="B8" i="82"/>
  <c r="E7" i="82"/>
  <c r="D7" i="82"/>
  <c r="C7" i="82"/>
  <c r="B7" i="82"/>
  <c r="E6" i="82"/>
  <c r="D6" i="82"/>
  <c r="C6" i="82"/>
  <c r="B6" i="82"/>
  <c r="E5" i="82"/>
  <c r="D5" i="82"/>
  <c r="C5" i="82"/>
  <c r="B5" i="82"/>
  <c r="E31" i="77"/>
  <c r="D31" i="77"/>
  <c r="C31" i="77"/>
  <c r="B31" i="77"/>
  <c r="E30" i="77"/>
  <c r="D30" i="77"/>
  <c r="C30" i="77"/>
  <c r="B30" i="77"/>
  <c r="E29" i="77"/>
  <c r="D29" i="77"/>
  <c r="C29" i="77"/>
  <c r="B29" i="77"/>
  <c r="E28" i="77"/>
  <c r="D28" i="77"/>
  <c r="C28" i="77"/>
  <c r="B28" i="77"/>
  <c r="E27" i="77"/>
  <c r="D27" i="77"/>
  <c r="C27" i="77"/>
  <c r="B27" i="77"/>
  <c r="E26" i="77"/>
  <c r="D26" i="77"/>
  <c r="C26" i="77"/>
  <c r="B26" i="77"/>
  <c r="E25" i="77"/>
  <c r="D25" i="77"/>
  <c r="C25" i="77"/>
  <c r="B25" i="77"/>
  <c r="E21" i="77"/>
  <c r="D21" i="77"/>
  <c r="C21" i="77"/>
  <c r="B21" i="77"/>
  <c r="E20" i="77"/>
  <c r="D20" i="77"/>
  <c r="C20" i="77"/>
  <c r="B20" i="77"/>
  <c r="E19" i="77"/>
  <c r="D19" i="77"/>
  <c r="C19" i="77"/>
  <c r="B19" i="77"/>
  <c r="E18" i="77"/>
  <c r="D18" i="77"/>
  <c r="C18" i="77"/>
  <c r="B18" i="77"/>
  <c r="E17" i="77"/>
  <c r="D17" i="77"/>
  <c r="C17" i="77"/>
  <c r="B17" i="77"/>
  <c r="E16" i="77"/>
  <c r="D16" i="77"/>
  <c r="C16" i="77"/>
  <c r="B16" i="77"/>
  <c r="E15" i="77"/>
  <c r="D15" i="77"/>
  <c r="C15" i="77"/>
  <c r="B15" i="77"/>
  <c r="E11" i="77"/>
  <c r="D11" i="77"/>
  <c r="C11" i="77"/>
  <c r="B11" i="77"/>
  <c r="E10" i="77"/>
  <c r="D10" i="77"/>
  <c r="C10" i="77"/>
  <c r="B10" i="77"/>
  <c r="E9" i="77"/>
  <c r="D9" i="77"/>
  <c r="C9" i="77"/>
  <c r="B9" i="77"/>
  <c r="E8" i="77"/>
  <c r="D8" i="77"/>
  <c r="C8" i="77"/>
  <c r="B8" i="77"/>
  <c r="E7" i="77"/>
  <c r="D7" i="77"/>
  <c r="C7" i="77"/>
  <c r="B7" i="77"/>
  <c r="E6" i="77"/>
  <c r="D6" i="77"/>
  <c r="C6" i="77"/>
  <c r="B6" i="77"/>
  <c r="E5" i="77"/>
  <c r="D5" i="77"/>
  <c r="C5" i="77"/>
  <c r="B5" i="77"/>
  <c r="E16" i="76"/>
  <c r="D16" i="76"/>
  <c r="C16" i="76"/>
  <c r="B16" i="76"/>
  <c r="E15" i="76"/>
  <c r="D15" i="76"/>
  <c r="C15" i="76"/>
  <c r="B15" i="76"/>
  <c r="E14" i="76"/>
  <c r="D14" i="76"/>
  <c r="C14" i="76"/>
  <c r="B14" i="76"/>
  <c r="E13" i="76"/>
  <c r="D13" i="76"/>
  <c r="C13" i="76"/>
  <c r="B13" i="76"/>
  <c r="E12" i="76"/>
  <c r="D12" i="76"/>
  <c r="C12" i="76"/>
  <c r="B12" i="76"/>
  <c r="E11" i="76"/>
  <c r="D11" i="76"/>
  <c r="C11" i="76"/>
  <c r="B11" i="76"/>
  <c r="E10" i="76"/>
  <c r="D10" i="76"/>
  <c r="C10" i="76"/>
  <c r="B10" i="76"/>
  <c r="E9" i="76"/>
  <c r="D9" i="76"/>
  <c r="C9" i="76"/>
  <c r="B9" i="76"/>
  <c r="E8" i="76"/>
  <c r="D8" i="76"/>
  <c r="C8" i="76"/>
  <c r="B8" i="76"/>
  <c r="E7" i="76"/>
  <c r="D7" i="76"/>
  <c r="C7" i="76"/>
  <c r="B7" i="76"/>
  <c r="E6" i="76"/>
  <c r="D6" i="76"/>
  <c r="C6" i="76"/>
  <c r="B6" i="76"/>
  <c r="E5" i="76"/>
  <c r="D5" i="76"/>
  <c r="C5" i="76"/>
  <c r="B5" i="76"/>
  <c r="E23" i="73"/>
  <c r="D23" i="73"/>
  <c r="C23" i="73"/>
  <c r="B23" i="73"/>
  <c r="E22" i="73"/>
  <c r="D22" i="73"/>
  <c r="C22" i="73"/>
  <c r="B22" i="73"/>
  <c r="E21" i="73"/>
  <c r="D21" i="73"/>
  <c r="C21" i="73"/>
  <c r="B21" i="73"/>
  <c r="E20" i="73"/>
  <c r="D20" i="73"/>
  <c r="C20" i="73"/>
  <c r="B20" i="73"/>
  <c r="E19" i="73"/>
  <c r="D19" i="73"/>
  <c r="C19" i="73"/>
  <c r="B19" i="73"/>
  <c r="E18" i="73"/>
  <c r="D18" i="73"/>
  <c r="C18" i="73"/>
  <c r="B18" i="73"/>
  <c r="E17" i="73"/>
  <c r="D17" i="73"/>
  <c r="C17" i="73"/>
  <c r="B17" i="73"/>
  <c r="E16" i="73"/>
  <c r="D16" i="73"/>
  <c r="C16" i="73"/>
  <c r="B16" i="73"/>
  <c r="E12" i="73"/>
  <c r="D12" i="73"/>
  <c r="C12" i="73"/>
  <c r="B12" i="73"/>
  <c r="E11" i="73"/>
  <c r="D11" i="73"/>
  <c r="C11" i="73"/>
  <c r="B11" i="73"/>
  <c r="E10" i="73"/>
  <c r="D10" i="73"/>
  <c r="C10" i="73"/>
  <c r="B10" i="73"/>
  <c r="E9" i="73"/>
  <c r="D9" i="73"/>
  <c r="C9" i="73"/>
  <c r="B9" i="73"/>
  <c r="E8" i="73"/>
  <c r="D8" i="73"/>
  <c r="C8" i="73"/>
  <c r="B8" i="73"/>
  <c r="E7" i="73"/>
  <c r="D7" i="73"/>
  <c r="C7" i="73"/>
  <c r="B7" i="73"/>
  <c r="E6" i="73"/>
  <c r="D6" i="73"/>
  <c r="C6" i="73"/>
  <c r="B6" i="73"/>
  <c r="E5" i="73"/>
  <c r="D5" i="73"/>
  <c r="C5" i="73"/>
  <c r="B5" i="73"/>
  <c r="E23" i="71"/>
  <c r="D23" i="71"/>
  <c r="C23" i="71"/>
  <c r="B23" i="71"/>
  <c r="E22" i="71"/>
  <c r="D22" i="71"/>
  <c r="C22" i="71"/>
  <c r="B22" i="71"/>
  <c r="E21" i="71"/>
  <c r="D21" i="71"/>
  <c r="C21" i="71"/>
  <c r="B21" i="71"/>
  <c r="E20" i="71"/>
  <c r="D20" i="71"/>
  <c r="C20" i="71"/>
  <c r="B20" i="71"/>
  <c r="E19" i="71"/>
  <c r="D19" i="71"/>
  <c r="C19" i="71"/>
  <c r="B19" i="71"/>
  <c r="E18" i="71"/>
  <c r="D18" i="71"/>
  <c r="C18" i="71"/>
  <c r="B18" i="71"/>
  <c r="E17" i="71"/>
  <c r="D17" i="71"/>
  <c r="C17" i="71"/>
  <c r="B17" i="71"/>
  <c r="E16" i="71"/>
  <c r="D16" i="71"/>
  <c r="C16" i="71"/>
  <c r="B16" i="71"/>
  <c r="E12" i="71"/>
  <c r="D12" i="71"/>
  <c r="C12" i="71"/>
  <c r="B12" i="71"/>
  <c r="E11" i="71"/>
  <c r="D11" i="71"/>
  <c r="C11" i="71"/>
  <c r="B11" i="71"/>
  <c r="E10" i="71"/>
  <c r="D10" i="71"/>
  <c r="C10" i="71"/>
  <c r="B10" i="71"/>
  <c r="E9" i="71"/>
  <c r="D9" i="71"/>
  <c r="C9" i="71"/>
  <c r="B9" i="71"/>
  <c r="E8" i="71"/>
  <c r="D8" i="71"/>
  <c r="C8" i="71"/>
  <c r="B8" i="71"/>
  <c r="E7" i="71"/>
  <c r="D7" i="71"/>
  <c r="C7" i="71"/>
  <c r="B7" i="71"/>
  <c r="E6" i="71"/>
  <c r="D6" i="71"/>
  <c r="C6" i="71"/>
  <c r="B6" i="71"/>
  <c r="E5" i="71"/>
  <c r="D5" i="71"/>
  <c r="C5" i="71"/>
  <c r="B5" i="71"/>
  <c r="E15" i="68"/>
  <c r="D15" i="68"/>
  <c r="C15" i="68"/>
  <c r="B15" i="68"/>
  <c r="E14" i="68"/>
  <c r="D14" i="68"/>
  <c r="C14" i="68"/>
  <c r="B14" i="68"/>
  <c r="E13" i="68"/>
  <c r="D13" i="68"/>
  <c r="C13" i="68"/>
  <c r="B13" i="68"/>
  <c r="E12" i="68"/>
  <c r="D12" i="68"/>
  <c r="C12" i="68"/>
  <c r="B12" i="68"/>
  <c r="E11" i="68"/>
  <c r="D11" i="68"/>
  <c r="C11" i="68"/>
  <c r="B11" i="68"/>
  <c r="E10" i="68"/>
  <c r="D10" i="68"/>
  <c r="C10" i="68"/>
  <c r="B10" i="68"/>
  <c r="E9" i="68"/>
  <c r="D9" i="68"/>
  <c r="C9" i="68"/>
  <c r="B9" i="68"/>
  <c r="E8" i="68"/>
  <c r="D8" i="68"/>
  <c r="C8" i="68"/>
  <c r="B8" i="68"/>
  <c r="E7" i="68"/>
  <c r="D7" i="68"/>
  <c r="C7" i="68"/>
  <c r="B7" i="68"/>
  <c r="E6" i="68"/>
  <c r="D6" i="68"/>
  <c r="C6" i="68"/>
  <c r="B6" i="68"/>
  <c r="E5" i="68"/>
  <c r="D5" i="68"/>
  <c r="C5" i="68"/>
  <c r="B5" i="68"/>
  <c r="D22" i="67"/>
  <c r="C22" i="67"/>
  <c r="B22" i="67"/>
  <c r="D21" i="67"/>
  <c r="C21" i="67"/>
  <c r="B21" i="67"/>
  <c r="D20" i="67"/>
  <c r="C20" i="67"/>
  <c r="B20" i="67"/>
  <c r="D19" i="67"/>
  <c r="C19" i="67"/>
  <c r="B19" i="67"/>
  <c r="D18" i="67"/>
  <c r="C18" i="67"/>
  <c r="B18" i="67"/>
  <c r="D17" i="67"/>
  <c r="C17" i="67"/>
  <c r="B17" i="67"/>
  <c r="D16" i="67"/>
  <c r="C16" i="67"/>
  <c r="B16" i="67"/>
  <c r="D12" i="67"/>
  <c r="C12" i="67"/>
  <c r="B12" i="67"/>
  <c r="D11" i="67"/>
  <c r="C11" i="67"/>
  <c r="B11" i="67"/>
  <c r="D10" i="67"/>
  <c r="C10" i="67"/>
  <c r="B10" i="67"/>
  <c r="D9" i="67"/>
  <c r="C9" i="67"/>
  <c r="B9" i="67"/>
  <c r="D8" i="67"/>
  <c r="C8" i="67"/>
  <c r="B8" i="67"/>
  <c r="D7" i="67"/>
  <c r="C7" i="67"/>
  <c r="B7" i="67"/>
  <c r="D6" i="67"/>
  <c r="C6" i="67"/>
  <c r="B6" i="67"/>
  <c r="D5" i="67"/>
  <c r="C5" i="67"/>
  <c r="B5" i="67"/>
  <c r="D15" i="66"/>
  <c r="C15" i="66"/>
  <c r="B15" i="66"/>
  <c r="D14" i="66"/>
  <c r="C14" i="66"/>
  <c r="B14" i="66"/>
  <c r="D13" i="66"/>
  <c r="C13" i="66"/>
  <c r="B13" i="66"/>
  <c r="D12" i="66"/>
  <c r="C12" i="66"/>
  <c r="B12" i="66"/>
  <c r="D11" i="66"/>
  <c r="C11" i="66"/>
  <c r="B11" i="66"/>
  <c r="D10" i="66"/>
  <c r="C10" i="66"/>
  <c r="B10" i="66"/>
  <c r="D9" i="66"/>
  <c r="C9" i="66"/>
  <c r="B9" i="66"/>
  <c r="D8" i="66"/>
  <c r="C8" i="66"/>
  <c r="B8" i="66"/>
  <c r="D7" i="66"/>
  <c r="C7" i="66"/>
  <c r="B7" i="66"/>
  <c r="D6" i="66"/>
  <c r="C6" i="66"/>
  <c r="B6" i="66"/>
  <c r="D5" i="66"/>
  <c r="C5" i="66"/>
  <c r="B5" i="66"/>
  <c r="D21" i="65"/>
  <c r="C21" i="65"/>
  <c r="B21" i="65"/>
  <c r="D20" i="65"/>
  <c r="C20" i="65"/>
  <c r="B20" i="65"/>
  <c r="D19" i="65"/>
  <c r="C19" i="65"/>
  <c r="B19" i="65"/>
  <c r="D18" i="65"/>
  <c r="C18" i="65"/>
  <c r="B18" i="65"/>
  <c r="D17" i="65"/>
  <c r="C17" i="65"/>
  <c r="B17" i="65"/>
  <c r="D16" i="65"/>
  <c r="C16" i="65"/>
  <c r="B16" i="65"/>
  <c r="D15" i="65"/>
  <c r="C15" i="65"/>
  <c r="B15" i="65"/>
  <c r="D11" i="65"/>
  <c r="C11" i="65"/>
  <c r="B11" i="65"/>
  <c r="D10" i="65"/>
  <c r="C10" i="65"/>
  <c r="B10" i="65"/>
  <c r="D9" i="65"/>
  <c r="C9" i="65"/>
  <c r="B9" i="65"/>
  <c r="D8" i="65"/>
  <c r="C8" i="65"/>
  <c r="B8" i="65"/>
  <c r="D7" i="65"/>
  <c r="C7" i="65"/>
  <c r="B7" i="65"/>
  <c r="D6" i="65"/>
  <c r="C6" i="65"/>
  <c r="B6" i="65"/>
  <c r="D5" i="65"/>
  <c r="C5" i="65"/>
  <c r="B5" i="65"/>
  <c r="G25" i="64"/>
  <c r="F25" i="64"/>
  <c r="E25" i="64"/>
  <c r="D25" i="64"/>
  <c r="C25" i="64"/>
  <c r="B25" i="64"/>
  <c r="G24" i="64"/>
  <c r="F24" i="64"/>
  <c r="E24" i="64"/>
  <c r="D24" i="64"/>
  <c r="C24" i="64"/>
  <c r="B24" i="64"/>
  <c r="G23" i="64"/>
  <c r="F23" i="64"/>
  <c r="E23" i="64"/>
  <c r="D23" i="64"/>
  <c r="C23" i="64"/>
  <c r="B23" i="64"/>
  <c r="G22" i="64"/>
  <c r="F22" i="64"/>
  <c r="E22" i="64"/>
  <c r="D22" i="64"/>
  <c r="C22" i="64"/>
  <c r="B22" i="64"/>
  <c r="G21" i="64"/>
  <c r="F21" i="64"/>
  <c r="E21" i="64"/>
  <c r="D21" i="64"/>
  <c r="C21" i="64"/>
  <c r="B21" i="64"/>
  <c r="G20" i="64"/>
  <c r="F20" i="64"/>
  <c r="E20" i="64"/>
  <c r="D20" i="64"/>
  <c r="C20" i="64"/>
  <c r="B20" i="64"/>
  <c r="G19" i="64"/>
  <c r="F19" i="64"/>
  <c r="E19" i="64"/>
  <c r="D19" i="64"/>
  <c r="C19" i="64"/>
  <c r="B19" i="64"/>
  <c r="G18" i="64"/>
  <c r="F18" i="64"/>
  <c r="E18" i="64"/>
  <c r="D18" i="64"/>
  <c r="C18" i="64"/>
  <c r="B18" i="64"/>
  <c r="G17" i="64"/>
  <c r="F17" i="64"/>
  <c r="E17" i="64"/>
  <c r="D17" i="64"/>
  <c r="C17" i="64"/>
  <c r="B17" i="64"/>
  <c r="G13" i="64"/>
  <c r="F13" i="64"/>
  <c r="E13" i="64"/>
  <c r="D13" i="64"/>
  <c r="C13" i="64"/>
  <c r="B13" i="64"/>
  <c r="G12" i="64"/>
  <c r="F12" i="64"/>
  <c r="E12" i="64"/>
  <c r="D12" i="64"/>
  <c r="C12" i="64"/>
  <c r="B12" i="64"/>
  <c r="G11" i="64"/>
  <c r="F11" i="64"/>
  <c r="E11" i="64"/>
  <c r="D11" i="64"/>
  <c r="C11" i="64"/>
  <c r="B11" i="64"/>
  <c r="G10" i="64"/>
  <c r="F10" i="64"/>
  <c r="E10" i="64"/>
  <c r="D10" i="64"/>
  <c r="C10" i="64"/>
  <c r="B10" i="64"/>
  <c r="G9" i="64"/>
  <c r="F9" i="64"/>
  <c r="E9" i="64"/>
  <c r="D9" i="64"/>
  <c r="C9" i="64"/>
  <c r="B9" i="64"/>
  <c r="G8" i="64"/>
  <c r="F8" i="64"/>
  <c r="E8" i="64"/>
  <c r="D8" i="64"/>
  <c r="C8" i="64"/>
  <c r="B8" i="64"/>
  <c r="G7" i="64"/>
  <c r="F7" i="64"/>
  <c r="E7" i="64"/>
  <c r="D7" i="64"/>
  <c r="C7" i="64"/>
  <c r="B7" i="64"/>
  <c r="G6" i="64"/>
  <c r="F6" i="64"/>
  <c r="E6" i="64"/>
  <c r="D6" i="64"/>
  <c r="C6" i="64"/>
  <c r="B6" i="64"/>
  <c r="G5" i="64"/>
  <c r="F5" i="64"/>
  <c r="E5" i="64"/>
  <c r="D5" i="64"/>
  <c r="C5" i="64"/>
  <c r="B5" i="64"/>
  <c r="D51" i="62"/>
  <c r="C51" i="62"/>
  <c r="B51" i="62"/>
  <c r="D50" i="62"/>
  <c r="C50" i="62"/>
  <c r="B50" i="62"/>
  <c r="D49" i="62"/>
  <c r="C49" i="62"/>
  <c r="B49" i="62"/>
  <c r="D48" i="62"/>
  <c r="C48" i="62"/>
  <c r="B48" i="62"/>
  <c r="D47" i="62"/>
  <c r="C47" i="62"/>
  <c r="B47" i="62"/>
  <c r="D46" i="62"/>
  <c r="C46" i="62"/>
  <c r="B46" i="62"/>
  <c r="D45" i="62"/>
  <c r="C45" i="62"/>
  <c r="B45" i="62"/>
  <c r="D44" i="62"/>
  <c r="C44" i="62"/>
  <c r="B44" i="62"/>
  <c r="D43" i="62"/>
  <c r="C43" i="62"/>
  <c r="B43" i="62"/>
  <c r="D39" i="62"/>
  <c r="C39" i="62"/>
  <c r="B39" i="62"/>
  <c r="D38" i="62"/>
  <c r="C38" i="62"/>
  <c r="B38" i="62"/>
  <c r="D37" i="62"/>
  <c r="C37" i="62"/>
  <c r="B37" i="62"/>
  <c r="D36" i="62"/>
  <c r="C36" i="62"/>
  <c r="B36" i="62"/>
  <c r="D35" i="62"/>
  <c r="C35" i="62"/>
  <c r="B35" i="62"/>
  <c r="D34" i="62"/>
  <c r="C34" i="62"/>
  <c r="B34" i="62"/>
  <c r="D33" i="62"/>
  <c r="C33" i="62"/>
  <c r="B33" i="62"/>
  <c r="D32" i="62"/>
  <c r="C32" i="62"/>
  <c r="B32" i="62"/>
  <c r="D31" i="62"/>
  <c r="C31" i="62"/>
  <c r="B31" i="62"/>
  <c r="D27" i="62"/>
  <c r="C27" i="62"/>
  <c r="B27" i="62"/>
  <c r="D26" i="62"/>
  <c r="C26" i="62"/>
  <c r="B26" i="62"/>
  <c r="D25" i="62"/>
  <c r="C25" i="62"/>
  <c r="B25" i="62"/>
  <c r="D24" i="62"/>
  <c r="C24" i="62"/>
  <c r="B24" i="62"/>
  <c r="D23" i="62"/>
  <c r="C23" i="62"/>
  <c r="B23" i="62"/>
  <c r="D22" i="62"/>
  <c r="C22" i="62"/>
  <c r="B22" i="62"/>
  <c r="D21" i="62"/>
  <c r="C21" i="62"/>
  <c r="B21" i="62"/>
  <c r="D20" i="62"/>
  <c r="C20" i="62"/>
  <c r="B20" i="62"/>
  <c r="D19" i="62"/>
  <c r="C19" i="62"/>
  <c r="B19" i="62"/>
  <c r="D18" i="62"/>
  <c r="C18" i="62"/>
  <c r="B18" i="62"/>
  <c r="D14" i="62"/>
  <c r="C14" i="62"/>
  <c r="B14" i="62"/>
  <c r="D13" i="62"/>
  <c r="C13" i="62"/>
  <c r="B13" i="62"/>
  <c r="D12" i="62"/>
  <c r="C12" i="62"/>
  <c r="B12" i="62"/>
  <c r="D11" i="62"/>
  <c r="C11" i="62"/>
  <c r="B11" i="62"/>
  <c r="D10" i="62"/>
  <c r="C10" i="62"/>
  <c r="B10" i="62"/>
  <c r="D9" i="62"/>
  <c r="C9" i="62"/>
  <c r="B9" i="62"/>
  <c r="D8" i="62"/>
  <c r="C8" i="62"/>
  <c r="B8" i="62"/>
  <c r="D7" i="62"/>
  <c r="C7" i="62"/>
  <c r="B7" i="62"/>
  <c r="D6" i="62"/>
  <c r="C6" i="62"/>
  <c r="B6" i="62"/>
  <c r="D5" i="62"/>
  <c r="C5" i="62"/>
  <c r="B5" i="62"/>
  <c r="D15" i="61"/>
  <c r="C15" i="61"/>
  <c r="B15" i="61"/>
  <c r="D14" i="61"/>
  <c r="C14" i="61"/>
  <c r="B14" i="61"/>
  <c r="D13" i="61"/>
  <c r="C13" i="61"/>
  <c r="B13" i="61"/>
  <c r="D12" i="61"/>
  <c r="C12" i="61"/>
  <c r="B12" i="61"/>
  <c r="D11" i="61"/>
  <c r="C11" i="61"/>
  <c r="B11" i="61"/>
  <c r="D10" i="61"/>
  <c r="C10" i="61"/>
  <c r="B10" i="61"/>
  <c r="D9" i="61"/>
  <c r="C9" i="61"/>
  <c r="B9" i="61"/>
  <c r="D8" i="61"/>
  <c r="C8" i="61"/>
  <c r="B8" i="61"/>
  <c r="D7" i="61"/>
  <c r="C7" i="61"/>
  <c r="B7" i="61"/>
  <c r="D6" i="61"/>
  <c r="C6" i="61"/>
  <c r="B6" i="61"/>
  <c r="D5" i="61"/>
  <c r="C5" i="61"/>
  <c r="B5" i="61"/>
  <c r="F9" i="93" l="1"/>
  <c r="F8" i="93"/>
  <c r="F7" i="93"/>
  <c r="F6" i="93"/>
  <c r="F5" i="93"/>
  <c r="F13" i="92"/>
  <c r="F12" i="92"/>
  <c r="F11" i="92"/>
  <c r="F10" i="92"/>
  <c r="F9" i="92"/>
  <c r="F8" i="92"/>
  <c r="F7" i="92"/>
  <c r="F6" i="92"/>
  <c r="F5" i="92"/>
  <c r="F12" i="91"/>
  <c r="F11" i="91"/>
  <c r="F10" i="91"/>
  <c r="F9" i="91"/>
  <c r="F8" i="91"/>
  <c r="F7" i="91"/>
  <c r="F6" i="91"/>
  <c r="F5" i="91"/>
  <c r="F9" i="88"/>
  <c r="F8" i="88"/>
  <c r="F7" i="88"/>
  <c r="F6" i="88"/>
  <c r="F5" i="88"/>
  <c r="F23" i="87"/>
  <c r="F22" i="87"/>
  <c r="F21" i="87"/>
  <c r="F20" i="87"/>
  <c r="F19" i="87"/>
  <c r="F18" i="87"/>
  <c r="F17" i="87"/>
  <c r="F16" i="87"/>
  <c r="F12" i="87"/>
  <c r="F11" i="87"/>
  <c r="F10" i="87"/>
  <c r="F9" i="87"/>
  <c r="F8" i="87"/>
  <c r="F7" i="87"/>
  <c r="F6" i="87"/>
  <c r="F5" i="87"/>
  <c r="F24" i="86"/>
  <c r="F23" i="86"/>
  <c r="F22" i="86"/>
  <c r="F21" i="86"/>
  <c r="F20" i="86"/>
  <c r="F19" i="86"/>
  <c r="F18" i="86"/>
  <c r="F17" i="86"/>
  <c r="F13" i="86"/>
  <c r="F12" i="86"/>
  <c r="F11" i="86"/>
  <c r="F10" i="86"/>
  <c r="F9" i="86"/>
  <c r="F8" i="86"/>
  <c r="F7" i="86"/>
  <c r="F6" i="86"/>
  <c r="F5" i="86"/>
  <c r="F12" i="84"/>
  <c r="F11" i="84"/>
  <c r="F10" i="84"/>
  <c r="F9" i="84"/>
  <c r="F8" i="84"/>
  <c r="F7" i="84"/>
  <c r="F6" i="84"/>
  <c r="F5" i="84"/>
  <c r="F60" i="83"/>
  <c r="F59" i="83"/>
  <c r="F58" i="83"/>
  <c r="F57" i="83"/>
  <c r="F56" i="83"/>
  <c r="F55" i="83"/>
  <c r="F54" i="83"/>
  <c r="F53" i="83"/>
  <c r="F49" i="83"/>
  <c r="F48" i="83"/>
  <c r="F47" i="83"/>
  <c r="F46" i="83"/>
  <c r="F45" i="83"/>
  <c r="F44" i="83"/>
  <c r="F43" i="83"/>
  <c r="F42" i="83"/>
  <c r="F41" i="83"/>
  <c r="F37" i="83"/>
  <c r="F36" i="83"/>
  <c r="F35" i="83"/>
  <c r="F34" i="83"/>
  <c r="F33" i="83"/>
  <c r="F32" i="83"/>
  <c r="F31" i="83"/>
  <c r="F30" i="83"/>
  <c r="F29" i="83"/>
  <c r="F25" i="83"/>
  <c r="F24" i="83"/>
  <c r="F23" i="83"/>
  <c r="F22" i="83"/>
  <c r="F21" i="83"/>
  <c r="F20" i="83"/>
  <c r="F19" i="83"/>
  <c r="F18" i="83"/>
  <c r="F17" i="83"/>
  <c r="F13" i="83"/>
  <c r="F12" i="83"/>
  <c r="F11" i="83"/>
  <c r="F10" i="83"/>
  <c r="F9" i="83"/>
  <c r="F8" i="83"/>
  <c r="F7" i="83"/>
  <c r="F6" i="83"/>
  <c r="F5" i="83"/>
  <c r="F13" i="82"/>
  <c r="F12" i="82"/>
  <c r="F11" i="82"/>
  <c r="F10" i="82"/>
  <c r="F9" i="82"/>
  <c r="F8" i="82"/>
  <c r="F7" i="82"/>
  <c r="F6" i="82"/>
  <c r="F5" i="82"/>
  <c r="F31" i="77"/>
  <c r="F30" i="77"/>
  <c r="F29" i="77"/>
  <c r="F28" i="77"/>
  <c r="F27" i="77"/>
  <c r="F26" i="77"/>
  <c r="F25" i="77"/>
  <c r="F21" i="77"/>
  <c r="F20" i="77"/>
  <c r="F19" i="77"/>
  <c r="F18" i="77"/>
  <c r="F17" i="77"/>
  <c r="F16" i="77"/>
  <c r="F15" i="77"/>
  <c r="F11" i="77"/>
  <c r="F10" i="77"/>
  <c r="F9" i="77"/>
  <c r="F8" i="77"/>
  <c r="F7" i="77"/>
  <c r="F6" i="77"/>
  <c r="F5" i="77"/>
  <c r="F16" i="76"/>
  <c r="F15" i="76"/>
  <c r="F14" i="76"/>
  <c r="F13" i="76"/>
  <c r="F12" i="76"/>
  <c r="F11" i="76"/>
  <c r="F10" i="76"/>
  <c r="F9" i="76"/>
  <c r="F8" i="76"/>
  <c r="F7" i="76"/>
  <c r="F6" i="76"/>
  <c r="F5" i="76"/>
  <c r="F23" i="73"/>
  <c r="F22" i="73"/>
  <c r="F21" i="73"/>
  <c r="F20" i="73"/>
  <c r="F19" i="73"/>
  <c r="F18" i="73"/>
  <c r="F17" i="73"/>
  <c r="F16" i="73"/>
  <c r="F12" i="73"/>
  <c r="F11" i="73"/>
  <c r="F10" i="73"/>
  <c r="F9" i="73"/>
  <c r="F8" i="73"/>
  <c r="F7" i="73"/>
  <c r="F6" i="73"/>
  <c r="F5" i="73"/>
  <c r="F23" i="71"/>
  <c r="F22" i="71"/>
  <c r="F21" i="71"/>
  <c r="F20" i="71"/>
  <c r="F19" i="71"/>
  <c r="F18" i="71"/>
  <c r="F17" i="71"/>
  <c r="F16" i="71"/>
  <c r="F12" i="71"/>
  <c r="F11" i="71"/>
  <c r="F10" i="71"/>
  <c r="F9" i="71"/>
  <c r="F8" i="71"/>
  <c r="F7" i="71"/>
  <c r="F6" i="71"/>
  <c r="F5" i="71"/>
  <c r="F15" i="68"/>
  <c r="F14" i="68"/>
  <c r="F13" i="68"/>
  <c r="F12" i="68"/>
  <c r="F11" i="68"/>
  <c r="F10" i="68"/>
  <c r="F9" i="68"/>
  <c r="F8" i="68"/>
  <c r="F7" i="68"/>
  <c r="F6" i="68"/>
  <c r="F5" i="68"/>
  <c r="H25" i="64"/>
  <c r="H24" i="64"/>
  <c r="H23" i="64"/>
  <c r="H22" i="64"/>
  <c r="H21" i="64"/>
  <c r="H20" i="64"/>
  <c r="H19" i="64"/>
  <c r="H18" i="64"/>
  <c r="H17" i="64"/>
  <c r="H13" i="64"/>
  <c r="H12" i="64"/>
  <c r="H11" i="64"/>
  <c r="H10" i="64"/>
  <c r="H9" i="64"/>
  <c r="H8" i="64"/>
  <c r="H7" i="64"/>
  <c r="H6" i="64"/>
  <c r="H5" i="64"/>
  <c r="H5" i="43"/>
  <c r="F5" i="50" l="1"/>
  <c r="F5" i="48"/>
  <c r="F5" i="14"/>
  <c r="H5" i="42"/>
  <c r="F5" i="41"/>
  <c r="G5" i="38"/>
  <c r="F5" i="33"/>
  <c r="F5" i="31"/>
  <c r="G5" i="30"/>
  <c r="F7" i="20"/>
  <c r="F6" i="20"/>
  <c r="F5" i="20"/>
  <c r="F4" i="20" s="1"/>
  <c r="F5" i="19"/>
  <c r="F5" i="15"/>
  <c r="F5" i="13"/>
</calcChain>
</file>

<file path=xl/sharedStrings.xml><?xml version="1.0" encoding="utf-8"?>
<sst xmlns="http://schemas.openxmlformats.org/spreadsheetml/2006/main" count="5996" uniqueCount="1450">
  <si>
    <t>Division One</t>
  </si>
  <si>
    <t>Name</t>
  </si>
  <si>
    <t>Club</t>
  </si>
  <si>
    <t>Scr</t>
  </si>
  <si>
    <t>Pts</t>
  </si>
  <si>
    <t>Agg</t>
  </si>
  <si>
    <t>Tot</t>
  </si>
  <si>
    <t>Shot</t>
  </si>
  <si>
    <t>Won</t>
  </si>
  <si>
    <t>Drw</t>
  </si>
  <si>
    <t>Lst</t>
  </si>
  <si>
    <t>Pnt</t>
  </si>
  <si>
    <t>10M Air Pistol - Teams</t>
  </si>
  <si>
    <t>10M Air Rifle - Teams</t>
  </si>
  <si>
    <t>6 Yards Air Pistol - Individuals</t>
  </si>
  <si>
    <t>Gallery Rifle Any Sights - Individuals</t>
  </si>
  <si>
    <t>Gallery Rifle Iron Sights - Individuals</t>
  </si>
  <si>
    <t>Muzzle Loading Revolver - Individuals</t>
  </si>
  <si>
    <t>Rapid Fire Rifle - Individuals</t>
  </si>
  <si>
    <t>22 Rifle Short Range - Individuals</t>
  </si>
  <si>
    <t>Sport Rifle - Individuals</t>
  </si>
  <si>
    <t>Sport Rifle - Teams</t>
  </si>
  <si>
    <t>10M Air Pistol - Individuals</t>
  </si>
  <si>
    <t>20 Yards Pistol - Teams</t>
  </si>
  <si>
    <t>22 Rifle Short Range - Teams</t>
  </si>
  <si>
    <t>Issue date:</t>
  </si>
  <si>
    <t>Short Range Standard Pistol - Individuals</t>
  </si>
  <si>
    <t>Long Range Any Sights 100 Yards - Individuals</t>
  </si>
  <si>
    <t>Round Zero</t>
  </si>
  <si>
    <t>10M Air Rifle - Individuals</t>
  </si>
  <si>
    <t>20 Yards Pistol - Individuals</t>
  </si>
  <si>
    <t>Rapid Fire Air Pistol - Individuals</t>
  </si>
  <si>
    <t>Long Barrelled Pistol - Individuals</t>
  </si>
  <si>
    <t>10m Air Rifle - Individuals (Supported rest)</t>
  </si>
  <si>
    <t>Short Range Benchrest A/S (Air Rifle) - Teams</t>
  </si>
  <si>
    <t>Short Range Benchrest A/S (Air Rifle) - Individuals</t>
  </si>
  <si>
    <t>Muzzle Loading Pistol - Individuals</t>
  </si>
  <si>
    <t>Short Range Benchrest A/S (Rimfire) - Individuals</t>
  </si>
  <si>
    <t>Short Range Benchrest A/S (Rimfire) - Teams</t>
  </si>
  <si>
    <t xml:space="preserve">  Scorer: </t>
  </si>
  <si>
    <t xml:space="preserve">  Challenges must be sent to the scorer and received by:</t>
  </si>
  <si>
    <t xml:space="preserve">  Scorer:</t>
  </si>
  <si>
    <t>Muzzle Loading Nitro - Individuals</t>
  </si>
  <si>
    <t>10m Air Pistol - Individuals (Supported rest)</t>
  </si>
  <si>
    <t>50m/y Benchrest A/S - Teams</t>
  </si>
  <si>
    <t>50m/y Benchrest A/S - Individuals</t>
  </si>
  <si>
    <t>100yds Benchrest - Individuals</t>
  </si>
  <si>
    <t>100yds Benchrest - Teams</t>
  </si>
  <si>
    <t>Long Range Iron Sights 50m/y - Individuals</t>
  </si>
  <si>
    <t>Long Range Iron Sights 50m/y - Teams</t>
  </si>
  <si>
    <t>Long Barrelled Revolver Any Sights - Individuals</t>
  </si>
  <si>
    <t>Long Barrelled Revolver Iron Sights - Individuals</t>
  </si>
  <si>
    <t>A. Ralston</t>
  </si>
  <si>
    <t>Dumbarton</t>
  </si>
  <si>
    <t>P. Hair</t>
  </si>
  <si>
    <t>Dumfries</t>
  </si>
  <si>
    <t>H. McDonald</t>
  </si>
  <si>
    <t>Balerno &amp; Currie</t>
  </si>
  <si>
    <t>C. Dickson</t>
  </si>
  <si>
    <t>Alloa</t>
  </si>
  <si>
    <t>S. Finnie</t>
  </si>
  <si>
    <t>Harpenden</t>
  </si>
  <si>
    <t>H. Graham</t>
  </si>
  <si>
    <t>I. Baxter</t>
  </si>
  <si>
    <t>R. Young</t>
  </si>
  <si>
    <t>Deddington</t>
  </si>
  <si>
    <t>J. Wegg</t>
  </si>
  <si>
    <t>Norwich City</t>
  </si>
  <si>
    <t>Crewe</t>
  </si>
  <si>
    <t>Avg of declared Avgs: 185.6</t>
  </si>
  <si>
    <t>Division Two</t>
  </si>
  <si>
    <t>T. Dimmock</t>
  </si>
  <si>
    <t>K. Russell</t>
  </si>
  <si>
    <t>P. Sambells</t>
  </si>
  <si>
    <t>City of Truro</t>
  </si>
  <si>
    <t>I. Nuckley</t>
  </si>
  <si>
    <t>Blackpool</t>
  </si>
  <si>
    <t>G. Minko</t>
  </si>
  <si>
    <t>G. Mees</t>
  </si>
  <si>
    <t>B. Crossley</t>
  </si>
  <si>
    <t>Blackburn</t>
  </si>
  <si>
    <t>D. Hall</t>
  </si>
  <si>
    <t>S. Stockdale</t>
  </si>
  <si>
    <t>Callander</t>
  </si>
  <si>
    <t>Avg of declared Avgs: 179.4</t>
  </si>
  <si>
    <t>Division Three</t>
  </si>
  <si>
    <t>M. Osborne</t>
  </si>
  <si>
    <t>Vickers</t>
  </si>
  <si>
    <t>C. Wegg</t>
  </si>
  <si>
    <t>E. Wethered</t>
  </si>
  <si>
    <t>R &amp; L</t>
  </si>
  <si>
    <t>D. Stocks</t>
  </si>
  <si>
    <t>Sutton Coldfield</t>
  </si>
  <si>
    <t>D. Gilbody</t>
  </si>
  <si>
    <t>Downshire</t>
  </si>
  <si>
    <t>J. Martin</t>
  </si>
  <si>
    <t>T. Sambells</t>
  </si>
  <si>
    <t>St Austell</t>
  </si>
  <si>
    <t>K. Rafiq</t>
  </si>
  <si>
    <t>R. Wethered</t>
  </si>
  <si>
    <t>Avg of declared Avgs: 175.5</t>
  </si>
  <si>
    <t>Division Four</t>
  </si>
  <si>
    <t>D. Strachan</t>
  </si>
  <si>
    <t>Dunfermline</t>
  </si>
  <si>
    <t>P. Stokes</t>
  </si>
  <si>
    <t>B. Moat</t>
  </si>
  <si>
    <t>D. Spencer</t>
  </si>
  <si>
    <t>Goodyear</t>
  </si>
  <si>
    <t>A. Simpson</t>
  </si>
  <si>
    <t>R. Hair</t>
  </si>
  <si>
    <t>M. Linacre</t>
  </si>
  <si>
    <t>Comber</t>
  </si>
  <si>
    <t>S. Alexander</t>
  </si>
  <si>
    <t>Penarth</t>
  </si>
  <si>
    <t>S. Raven</t>
  </si>
  <si>
    <t>Avg of declared Avgs: 172.5</t>
  </si>
  <si>
    <t>Division Five</t>
  </si>
  <si>
    <t>N. Carter</t>
  </si>
  <si>
    <t>Altrincham</t>
  </si>
  <si>
    <t>A. Kirkham</t>
  </si>
  <si>
    <t>Preston Grasshoppers</t>
  </si>
  <si>
    <t>K. Gardner</t>
  </si>
  <si>
    <t>St Giles Yarners</t>
  </si>
  <si>
    <t>R. A. Shaw</t>
  </si>
  <si>
    <t>K. Markham</t>
  </si>
  <si>
    <t>N. Booker</t>
  </si>
  <si>
    <t>Penzance</t>
  </si>
  <si>
    <t>A. Williams</t>
  </si>
  <si>
    <t>P. Medlin</t>
  </si>
  <si>
    <t>D. White</t>
  </si>
  <si>
    <t>Avg of declared Avgs: 171.2</t>
  </si>
  <si>
    <t>Division Six</t>
  </si>
  <si>
    <t>T. Flynn</t>
  </si>
  <si>
    <t>J. Hough</t>
  </si>
  <si>
    <t>B. Griffiths</t>
  </si>
  <si>
    <t>S. Young</t>
  </si>
  <si>
    <t>M. Heyes</t>
  </si>
  <si>
    <t>S. Morris</t>
  </si>
  <si>
    <t>B. Woolley</t>
  </si>
  <si>
    <t>R. Collins</t>
  </si>
  <si>
    <t>Portishead</t>
  </si>
  <si>
    <t>T. Wilson</t>
  </si>
  <si>
    <t>Avg of declared Avgs: 169.3</t>
  </si>
  <si>
    <t>Division Seven</t>
  </si>
  <si>
    <t>M. Johnson</t>
  </si>
  <si>
    <t>P. Field</t>
  </si>
  <si>
    <t>A. Baxter</t>
  </si>
  <si>
    <t>D. Gilbert-Harris</t>
  </si>
  <si>
    <t>M. Pedley</t>
  </si>
  <si>
    <t>A. Wilson</t>
  </si>
  <si>
    <t>A. Dart</t>
  </si>
  <si>
    <t>Little Clacton</t>
  </si>
  <si>
    <t>T. Oakley</t>
  </si>
  <si>
    <t>S. Trevithick</t>
  </si>
  <si>
    <t>Avg of declared Avgs: 167.4</t>
  </si>
  <si>
    <t>Division Eight</t>
  </si>
  <si>
    <t>T. Lumley</t>
  </si>
  <si>
    <t>Cumb News</t>
  </si>
  <si>
    <t>M. Jupp</t>
  </si>
  <si>
    <t>Leek</t>
  </si>
  <si>
    <t>A. Jackson</t>
  </si>
  <si>
    <t>S. McArthur</t>
  </si>
  <si>
    <t>Bury</t>
  </si>
  <si>
    <t>R. Cornthwaite</t>
  </si>
  <si>
    <t>M. Hunt</t>
  </si>
  <si>
    <t>A. Thomas</t>
  </si>
  <si>
    <t>Wellington</t>
  </si>
  <si>
    <t>A. Davis</t>
  </si>
  <si>
    <t>J. Brown</t>
  </si>
  <si>
    <t>Avg of declared Avgs: 165.7</t>
  </si>
  <si>
    <t>Division Nine</t>
  </si>
  <si>
    <t>A. Reed</t>
  </si>
  <si>
    <t>M. Williams</t>
  </si>
  <si>
    <t>M. Humphrey</t>
  </si>
  <si>
    <t>O. Fallon</t>
  </si>
  <si>
    <t>G. Appleby</t>
  </si>
  <si>
    <t>Keswick</t>
  </si>
  <si>
    <t>N. Dixon</t>
  </si>
  <si>
    <t>I. Jones</t>
  </si>
  <si>
    <t>S. Tomlin</t>
  </si>
  <si>
    <t>G. Wilson</t>
  </si>
  <si>
    <t>Avg of declared Avgs: 164.3</t>
  </si>
  <si>
    <t>Division Ten</t>
  </si>
  <si>
    <t>K. Johnson</t>
  </si>
  <si>
    <t>J. Wilding</t>
  </si>
  <si>
    <t>T. Mooney</t>
  </si>
  <si>
    <t>A. Hunton</t>
  </si>
  <si>
    <t>R. Miller</t>
  </si>
  <si>
    <t>G. Webster</t>
  </si>
  <si>
    <t>D. C. J. Poxon</t>
  </si>
  <si>
    <t>Leicester</t>
  </si>
  <si>
    <t>D. Canning</t>
  </si>
  <si>
    <t>C. Hendry</t>
  </si>
  <si>
    <t>J.S.P.C.</t>
  </si>
  <si>
    <t>Avg of declared Avgs: 162.0</t>
  </si>
  <si>
    <t>Division Eleven</t>
  </si>
  <si>
    <t>P. Gregory</t>
  </si>
  <si>
    <t>D. Smyth</t>
  </si>
  <si>
    <t>East Antrim</t>
  </si>
  <si>
    <t>D. Ellsmore</t>
  </si>
  <si>
    <t>H. Dart</t>
  </si>
  <si>
    <t>T. Osborne</t>
  </si>
  <si>
    <t>A. Noble</t>
  </si>
  <si>
    <t>A. Tew</t>
  </si>
  <si>
    <t>J. Pye</t>
  </si>
  <si>
    <t>Y. Poulopoulou</t>
  </si>
  <si>
    <t>Avg of declared Avgs: 160.0</t>
  </si>
  <si>
    <t>Division Twelve</t>
  </si>
  <si>
    <t>C. Brown</t>
  </si>
  <si>
    <t>R. Scott-Ward</t>
  </si>
  <si>
    <t>A. Hughes</t>
  </si>
  <si>
    <t>A. Rogers</t>
  </si>
  <si>
    <t>K. Stockham</t>
  </si>
  <si>
    <t>C. Philips</t>
  </si>
  <si>
    <t>D. McErlain</t>
  </si>
  <si>
    <t>G. Standley</t>
  </si>
  <si>
    <t>Avg of declared Avgs: 156.9</t>
  </si>
  <si>
    <t>Division Thirteen</t>
  </si>
  <si>
    <t>J. Charles</t>
  </si>
  <si>
    <t>P. Garrett</t>
  </si>
  <si>
    <t>R. Ninnis</t>
  </si>
  <si>
    <t>T. McGregor</t>
  </si>
  <si>
    <t>C. Burn</t>
  </si>
  <si>
    <t>S. Harris</t>
  </si>
  <si>
    <t>J. Davis</t>
  </si>
  <si>
    <t>N. Calder</t>
  </si>
  <si>
    <t>St. Andrews</t>
  </si>
  <si>
    <t>Avg of declared Avgs: 154.0</t>
  </si>
  <si>
    <t>Division Fourteen</t>
  </si>
  <si>
    <t>O. J. Spence</t>
  </si>
  <si>
    <t>L. Cooper</t>
  </si>
  <si>
    <t>P. McKelvey</t>
  </si>
  <si>
    <t>C. Ockwell</t>
  </si>
  <si>
    <t>Wantage</t>
  </si>
  <si>
    <t>P. Harrison</t>
  </si>
  <si>
    <t>D. Platt</t>
  </si>
  <si>
    <t>R. Hunt</t>
  </si>
  <si>
    <t>C. Bowes</t>
  </si>
  <si>
    <t>Avg of declared Avgs: 150.1</t>
  </si>
  <si>
    <t>Division Fifteen</t>
  </si>
  <si>
    <t>D. Cameron</t>
  </si>
  <si>
    <t>P. May</t>
  </si>
  <si>
    <t>R. Darwen</t>
  </si>
  <si>
    <t>R. Paige</t>
  </si>
  <si>
    <t>T. Castle</t>
  </si>
  <si>
    <t>A. Spearman</t>
  </si>
  <si>
    <t>A. Debnam</t>
  </si>
  <si>
    <t>H. Kearey</t>
  </si>
  <si>
    <t>Avg of declared Avgs: 145.2</t>
  </si>
  <si>
    <t>Division Sixteen</t>
  </si>
  <si>
    <t>M. Peacock</t>
  </si>
  <si>
    <t>A. Salt</t>
  </si>
  <si>
    <t>J. Machin</t>
  </si>
  <si>
    <t>E. Thornton</t>
  </si>
  <si>
    <t>A. Hay</t>
  </si>
  <si>
    <t>CSSC (Rosyth)</t>
  </si>
  <si>
    <t>T. Wearing</t>
  </si>
  <si>
    <t>C. Wilson</t>
  </si>
  <si>
    <t>R. Holden</t>
  </si>
  <si>
    <t>Colne</t>
  </si>
  <si>
    <t>Avg of declared Avgs: 140.5</t>
  </si>
  <si>
    <t>Division Seventeen</t>
  </si>
  <si>
    <t>N. Holovchuk</t>
  </si>
  <si>
    <t>H. Skimpson</t>
  </si>
  <si>
    <t>K. Mundy</t>
  </si>
  <si>
    <t>P. Kaye</t>
  </si>
  <si>
    <t>Bideford</t>
  </si>
  <si>
    <t>N. Day</t>
  </si>
  <si>
    <t>A. Hopkins</t>
  </si>
  <si>
    <t>R. Coogle</t>
  </si>
  <si>
    <t>J. Hartley</t>
  </si>
  <si>
    <t>Avg of declared Avgs: 120.8</t>
  </si>
  <si>
    <t>Juniors</t>
  </si>
  <si>
    <t>Avg of declared Avgs: 158.4</t>
  </si>
  <si>
    <t>Seniors</t>
  </si>
  <si>
    <t>Avg of declared Avgs: 175.4</t>
  </si>
  <si>
    <t>Avg of declared Avgs: 166.0</t>
  </si>
  <si>
    <t>Avg of declared Avgs: 159.6</t>
  </si>
  <si>
    <t>Avg of declared Avgs: 145.9</t>
  </si>
  <si>
    <t>1 Balerno &amp; Currie A</t>
  </si>
  <si>
    <t>2 Blackpool</t>
  </si>
  <si>
    <t>3 City of Truro A</t>
  </si>
  <si>
    <t>4 Crewe</t>
  </si>
  <si>
    <t>5 Sutton Coldfield</t>
  </si>
  <si>
    <t>6 Bogey523</t>
  </si>
  <si>
    <t>v</t>
  </si>
  <si>
    <t>Avg of declared Avgs: 524.5</t>
  </si>
  <si>
    <t>1 Blackburn</t>
  </si>
  <si>
    <t>2 Bury</t>
  </si>
  <si>
    <t>3 City of Truro B</t>
  </si>
  <si>
    <t>4 Penzance</t>
  </si>
  <si>
    <t>5 Vickers</t>
  </si>
  <si>
    <t>6 Bogey496</t>
  </si>
  <si>
    <t>Avg of declared Avgs: 500.7</t>
  </si>
  <si>
    <t>1 Balerno &amp; Currie B</t>
  </si>
  <si>
    <t>2 Dumbarton</t>
  </si>
  <si>
    <t>3 Goodyear</t>
  </si>
  <si>
    <t>4 Keswick</t>
  </si>
  <si>
    <t>5 Leek</t>
  </si>
  <si>
    <t>6 Bogey463</t>
  </si>
  <si>
    <t>Avg of declared Avgs: 473.3</t>
  </si>
  <si>
    <t>T. Fawcett</t>
  </si>
  <si>
    <t>Bexley</t>
  </si>
  <si>
    <t>S. Davis</t>
  </si>
  <si>
    <t>Old Silhillians</t>
  </si>
  <si>
    <t>B. Beaven</t>
  </si>
  <si>
    <t>Down Hatherley</t>
  </si>
  <si>
    <t>D. Boyton</t>
  </si>
  <si>
    <t>Court Riverside</t>
  </si>
  <si>
    <t>B. Hedges</t>
  </si>
  <si>
    <t>P. Tietze</t>
  </si>
  <si>
    <t>G. Cox</t>
  </si>
  <si>
    <t>M. Dykes</t>
  </si>
  <si>
    <t>Avg of declared Avgs: 183.9</t>
  </si>
  <si>
    <t>S. Western</t>
  </si>
  <si>
    <t>Glevum</t>
  </si>
  <si>
    <t>E. Hatcher</t>
  </si>
  <si>
    <t>S. Jones</t>
  </si>
  <si>
    <t>R. Hodges</t>
  </si>
  <si>
    <t>S. Baker</t>
  </si>
  <si>
    <t>I. Fletcher</t>
  </si>
  <si>
    <t>T. Tunstall</t>
  </si>
  <si>
    <t>B. C. Pont</t>
  </si>
  <si>
    <t>D. Wilkins</t>
  </si>
  <si>
    <t>G. Beak</t>
  </si>
  <si>
    <t>Avg of declared Avgs: 175.0</t>
  </si>
  <si>
    <t>K. John</t>
  </si>
  <si>
    <t>D. Smith</t>
  </si>
  <si>
    <t>Darlington RA</t>
  </si>
  <si>
    <t>G. Horner</t>
  </si>
  <si>
    <t>C. Law</t>
  </si>
  <si>
    <t>J. List</t>
  </si>
  <si>
    <t>G. Sowerby</t>
  </si>
  <si>
    <t>I. Wallace</t>
  </si>
  <si>
    <t>S. Melvin</t>
  </si>
  <si>
    <t>M. Bowen</t>
  </si>
  <si>
    <t>A. Waker</t>
  </si>
  <si>
    <t>Avg of declared Avgs: 168.6</t>
  </si>
  <si>
    <t>I. Stevenson</t>
  </si>
  <si>
    <t>C. Johnson</t>
  </si>
  <si>
    <t>R. Whinnett</t>
  </si>
  <si>
    <t>M. Bailey</t>
  </si>
  <si>
    <t>W. Wells</t>
  </si>
  <si>
    <t>A. Trueick</t>
  </si>
  <si>
    <t>P. Webb</t>
  </si>
  <si>
    <t>G. Clifford</t>
  </si>
  <si>
    <t>D. Parker</t>
  </si>
  <si>
    <t>K. Everett</t>
  </si>
  <si>
    <t>Avg of declared Avgs: 149.3</t>
  </si>
  <si>
    <t>Avg of declared Avgs: 178.6</t>
  </si>
  <si>
    <t>Avg of declared Avgs: 160.1</t>
  </si>
  <si>
    <t>D. Kirk</t>
  </si>
  <si>
    <t>Telepost</t>
  </si>
  <si>
    <t>C. Clark</t>
  </si>
  <si>
    <t>P. Lambert</t>
  </si>
  <si>
    <t>P. Trathan</t>
  </si>
  <si>
    <t>C. Hair</t>
  </si>
  <si>
    <t>Avg of declared Avgs: 161.1</t>
  </si>
  <si>
    <t>M. Wearing</t>
  </si>
  <si>
    <t>R. Law</t>
  </si>
  <si>
    <t>R. Townsend</t>
  </si>
  <si>
    <t>M. Giglia</t>
  </si>
  <si>
    <t>B. Clark</t>
  </si>
  <si>
    <t>A. Lee</t>
  </si>
  <si>
    <t>G. Bailey</t>
  </si>
  <si>
    <t>D. Heaton</t>
  </si>
  <si>
    <t>Avg of declared Avgs: 187.4</t>
  </si>
  <si>
    <t>F. Allen</t>
  </si>
  <si>
    <t>C. Morris</t>
  </si>
  <si>
    <t>A. Brown</t>
  </si>
  <si>
    <t>N. Smith</t>
  </si>
  <si>
    <t>M. Aigner</t>
  </si>
  <si>
    <t>R. Campbell</t>
  </si>
  <si>
    <t>E. Flowerdew</t>
  </si>
  <si>
    <t>W. Laidlaw</t>
  </si>
  <si>
    <t>Avg of declared Avgs: 173.5</t>
  </si>
  <si>
    <t>D. Burn</t>
  </si>
  <si>
    <t>J. Bennett</t>
  </si>
  <si>
    <t>M. Hunton</t>
  </si>
  <si>
    <t>K. Robinson</t>
  </si>
  <si>
    <t>S. Broadbent</t>
  </si>
  <si>
    <t>J. Cui</t>
  </si>
  <si>
    <t>N. Avis</t>
  </si>
  <si>
    <t>K. Pickett</t>
  </si>
  <si>
    <t>A. Di Domenico</t>
  </si>
  <si>
    <t>Avg of declared Avgs: 161.6</t>
  </si>
  <si>
    <t>A. Studdard</t>
  </si>
  <si>
    <t>M. Holovchuk</t>
  </si>
  <si>
    <t>T. Aldous</t>
  </si>
  <si>
    <t>J. Ward</t>
  </si>
  <si>
    <t>J. Stevens</t>
  </si>
  <si>
    <t>E. B. Dobson</t>
  </si>
  <si>
    <t>Avg of declared Avgs: 152.5</t>
  </si>
  <si>
    <t>C. Jones</t>
  </si>
  <si>
    <t>D. Little</t>
  </si>
  <si>
    <t>F. Cura</t>
  </si>
  <si>
    <t>H. Nomad</t>
  </si>
  <si>
    <t>D. O'Driscoll</t>
  </si>
  <si>
    <t>I. Scott</t>
  </si>
  <si>
    <t>A. Barr</t>
  </si>
  <si>
    <t>Avg of declared Avgs: 136.4</t>
  </si>
  <si>
    <t>C. Bright</t>
  </si>
  <si>
    <t>V. Poulopoulos</t>
  </si>
  <si>
    <t>D. Marshall</t>
  </si>
  <si>
    <t>W. Kirkland</t>
  </si>
  <si>
    <t>K. Kuzmanoska</t>
  </si>
  <si>
    <t>A. Sweet</t>
  </si>
  <si>
    <t>Avg of declared Avgs: 118.8</t>
  </si>
  <si>
    <t>Avg of declared Avgs: 175.9</t>
  </si>
  <si>
    <t>Avg of declared Avgs: 149.7</t>
  </si>
  <si>
    <t>Avg of declared Avgs: 157.3</t>
  </si>
  <si>
    <t>1 Alloa</t>
  </si>
  <si>
    <t>2 Balerno &amp; Currie</t>
  </si>
  <si>
    <t>3 Cumb News</t>
  </si>
  <si>
    <t>4 Sutton Coldfield</t>
  </si>
  <si>
    <t>5 Bogey485</t>
  </si>
  <si>
    <t>6 Bogey490</t>
  </si>
  <si>
    <t>R. Bain</t>
  </si>
  <si>
    <t>Avg of declared Avgs: 501.8</t>
  </si>
  <si>
    <t>I. Vance</t>
  </si>
  <si>
    <t>Dechmont</t>
  </si>
  <si>
    <t>S. Moruzzi</t>
  </si>
  <si>
    <t>D. Ford</t>
  </si>
  <si>
    <t>P. Pay</t>
  </si>
  <si>
    <t>D. Hayes</t>
  </si>
  <si>
    <t>K. Pay</t>
  </si>
  <si>
    <t>Avg of declared Avgs: 182.2</t>
  </si>
  <si>
    <t>J. Phillips</t>
  </si>
  <si>
    <t>I. Darke</t>
  </si>
  <si>
    <t>M. Nash</t>
  </si>
  <si>
    <t>S. Ogden-Lackey</t>
  </si>
  <si>
    <t>Avg of declared Avgs: 165.3</t>
  </si>
  <si>
    <t>C. Christie</t>
  </si>
  <si>
    <t>Bedlay</t>
  </si>
  <si>
    <t>F. McManus</t>
  </si>
  <si>
    <t>D. Holovchuk</t>
  </si>
  <si>
    <t>D. Crowe</t>
  </si>
  <si>
    <t>Avg of declared Avgs: 143.4</t>
  </si>
  <si>
    <t>Avg of declared Avgs: 175.7</t>
  </si>
  <si>
    <t>Avg of declared Avgs: 147.7</t>
  </si>
  <si>
    <t>J. McAdam</t>
  </si>
  <si>
    <t>A. Colman</t>
  </si>
  <si>
    <t>C. Lockwood</t>
  </si>
  <si>
    <t>Avg of declared Avgs: 176.7</t>
  </si>
  <si>
    <t>N. Hayes</t>
  </si>
  <si>
    <t>R. Mattholie</t>
  </si>
  <si>
    <t>Avg of declared Avgs: 164.1</t>
  </si>
  <si>
    <t>P. Bracegirdle</t>
  </si>
  <si>
    <t>Avg of declared Avgs: 155.5</t>
  </si>
  <si>
    <t>A. German</t>
  </si>
  <si>
    <t>C. Walker</t>
  </si>
  <si>
    <t>C. Roads</t>
  </si>
  <si>
    <t>A. Fellerman</t>
  </si>
  <si>
    <t>P. Cox</t>
  </si>
  <si>
    <t>T. Somerton</t>
  </si>
  <si>
    <t>Avg of declared Avgs: 145.0</t>
  </si>
  <si>
    <t>S. Mohamed</t>
  </si>
  <si>
    <t>R. Ker</t>
  </si>
  <si>
    <t>Derby</t>
  </si>
  <si>
    <t>D. Dunn</t>
  </si>
  <si>
    <t>Carshalton</t>
  </si>
  <si>
    <t>T. Earnshaw</t>
  </si>
  <si>
    <t>Avg of declared Avgs: 126.7</t>
  </si>
  <si>
    <t>Avg of declared Avgs: 152.7</t>
  </si>
  <si>
    <t>J. Matthews</t>
  </si>
  <si>
    <t>J. Fisher</t>
  </si>
  <si>
    <t>M. Eyles</t>
  </si>
  <si>
    <t>GEC Coventry</t>
  </si>
  <si>
    <t>I. Macfarlane</t>
  </si>
  <si>
    <t>Market Drayton</t>
  </si>
  <si>
    <t>Avg of declared Avgs: 198.7</t>
  </si>
  <si>
    <t>D. Philips</t>
  </si>
  <si>
    <t>P. Lomas</t>
  </si>
  <si>
    <t>K. Mepham</t>
  </si>
  <si>
    <t>M. Carter</t>
  </si>
  <si>
    <t>Hensall</t>
  </si>
  <si>
    <t>S. Thomas</t>
  </si>
  <si>
    <t>D. Caffrey</t>
  </si>
  <si>
    <t>Penrhiwpal</t>
  </si>
  <si>
    <t>C. Dean</t>
  </si>
  <si>
    <t>Sunderland</t>
  </si>
  <si>
    <t>M. Hamill</t>
  </si>
  <si>
    <t>Avg of declared Avgs: 197.8</t>
  </si>
  <si>
    <t>D. Barclay</t>
  </si>
  <si>
    <t>M. Morgans</t>
  </si>
  <si>
    <t>N. Veitch</t>
  </si>
  <si>
    <t>R. Cantello</t>
  </si>
  <si>
    <t>P. Tyler</t>
  </si>
  <si>
    <t>M. McGlennon</t>
  </si>
  <si>
    <t>A. Craythorne</t>
  </si>
  <si>
    <t>Avg of declared Avgs: 196.8</t>
  </si>
  <si>
    <t>A. Cook</t>
  </si>
  <si>
    <t>Felton</t>
  </si>
  <si>
    <t>J. Innes</t>
  </si>
  <si>
    <t>S. Morgans</t>
  </si>
  <si>
    <t>D. Wiseman</t>
  </si>
  <si>
    <t>J. Blaney</t>
  </si>
  <si>
    <t>D. Love</t>
  </si>
  <si>
    <t>I. Purkis</t>
  </si>
  <si>
    <t>P. Ross</t>
  </si>
  <si>
    <t>G. Nock</t>
  </si>
  <si>
    <t>Avg of declared Avgs: 196.1</t>
  </si>
  <si>
    <t>K. Knowles</t>
  </si>
  <si>
    <t>T. Davies</t>
  </si>
  <si>
    <t>S. McGlaughlin</t>
  </si>
  <si>
    <t>K. Hancock</t>
  </si>
  <si>
    <t>P. Kilpin</t>
  </si>
  <si>
    <t>W. Jenkins</t>
  </si>
  <si>
    <t>P. Kolazinski</t>
  </si>
  <si>
    <t>Golden Valley</t>
  </si>
  <si>
    <t>T. Ashford</t>
  </si>
  <si>
    <t>R. Birchall</t>
  </si>
  <si>
    <t>Avg of declared Avgs: 194.9</t>
  </si>
  <si>
    <t xml:space="preserve">  Decimals are the X-bull counts.</t>
  </si>
  <si>
    <t>J. Bernades</t>
  </si>
  <si>
    <t>A. McCusker</t>
  </si>
  <si>
    <t>P. McCusker</t>
  </si>
  <si>
    <t>P. Temple</t>
  </si>
  <si>
    <t>Worplesdon</t>
  </si>
  <si>
    <t>C. J. Williams</t>
  </si>
  <si>
    <t>M. Richardson</t>
  </si>
  <si>
    <t>M. Greenwood</t>
  </si>
  <si>
    <t>H. Ayre</t>
  </si>
  <si>
    <t>J. Parkes</t>
  </si>
  <si>
    <t>Avg of declared Avgs: 193.1</t>
  </si>
  <si>
    <t>B. Roberts</t>
  </si>
  <si>
    <t>M. King</t>
  </si>
  <si>
    <t>C. Williams</t>
  </si>
  <si>
    <t>D. Bonnefin</t>
  </si>
  <si>
    <t>T. Errington</t>
  </si>
  <si>
    <t>K. Robson</t>
  </si>
  <si>
    <t>G. Carson</t>
  </si>
  <si>
    <t>M. Phillips</t>
  </si>
  <si>
    <t>Ross on Wye</t>
  </si>
  <si>
    <t>Avg of declared Avgs: 192.0</t>
  </si>
  <si>
    <t>K. Temple</t>
  </si>
  <si>
    <t>J. Russell</t>
  </si>
  <si>
    <t>B. Carson</t>
  </si>
  <si>
    <t>A. P. McCormac</t>
  </si>
  <si>
    <t>Perth</t>
  </si>
  <si>
    <t>P. Watson</t>
  </si>
  <si>
    <t>J. Robson</t>
  </si>
  <si>
    <t>C. McCaughey</t>
  </si>
  <si>
    <t>R. Hoyle</t>
  </si>
  <si>
    <t>Avg of declared Avgs: 190.4</t>
  </si>
  <si>
    <t>W. H. Robson</t>
  </si>
  <si>
    <t>W. Faulkner</t>
  </si>
  <si>
    <t>P. Cole</t>
  </si>
  <si>
    <t>J. Chouler</t>
  </si>
  <si>
    <t>G. Sund</t>
  </si>
  <si>
    <t>K. Mason</t>
  </si>
  <si>
    <t>S. George</t>
  </si>
  <si>
    <t>P. Smith</t>
  </si>
  <si>
    <t>Avg of declared Avgs: 189.1</t>
  </si>
  <si>
    <t>I. Bruce</t>
  </si>
  <si>
    <t>S. Cushing</t>
  </si>
  <si>
    <t>R. Ward</t>
  </si>
  <si>
    <t>M. Griffiths</t>
  </si>
  <si>
    <t>D. Richardson</t>
  </si>
  <si>
    <t>K. O'Keefe</t>
  </si>
  <si>
    <t>H. Murray</t>
  </si>
  <si>
    <t>Avg of declared Avgs: 186.4</t>
  </si>
  <si>
    <t>R. Davies</t>
  </si>
  <si>
    <t>T. West</t>
  </si>
  <si>
    <t>K. Perrins</t>
  </si>
  <si>
    <t>K. Petrie</t>
  </si>
  <si>
    <t>K. Smith</t>
  </si>
  <si>
    <t>A. Smith</t>
  </si>
  <si>
    <t>Avg of declared Avgs: 178.4</t>
  </si>
  <si>
    <t>K. Cushing</t>
  </si>
  <si>
    <t>N. Roche</t>
  </si>
  <si>
    <t>J. Perrins</t>
  </si>
  <si>
    <t>C. McCaffrey</t>
  </si>
  <si>
    <t>J. Bulmer</t>
  </si>
  <si>
    <t>R. Randall</t>
  </si>
  <si>
    <t>D. Hadley</t>
  </si>
  <si>
    <t>T. McCaffrey</t>
  </si>
  <si>
    <t>Avg of declared Avgs: 165.8</t>
  </si>
  <si>
    <t>Avg of declared Avgs: 197.5</t>
  </si>
  <si>
    <t>Avg of declared Avgs: 187.9</t>
  </si>
  <si>
    <t>1 Downshire</t>
  </si>
  <si>
    <t>2 GEC Coventry</t>
  </si>
  <si>
    <t>3 Goodyear A</t>
  </si>
  <si>
    <t>4 Sunderland A</t>
  </si>
  <si>
    <t>5 Bogey585</t>
  </si>
  <si>
    <t>6 BYE</t>
  </si>
  <si>
    <t>Avg of declared Avgs: 587.2</t>
  </si>
  <si>
    <t>1 East Antrim</t>
  </si>
  <si>
    <t>2 Golden Valley</t>
  </si>
  <si>
    <t>3 Goodyear B</t>
  </si>
  <si>
    <t>4 Sunderland B</t>
  </si>
  <si>
    <t>5 Bogey567</t>
  </si>
  <si>
    <t>Avg of declared Avgs: 564.0</t>
  </si>
  <si>
    <t>R. Farquhar</t>
  </si>
  <si>
    <t>I. Waghorn</t>
  </si>
  <si>
    <t>Avg of declared Avgs: 196.9</t>
  </si>
  <si>
    <t>N. Prideaux</t>
  </si>
  <si>
    <t>M. Bell</t>
  </si>
  <si>
    <t>York RI</t>
  </si>
  <si>
    <t>R. Matthews</t>
  </si>
  <si>
    <t>J. Shine</t>
  </si>
  <si>
    <t>Avg of declared Avgs: 195.1</t>
  </si>
  <si>
    <t>S. Slevin</t>
  </si>
  <si>
    <t>J. Morris</t>
  </si>
  <si>
    <t>Avg of declared Avgs: 192.4</t>
  </si>
  <si>
    <t>A. Cooper</t>
  </si>
  <si>
    <t>J. Gair</t>
  </si>
  <si>
    <t>Avg of declared Avgs: 190.8</t>
  </si>
  <si>
    <t>R. Shadbolt</t>
  </si>
  <si>
    <t>A. McGrugan</t>
  </si>
  <si>
    <t>R. Prior</t>
  </si>
  <si>
    <t>Avg of declared Avgs: 188.8</t>
  </si>
  <si>
    <t>N. Bylo</t>
  </si>
  <si>
    <t>M. Felton</t>
  </si>
  <si>
    <t>I. Braithwaite</t>
  </si>
  <si>
    <t>J. Jablonski</t>
  </si>
  <si>
    <t>G. Parkinson</t>
  </si>
  <si>
    <t>Avg of declared Avgs: 182.3</t>
  </si>
  <si>
    <t>R. Mallinson</t>
  </si>
  <si>
    <t>O. Jablonski</t>
  </si>
  <si>
    <t>M. Mallinson</t>
  </si>
  <si>
    <t>D. Harlow</t>
  </si>
  <si>
    <t>M. Harlow</t>
  </si>
  <si>
    <t>Avg of declared Avgs: 175.6</t>
  </si>
  <si>
    <t>Avg of declared Avgs: 194.1</t>
  </si>
  <si>
    <t>Avg of declared Avgs: 180.8</t>
  </si>
  <si>
    <t>1 Bideford</t>
  </si>
  <si>
    <t>2 Downshire</t>
  </si>
  <si>
    <t>3 GEC Coventry</t>
  </si>
  <si>
    <t>5 York RI A</t>
  </si>
  <si>
    <t>6 Bogey580</t>
  </si>
  <si>
    <t>Avg of declared Avgs: 582.3</t>
  </si>
  <si>
    <t>1 Golden Valley</t>
  </si>
  <si>
    <t>2 Sunderland B</t>
  </si>
  <si>
    <t>3 York RI B</t>
  </si>
  <si>
    <t>4 York RI C</t>
  </si>
  <si>
    <t>5 Bogey537</t>
  </si>
  <si>
    <t>6 Bogey540</t>
  </si>
  <si>
    <t>Avg of declared Avgs: 550.3</t>
  </si>
  <si>
    <t>W. Taylor</t>
  </si>
  <si>
    <t>M. Popazov</t>
  </si>
  <si>
    <t>M. Garbett</t>
  </si>
  <si>
    <t>G. Radcliffe</t>
  </si>
  <si>
    <t>P. Francis</t>
  </si>
  <si>
    <t>G. Munce</t>
  </si>
  <si>
    <t>Avg of declared Avgs: 198.0</t>
  </si>
  <si>
    <t>S. Hignett</t>
  </si>
  <si>
    <t>A. Graham</t>
  </si>
  <si>
    <t>W. Williams</t>
  </si>
  <si>
    <t>S. Found</t>
  </si>
  <si>
    <t>A. Roberts</t>
  </si>
  <si>
    <t>K. Powers</t>
  </si>
  <si>
    <t>S. Dykczys</t>
  </si>
  <si>
    <t>H. Angelinetta</t>
  </si>
  <si>
    <t>Avg of declared Avgs: 196.4</t>
  </si>
  <si>
    <t>G. Boyer</t>
  </si>
  <si>
    <t>W. F. Hamilton</t>
  </si>
  <si>
    <t>K. Johns</t>
  </si>
  <si>
    <t>Llantrisant &amp; Cardiff</t>
  </si>
  <si>
    <t>C. Found</t>
  </si>
  <si>
    <t>R. Chisem</t>
  </si>
  <si>
    <t>Furness Marksmen</t>
  </si>
  <si>
    <t>P. Shaw</t>
  </si>
  <si>
    <t>Avg of declared Avgs: 195.5</t>
  </si>
  <si>
    <t>J. Mayson</t>
  </si>
  <si>
    <t>W. Snaith</t>
  </si>
  <si>
    <t>P. Thornton</t>
  </si>
  <si>
    <t>G. March</t>
  </si>
  <si>
    <t>G. Waddell</t>
  </si>
  <si>
    <t>I. Asplen</t>
  </si>
  <si>
    <t>K. Morley</t>
  </si>
  <si>
    <t>J. Hutchinson</t>
  </si>
  <si>
    <t>A. Herdson</t>
  </si>
  <si>
    <t>Avg of declared Avgs: 194.5</t>
  </si>
  <si>
    <t>J. Pearson</t>
  </si>
  <si>
    <t>E. Loizou</t>
  </si>
  <si>
    <t>Phil. Sambells</t>
  </si>
  <si>
    <t>J. Pargetor</t>
  </si>
  <si>
    <t>V. Chapman</t>
  </si>
  <si>
    <t>R. Mingo</t>
  </si>
  <si>
    <t>A. Rigg</t>
  </si>
  <si>
    <t>D. Graham</t>
  </si>
  <si>
    <t>Paige. Sambells</t>
  </si>
  <si>
    <t>D. Mills</t>
  </si>
  <si>
    <t>J. Rawnsley</t>
  </si>
  <si>
    <t>J. Mingo</t>
  </si>
  <si>
    <t>A. La Rosa</t>
  </si>
  <si>
    <t>Avg of declared Avgs: 191.3</t>
  </si>
  <si>
    <t>D. Pargetor</t>
  </si>
  <si>
    <t>T. Halpin</t>
  </si>
  <si>
    <t>R. Richardson</t>
  </si>
  <si>
    <t>B. Aspey</t>
  </si>
  <si>
    <t>F. Perkins</t>
  </si>
  <si>
    <t>Avg of declared Avgs: 189.6</t>
  </si>
  <si>
    <t>T. Foch-Gatrel</t>
  </si>
  <si>
    <t>B. Elliot</t>
  </si>
  <si>
    <t>K. Gainford</t>
  </si>
  <si>
    <t>M. Ruberry</t>
  </si>
  <si>
    <t>S. Powell</t>
  </si>
  <si>
    <t>R. Snowball</t>
  </si>
  <si>
    <t>M. Pearson</t>
  </si>
  <si>
    <t>V. Barr</t>
  </si>
  <si>
    <t>T. Murphy</t>
  </si>
  <si>
    <t>K. Bainbridge</t>
  </si>
  <si>
    <t>G. Dunn</t>
  </si>
  <si>
    <t>M. Newbold</t>
  </si>
  <si>
    <t>Lanark</t>
  </si>
  <si>
    <t>J. Willis</t>
  </si>
  <si>
    <t>S. Tinker</t>
  </si>
  <si>
    <t>Avg of declared Avgs: 185.4</t>
  </si>
  <si>
    <t>S. Eardley</t>
  </si>
  <si>
    <t>R. Carey</t>
  </si>
  <si>
    <t>S. Clements</t>
  </si>
  <si>
    <t>S. Duckworth</t>
  </si>
  <si>
    <t>Avg of declared Avgs: 183.1</t>
  </si>
  <si>
    <t>C. Clifford</t>
  </si>
  <si>
    <t>I. Johnston</t>
  </si>
  <si>
    <t>T. Ward</t>
  </si>
  <si>
    <t>D. Higgins</t>
  </si>
  <si>
    <t>M. Tansey</t>
  </si>
  <si>
    <t>Avg of declared Avgs: 179.3</t>
  </si>
  <si>
    <t>R. Shaw</t>
  </si>
  <si>
    <t>B. Morrow</t>
  </si>
  <si>
    <t>A. Ashdown</t>
  </si>
  <si>
    <t>J. Long</t>
  </si>
  <si>
    <t>C. Shaw</t>
  </si>
  <si>
    <t>T. Cockett</t>
  </si>
  <si>
    <t>C. Salisbury</t>
  </si>
  <si>
    <t>O. Glover-Swan</t>
  </si>
  <si>
    <t>G. Garbutt</t>
  </si>
  <si>
    <t>I. Richards</t>
  </si>
  <si>
    <t>K. Stewart-Philp</t>
  </si>
  <si>
    <t>S. Davison</t>
  </si>
  <si>
    <t>D. M. Carter</t>
  </si>
  <si>
    <t>M. Greig</t>
  </si>
  <si>
    <t>Avg of declared Avgs: 166.8</t>
  </si>
  <si>
    <t>R. MacAleese</t>
  </si>
  <si>
    <t>I. Berridge</t>
  </si>
  <si>
    <t>J. Sutton</t>
  </si>
  <si>
    <t>E. Bulled</t>
  </si>
  <si>
    <t>A. Dalton</t>
  </si>
  <si>
    <t>L. O'Doherty</t>
  </si>
  <si>
    <t>Avg of declared Avgs: 152.4</t>
  </si>
  <si>
    <t>Avg of declared Avgs: 161.2</t>
  </si>
  <si>
    <t>Avg of declared Avgs: 197.2</t>
  </si>
  <si>
    <t>Avg of declared Avgs: 193.2</t>
  </si>
  <si>
    <t>Avg of declared Avgs: 186.8</t>
  </si>
  <si>
    <t>3 Sutton Coldfield A</t>
  </si>
  <si>
    <t>4 Sutton Coldfield B</t>
  </si>
  <si>
    <t>6 Bogey587</t>
  </si>
  <si>
    <t>Avg of declared Avgs: 587.7</t>
  </si>
  <si>
    <t>1 City of Truro A</t>
  </si>
  <si>
    <t>2 City of Truro B</t>
  </si>
  <si>
    <t>3 Furness Marksmen</t>
  </si>
  <si>
    <t>4 GEC Coventry</t>
  </si>
  <si>
    <t>5 Goodyear</t>
  </si>
  <si>
    <t>6 Bogey572</t>
  </si>
  <si>
    <t>Avg of declared Avgs: 574.5</t>
  </si>
  <si>
    <t>R. Williams</t>
  </si>
  <si>
    <t>A. Dewsnip</t>
  </si>
  <si>
    <t>Wigan</t>
  </si>
  <si>
    <t>A. Thompson</t>
  </si>
  <si>
    <t>R. Anderson</t>
  </si>
  <si>
    <t>A. Beck</t>
  </si>
  <si>
    <t>R. Cliffe</t>
  </si>
  <si>
    <t>Bolton</t>
  </si>
  <si>
    <t>Avg of declared Avgs: 199.2</t>
  </si>
  <si>
    <t>P. Lawrence</t>
  </si>
  <si>
    <t>D. Henderson</t>
  </si>
  <si>
    <t>G. Meadows</t>
  </si>
  <si>
    <t>I. Henderson</t>
  </si>
  <si>
    <t>S. McLaughlin</t>
  </si>
  <si>
    <t>Avg of declared Avgs: 198.5</t>
  </si>
  <si>
    <t>P. Sewell</t>
  </si>
  <si>
    <t>J. Harris</t>
  </si>
  <si>
    <t>R. N. Bancroft</t>
  </si>
  <si>
    <t>M. Rowan</t>
  </si>
  <si>
    <t>J. Goddard</t>
  </si>
  <si>
    <t>Avg of declared Avgs: 197.3</t>
  </si>
  <si>
    <t>R. Ford</t>
  </si>
  <si>
    <t>G. Jones</t>
  </si>
  <si>
    <t>J. Wood</t>
  </si>
  <si>
    <t>S. Andrews</t>
  </si>
  <si>
    <t>A. Foy</t>
  </si>
  <si>
    <t>M. Kanes</t>
  </si>
  <si>
    <t>J. Moore</t>
  </si>
  <si>
    <t>S. Moss</t>
  </si>
  <si>
    <t>G. Stewart</t>
  </si>
  <si>
    <t>C. Harris</t>
  </si>
  <si>
    <t>B. Thomson</t>
  </si>
  <si>
    <t>G. Harris</t>
  </si>
  <si>
    <t>Avg of declared Avgs: 195.8</t>
  </si>
  <si>
    <t>P. Baylis</t>
  </si>
  <si>
    <t>G. Turner</t>
  </si>
  <si>
    <t>G. White</t>
  </si>
  <si>
    <t>G. Travers</t>
  </si>
  <si>
    <t>M. Scott</t>
  </si>
  <si>
    <t>P. Mitchell</t>
  </si>
  <si>
    <t>D. Gordon</t>
  </si>
  <si>
    <t>N. Sennett</t>
  </si>
  <si>
    <t>Avg of declared Avgs: 194.8</t>
  </si>
  <si>
    <t>A. Ritson</t>
  </si>
  <si>
    <t>C. Meadows</t>
  </si>
  <si>
    <t>S. Clarkson</t>
  </si>
  <si>
    <t>A. Gunn</t>
  </si>
  <si>
    <t>A. Carson</t>
  </si>
  <si>
    <t>R. Pickering</t>
  </si>
  <si>
    <t>B. Chappell</t>
  </si>
  <si>
    <t>S. Logan</t>
  </si>
  <si>
    <t>F. Keir</t>
  </si>
  <si>
    <t>R. Treggiden</t>
  </si>
  <si>
    <t>M. Saunders</t>
  </si>
  <si>
    <t>A. Green</t>
  </si>
  <si>
    <t>Avg of declared Avgs: 193.4</t>
  </si>
  <si>
    <t>A. Mason</t>
  </si>
  <si>
    <t>R. Wood</t>
  </si>
  <si>
    <t>D. Allwright</t>
  </si>
  <si>
    <t>A. Arva</t>
  </si>
  <si>
    <t>R. Parkinson</t>
  </si>
  <si>
    <t>C. Simpson</t>
  </si>
  <si>
    <t>B. Skelton</t>
  </si>
  <si>
    <t>Avg of declared Avgs: 192.8</t>
  </si>
  <si>
    <t>P. James</t>
  </si>
  <si>
    <t>S. Marsland</t>
  </si>
  <si>
    <t>M. Plant</t>
  </si>
  <si>
    <t>J. Hill</t>
  </si>
  <si>
    <t>J. Gunn</t>
  </si>
  <si>
    <t>E. Wilson</t>
  </si>
  <si>
    <t>C. Kellet</t>
  </si>
  <si>
    <t>R. Moffett</t>
  </si>
  <si>
    <t>Avg of declared Avgs: 192.1</t>
  </si>
  <si>
    <t>R. Lloyd</t>
  </si>
  <si>
    <t>J. Ogden</t>
  </si>
  <si>
    <t>B. Faulkner</t>
  </si>
  <si>
    <t>S. Russell</t>
  </si>
  <si>
    <t>R. Aitken</t>
  </si>
  <si>
    <t>I. Dean</t>
  </si>
  <si>
    <t>B. Charles</t>
  </si>
  <si>
    <t>Avg of declared Avgs: 190.6</t>
  </si>
  <si>
    <t>S. Gillum</t>
  </si>
  <si>
    <t>P. Pennington</t>
  </si>
  <si>
    <t>M. Lord</t>
  </si>
  <si>
    <t>K. Blackmore</t>
  </si>
  <si>
    <t>G. Upton</t>
  </si>
  <si>
    <t>P. Holland</t>
  </si>
  <si>
    <t>P. Gore</t>
  </si>
  <si>
    <t>P. Jamieson</t>
  </si>
  <si>
    <t>Avg of declared Avgs: 189.9</t>
  </si>
  <si>
    <t>J. Watson</t>
  </si>
  <si>
    <t>I. Devoy</t>
  </si>
  <si>
    <t>J. Palfrey</t>
  </si>
  <si>
    <t>N. Wood</t>
  </si>
  <si>
    <t>J. Bryce</t>
  </si>
  <si>
    <t>A. Hodgson</t>
  </si>
  <si>
    <t>L. Hamar</t>
  </si>
  <si>
    <t>Avg of declared Avgs: 188.7</t>
  </si>
  <si>
    <t>S. Vincent</t>
  </si>
  <si>
    <t>M. Morris</t>
  </si>
  <si>
    <t>A. Nixon</t>
  </si>
  <si>
    <t>N. Cowdrey</t>
  </si>
  <si>
    <t>C. Pickering</t>
  </si>
  <si>
    <t>S. Wright</t>
  </si>
  <si>
    <t>Avg of declared Avgs: 187.5</t>
  </si>
  <si>
    <t>O. Dimech</t>
  </si>
  <si>
    <t>P. Entwistle</t>
  </si>
  <si>
    <t>M. Pundsach</t>
  </si>
  <si>
    <t>T. Morton</t>
  </si>
  <si>
    <t>C. Salway</t>
  </si>
  <si>
    <t>S. Booth</t>
  </si>
  <si>
    <t>J. Rogers</t>
  </si>
  <si>
    <t>Avg of declared Avgs: 186.6</t>
  </si>
  <si>
    <t>C. Amos</t>
  </si>
  <si>
    <t>S. Ennion</t>
  </si>
  <si>
    <t>P. Hooper</t>
  </si>
  <si>
    <t>A. Spink</t>
  </si>
  <si>
    <t>C. Murnin</t>
  </si>
  <si>
    <t>J. Bartlam</t>
  </si>
  <si>
    <t>F. Stallard</t>
  </si>
  <si>
    <t>K. Hayes</t>
  </si>
  <si>
    <t>Avg of declared Avgs: 185.0</t>
  </si>
  <si>
    <t>Division Eighteen</t>
  </si>
  <si>
    <t>T. Dimech</t>
  </si>
  <si>
    <t>M. Turnbull</t>
  </si>
  <si>
    <t>G. Lyell</t>
  </si>
  <si>
    <t>Z. Lines</t>
  </si>
  <si>
    <t>B. Rayner</t>
  </si>
  <si>
    <t>D. Hill</t>
  </si>
  <si>
    <t>Marple</t>
  </si>
  <si>
    <t>C. Butterworth</t>
  </si>
  <si>
    <t>Division Nineteen</t>
  </si>
  <si>
    <t>P. Barrell</t>
  </si>
  <si>
    <t>G. Lee</t>
  </si>
  <si>
    <t>A. Steele</t>
  </si>
  <si>
    <t>C. Gaedtke</t>
  </si>
  <si>
    <t>D. Mattinson</t>
  </si>
  <si>
    <t>G. Kirrage</t>
  </si>
  <si>
    <t>A. Kaye</t>
  </si>
  <si>
    <t>Avg of declared Avgs: 179.9</t>
  </si>
  <si>
    <t>Division Twenty</t>
  </si>
  <si>
    <t>J. Berry</t>
  </si>
  <si>
    <t>Z. Green</t>
  </si>
  <si>
    <t>H. McDill</t>
  </si>
  <si>
    <t>M. Deakin</t>
  </si>
  <si>
    <t>S. Beech</t>
  </si>
  <si>
    <t>B. Kecskes</t>
  </si>
  <si>
    <t>A. Bath</t>
  </si>
  <si>
    <t>Avg of declared Avgs: 173.9</t>
  </si>
  <si>
    <t>Division Twentyone</t>
  </si>
  <si>
    <t>J. Wright</t>
  </si>
  <si>
    <t>M. Hubbard</t>
  </si>
  <si>
    <t>Kendal</t>
  </si>
  <si>
    <t>J. Evans</t>
  </si>
  <si>
    <t>C. Winsper</t>
  </si>
  <si>
    <t>G. Bellwood</t>
  </si>
  <si>
    <t>J. Naismith</t>
  </si>
  <si>
    <t>G. Wilkinson</t>
  </si>
  <si>
    <t>Avg of declared Avgs: 164.0</t>
  </si>
  <si>
    <t>Avg of declared Avgs: 182.9</t>
  </si>
  <si>
    <t>Avg of declared Avgs: 198.2</t>
  </si>
  <si>
    <t>Avg of declared Avgs: 195.6</t>
  </si>
  <si>
    <t>Avg of declared Avgs: 189.4</t>
  </si>
  <si>
    <t>Avg of declared Avgs: 183.6</t>
  </si>
  <si>
    <t>Avg of declared Avgs: 169.1</t>
  </si>
  <si>
    <t>2 Furness Marksmen</t>
  </si>
  <si>
    <t>3 GEC Coventry A</t>
  </si>
  <si>
    <t>4 GEC Coventry B</t>
  </si>
  <si>
    <t>5 Wigan</t>
  </si>
  <si>
    <t>6 Bogey591</t>
  </si>
  <si>
    <t>Avg of declared Avgs: 592.0</t>
  </si>
  <si>
    <t>1 Bury</t>
  </si>
  <si>
    <t>2 City of Truro</t>
  </si>
  <si>
    <t>4 Penarth A</t>
  </si>
  <si>
    <t>5 Penarth B</t>
  </si>
  <si>
    <t>6 Bogey576</t>
  </si>
  <si>
    <t>Avg of declared Avgs: 579.7</t>
  </si>
  <si>
    <t>1 Goodyear B</t>
  </si>
  <si>
    <t>2 Goodyear C</t>
  </si>
  <si>
    <t>3 Penarth C</t>
  </si>
  <si>
    <t>4 Penarth D</t>
  </si>
  <si>
    <t>5 Sunderland</t>
  </si>
  <si>
    <t>6 Bogey535</t>
  </si>
  <si>
    <t>Avg of declared Avgs: 553.0</t>
  </si>
  <si>
    <t>R. Marshall</t>
  </si>
  <si>
    <t>Rotherham Chantry</t>
  </si>
  <si>
    <t>D. Rees</t>
  </si>
  <si>
    <t>G. Collins</t>
  </si>
  <si>
    <t>C. Thompson</t>
  </si>
  <si>
    <t>C. Willams</t>
  </si>
  <si>
    <t>M. Loader</t>
  </si>
  <si>
    <t>Avg of declared Avgs: 197.1</t>
  </si>
  <si>
    <t>J. Smith</t>
  </si>
  <si>
    <t>W. Pow</t>
  </si>
  <si>
    <t>T. Jones</t>
  </si>
  <si>
    <t>M. Warriner</t>
  </si>
  <si>
    <t>M. Leishman</t>
  </si>
  <si>
    <t>I. Burton</t>
  </si>
  <si>
    <t>D. Roberts</t>
  </si>
  <si>
    <t>H. Marshall</t>
  </si>
  <si>
    <t>A. Tennant</t>
  </si>
  <si>
    <t>G. Glover</t>
  </si>
  <si>
    <t>Avg of declared Avgs: 190.9</t>
  </si>
  <si>
    <t>D. Crawford</t>
  </si>
  <si>
    <t>S. Edis</t>
  </si>
  <si>
    <t>D. Cook</t>
  </si>
  <si>
    <t>A. Michalski</t>
  </si>
  <si>
    <t>T. Coggins</t>
  </si>
  <si>
    <t>Avg of declared Avgs: 187.1</t>
  </si>
  <si>
    <t>C. Blyth</t>
  </si>
  <si>
    <t>A. Wyatt</t>
  </si>
  <si>
    <t>P. Hancock</t>
  </si>
  <si>
    <t>N. de la Haye</t>
  </si>
  <si>
    <t>D. Spenser</t>
  </si>
  <si>
    <t>Avg of declared Avgs: 184.8</t>
  </si>
  <si>
    <t>B. Newman</t>
  </si>
  <si>
    <t>K. Reilly</t>
  </si>
  <si>
    <t>Claymore</t>
  </si>
  <si>
    <t>S. Wilson</t>
  </si>
  <si>
    <t>B. Compton</t>
  </si>
  <si>
    <t>R. Plant</t>
  </si>
  <si>
    <t>K. Meek</t>
  </si>
  <si>
    <t>C. Apostolidis</t>
  </si>
  <si>
    <t>I. Foulner</t>
  </si>
  <si>
    <t>S. Sands</t>
  </si>
  <si>
    <t>C. Gilmore</t>
  </si>
  <si>
    <t>J. Meikle</t>
  </si>
  <si>
    <t>Avg of declared Avgs: 169.5</t>
  </si>
  <si>
    <t xml:space="preserve">  Shooters MUST write on each card what calibre was used.</t>
  </si>
  <si>
    <t xml:space="preserve">  From season 2024-25, if that is not done a 2 point penalty may be applied.</t>
  </si>
  <si>
    <t>Avg of declared Avgs: 194.4</t>
  </si>
  <si>
    <t>Avg of declared Avgs: 183.4</t>
  </si>
  <si>
    <t>D. Ress</t>
  </si>
  <si>
    <t>R. Gascoyne</t>
  </si>
  <si>
    <t>B. Lawson</t>
  </si>
  <si>
    <t>D. Riley</t>
  </si>
  <si>
    <t>Avg of declared Avgs: 195.3</t>
  </si>
  <si>
    <t>N. Gray</t>
  </si>
  <si>
    <t>D. Ingham</t>
  </si>
  <si>
    <t>J. Sinclair</t>
  </si>
  <si>
    <t>J. Mellors</t>
  </si>
  <si>
    <t>A. Holmes</t>
  </si>
  <si>
    <t>Avg of declared Avgs: 190.2</t>
  </si>
  <si>
    <t>A. Dimech</t>
  </si>
  <si>
    <t>A. Cliffe</t>
  </si>
  <si>
    <t>N. Andrews</t>
  </si>
  <si>
    <t>T. Creed</t>
  </si>
  <si>
    <t>Avg of declared Avgs: 185.7</t>
  </si>
  <si>
    <t>T. Hall</t>
  </si>
  <si>
    <t>S. O'Brien</t>
  </si>
  <si>
    <t>G. Walker</t>
  </si>
  <si>
    <t>A. Powell</t>
  </si>
  <si>
    <t>Avg of declared Avgs: 181.4</t>
  </si>
  <si>
    <t>K. Davidson</t>
  </si>
  <si>
    <t>G. Rees</t>
  </si>
  <si>
    <t>A. Dodd</t>
  </si>
  <si>
    <t>S. Dalziel</t>
  </si>
  <si>
    <t>J. McCall</t>
  </si>
  <si>
    <t>A. Campbell</t>
  </si>
  <si>
    <t>S. Vincett</t>
  </si>
  <si>
    <t>Avg of declared Avgs: 177.6</t>
  </si>
  <si>
    <t>D. Coe</t>
  </si>
  <si>
    <t>M. Preston</t>
  </si>
  <si>
    <t>C. Leitch</t>
  </si>
  <si>
    <t>H. Powell</t>
  </si>
  <si>
    <t>Avg of declared Avgs: 172.0</t>
  </si>
  <si>
    <t>J. Lawson</t>
  </si>
  <si>
    <t>B. Tester</t>
  </si>
  <si>
    <t>E. Thurley</t>
  </si>
  <si>
    <t>J. Boulton</t>
  </si>
  <si>
    <t>I. Balshaw</t>
  </si>
  <si>
    <t>Avg of declared Avgs: 157.1</t>
  </si>
  <si>
    <t>Avg of declared Avgs: 192.2</t>
  </si>
  <si>
    <t>P. Humphries</t>
  </si>
  <si>
    <t>D. Erskine</t>
  </si>
  <si>
    <t>Avg of declared Avgs: 174.3</t>
  </si>
  <si>
    <t>R. Herringshaw</t>
  </si>
  <si>
    <t>R. McKay</t>
  </si>
  <si>
    <t>B. Docherty</t>
  </si>
  <si>
    <t>J. Moffat</t>
  </si>
  <si>
    <t>F. Currie</t>
  </si>
  <si>
    <t>Avg of declared Avgs: 129.3</t>
  </si>
  <si>
    <t>P. Dean</t>
  </si>
  <si>
    <t>V. Little</t>
  </si>
  <si>
    <t>S. Blake</t>
  </si>
  <si>
    <t>Avg of declared Avgs: 172.7</t>
  </si>
  <si>
    <t>K. Upton</t>
  </si>
  <si>
    <t>Avg of declared Avgs: 161.9</t>
  </si>
  <si>
    <t>R. Singleton</t>
  </si>
  <si>
    <t>Avg of declared Avgs: 82.7</t>
  </si>
  <si>
    <t>D. Owen</t>
  </si>
  <si>
    <t>M. Longbottom</t>
  </si>
  <si>
    <t>Avg of declared Avgs: 78.9</t>
  </si>
  <si>
    <t>Avg of declared Avgs: 89.2</t>
  </si>
  <si>
    <t>M. Savage</t>
  </si>
  <si>
    <t>K. Gillespie</t>
  </si>
  <si>
    <t>P. Warwick</t>
  </si>
  <si>
    <t>G. Crowther</t>
  </si>
  <si>
    <t>A. Ward</t>
  </si>
  <si>
    <t>Avg of declared Avgs: 60.1</t>
  </si>
  <si>
    <t>Avg of declared Avgs: 71.8</t>
  </si>
  <si>
    <t>S. Preston</t>
  </si>
  <si>
    <t>G. Dutton</t>
  </si>
  <si>
    <t>Avg of declared Avgs: 173.8</t>
  </si>
  <si>
    <t>P. Robinson</t>
  </si>
  <si>
    <t>S. Hutchinson</t>
  </si>
  <si>
    <t>S. Rees</t>
  </si>
  <si>
    <t>Avg of declared Avgs: 155.9</t>
  </si>
  <si>
    <t>Avg of declared Avgs: 178.7</t>
  </si>
  <si>
    <t>L. Webster</t>
  </si>
  <si>
    <t>N. Hill</t>
  </si>
  <si>
    <t>F. Calder</t>
  </si>
  <si>
    <t>M. Blatchly</t>
  </si>
  <si>
    <t>I. Thomas</t>
  </si>
  <si>
    <t>C. A. Coxon</t>
  </si>
  <si>
    <t>T. Richmond</t>
  </si>
  <si>
    <t>Avg of declared Avgs: 192.9</t>
  </si>
  <si>
    <t>W. Parry</t>
  </si>
  <si>
    <t>N. Harcus</t>
  </si>
  <si>
    <t>H. Keys</t>
  </si>
  <si>
    <t>P. Bailey</t>
  </si>
  <si>
    <t>P. Dodds</t>
  </si>
  <si>
    <t>T. McFarland</t>
  </si>
  <si>
    <t>P. Yokoyama</t>
  </si>
  <si>
    <t>Avg of declared Avgs: 187.3</t>
  </si>
  <si>
    <t>K. L. Dinkel</t>
  </si>
  <si>
    <t>N. Allen</t>
  </si>
  <si>
    <t>P. G. Barnett</t>
  </si>
  <si>
    <t>Avg of declared Avgs: 182.0</t>
  </si>
  <si>
    <t>N. Morewood</t>
  </si>
  <si>
    <t>A. Tyler</t>
  </si>
  <si>
    <t>M. Allen</t>
  </si>
  <si>
    <t>G. Garrett</t>
  </si>
  <si>
    <t>G. Sinclair</t>
  </si>
  <si>
    <t>A. McCrory</t>
  </si>
  <si>
    <t>J. McKernan</t>
  </si>
  <si>
    <t>C. Short</t>
  </si>
  <si>
    <t>Avg of declared Avgs: 185.5</t>
  </si>
  <si>
    <t>2 Felton</t>
  </si>
  <si>
    <t>3 Golden Valley A</t>
  </si>
  <si>
    <t>4 Golden Valley B</t>
  </si>
  <si>
    <t>6 Bogey545</t>
  </si>
  <si>
    <t>Avg of declared Avgs: 556.0</t>
  </si>
  <si>
    <t>A. Germain</t>
  </si>
  <si>
    <t>Avg of declared Avgs: 188.4</t>
  </si>
  <si>
    <t>C. Bridges</t>
  </si>
  <si>
    <t>A. Chapman</t>
  </si>
  <si>
    <t>Avg of declared Avgs: 174.8</t>
  </si>
  <si>
    <t>Avg of declared Avgs: 177.4</t>
  </si>
  <si>
    <t>D. Watkins</t>
  </si>
  <si>
    <t>The RCO or Witness must make an appropriate note on any target that has fewer than 5 shots on it.</t>
  </si>
  <si>
    <t>P. Ward</t>
  </si>
  <si>
    <t>R. Carter</t>
  </si>
  <si>
    <t>J. Forrest</t>
  </si>
  <si>
    <t>Avg of declared Avgs: 266.7</t>
  </si>
  <si>
    <t>W. Hutton</t>
  </si>
  <si>
    <t>W. Clements</t>
  </si>
  <si>
    <t>E. Flint</t>
  </si>
  <si>
    <t>K. Aitken</t>
  </si>
  <si>
    <t>N. Thompson</t>
  </si>
  <si>
    <t>Avg of declared Avgs: 230.9</t>
  </si>
  <si>
    <t>The RCO or Witness must make an appropriate note on any target that has fewer than 10 shots on it.</t>
  </si>
  <si>
    <t>S. Chambers</t>
  </si>
  <si>
    <t>Workington</t>
  </si>
  <si>
    <t>M. Watkin</t>
  </si>
  <si>
    <t>T. Yates</t>
  </si>
  <si>
    <t>R. Cornish</t>
  </si>
  <si>
    <t>K. Bathers</t>
  </si>
  <si>
    <t>C. Taylor</t>
  </si>
  <si>
    <t>Avg of declared Avgs: 96.0</t>
  </si>
  <si>
    <t>J. Jarvis</t>
  </si>
  <si>
    <t>S. Stafford</t>
  </si>
  <si>
    <t>R. Ellsmore</t>
  </si>
  <si>
    <t>S. Rogers</t>
  </si>
  <si>
    <t>M. Stafford</t>
  </si>
  <si>
    <t>D. Nowell</t>
  </si>
  <si>
    <t>Avg of declared Avgs: 93.4</t>
  </si>
  <si>
    <t>B. Wells</t>
  </si>
  <si>
    <t>M. Athersmith</t>
  </si>
  <si>
    <t>R. T. Shaw</t>
  </si>
  <si>
    <t>S. Cybaniak</t>
  </si>
  <si>
    <t>L. McFarland</t>
  </si>
  <si>
    <t>M. Gray</t>
  </si>
  <si>
    <t>Avg of declared Avgs: 91.8</t>
  </si>
  <si>
    <t>S. Anderson</t>
  </si>
  <si>
    <t>A. Bathers</t>
  </si>
  <si>
    <t>J. du Heaume</t>
  </si>
  <si>
    <t>Avg of declared Avgs: 90.4</t>
  </si>
  <si>
    <t>R. Doggart</t>
  </si>
  <si>
    <t>D. Nelson</t>
  </si>
  <si>
    <t>S. Steele</t>
  </si>
  <si>
    <t>J. Elliot</t>
  </si>
  <si>
    <t>Avg of declared Avgs: 89.6</t>
  </si>
  <si>
    <t>R. Ogle</t>
  </si>
  <si>
    <t>J. Shaw</t>
  </si>
  <si>
    <t>S. Taylforth</t>
  </si>
  <si>
    <t>Avg of declared Avgs: 88.8</t>
  </si>
  <si>
    <t>M. Power</t>
  </si>
  <si>
    <t>S. Curnow</t>
  </si>
  <si>
    <t>J. Voisey</t>
  </si>
  <si>
    <t>T. Clayton</t>
  </si>
  <si>
    <t>E. Swain</t>
  </si>
  <si>
    <t>J. Jack</t>
  </si>
  <si>
    <t>Redcraig</t>
  </si>
  <si>
    <t>Avg of declared Avgs: 87.9</t>
  </si>
  <si>
    <t>R. Lacy</t>
  </si>
  <si>
    <t>P. Chilman</t>
  </si>
  <si>
    <t>Avg of declared Avgs: 86.7</t>
  </si>
  <si>
    <t>A. Ogle</t>
  </si>
  <si>
    <t>Avg of declared Avgs: 85.6</t>
  </si>
  <si>
    <t>V. Parfitt</t>
  </si>
  <si>
    <t>C. Lindsay</t>
  </si>
  <si>
    <t>J. Bazin</t>
  </si>
  <si>
    <t>D. Stafford</t>
  </si>
  <si>
    <t>J. Bray</t>
  </si>
  <si>
    <t>P. E. Harrison</t>
  </si>
  <si>
    <t>Avg of declared Avgs: 85.2</t>
  </si>
  <si>
    <t>M. Broom</t>
  </si>
  <si>
    <t>S. Bury</t>
  </si>
  <si>
    <t>S. Lunn</t>
  </si>
  <si>
    <t>M. Thornton</t>
  </si>
  <si>
    <t>R. MacLean</t>
  </si>
  <si>
    <t>Avg of declared Avgs: 84.2</t>
  </si>
  <si>
    <t>M. Carr</t>
  </si>
  <si>
    <t>R. Harcombe</t>
  </si>
  <si>
    <t>T. Thomas</t>
  </si>
  <si>
    <t>C. R. Bullock</t>
  </si>
  <si>
    <t>Avg of declared Avgs: 82.2</t>
  </si>
  <si>
    <t>P. Burton</t>
  </si>
  <si>
    <t>C. Waters</t>
  </si>
  <si>
    <t>B. Jack</t>
  </si>
  <si>
    <t>P. Bowles</t>
  </si>
  <si>
    <t>P. Goldthorpe</t>
  </si>
  <si>
    <t>Avg of declared Avgs: 80.6</t>
  </si>
  <si>
    <t>M. Burgess</t>
  </si>
  <si>
    <t>J. Gillon</t>
  </si>
  <si>
    <t>P. Monaghan</t>
  </si>
  <si>
    <t>K. Taylor</t>
  </si>
  <si>
    <t>B. Sowerbutt</t>
  </si>
  <si>
    <t>Avg of declared Avgs: 79.1</t>
  </si>
  <si>
    <t>G. Franks</t>
  </si>
  <si>
    <t>R. Wilson</t>
  </si>
  <si>
    <t>J. Leckey</t>
  </si>
  <si>
    <t>D. Korwin-Kochanowski</t>
  </si>
  <si>
    <t>Avg of declared Avgs: 77.7</t>
  </si>
  <si>
    <t>M. Mather</t>
  </si>
  <si>
    <t>S. Bullock</t>
  </si>
  <si>
    <t>A. Edgell</t>
  </si>
  <si>
    <t>K. Osborne</t>
  </si>
  <si>
    <t>G. Crosby</t>
  </si>
  <si>
    <t>K. Harrison</t>
  </si>
  <si>
    <t>Avg of declared Avgs: 75.1</t>
  </si>
  <si>
    <t>M. Hartley</t>
  </si>
  <si>
    <t>A. Miller</t>
  </si>
  <si>
    <t>B. Murphy</t>
  </si>
  <si>
    <t>R. J. Riley</t>
  </si>
  <si>
    <t>T. Dent</t>
  </si>
  <si>
    <t>S. Hayman</t>
  </si>
  <si>
    <t>E. Salvoni</t>
  </si>
  <si>
    <t>Avg of declared Avgs: 71.0</t>
  </si>
  <si>
    <t>I. Bradley</t>
  </si>
  <si>
    <t>A. Napoleon</t>
  </si>
  <si>
    <t>B. Gillatt</t>
  </si>
  <si>
    <t>L. Viles</t>
  </si>
  <si>
    <t>P. Johnston</t>
  </si>
  <si>
    <t>Avg of declared Avgs: 65.7</t>
  </si>
  <si>
    <t>Avg of declared Avgs: 92.4</t>
  </si>
  <si>
    <t>Avg of declared Avgs: 87.7</t>
  </si>
  <si>
    <t>Avg of declared Avgs: 83.5</t>
  </si>
  <si>
    <t>Avg of declared Avgs: 79.4</t>
  </si>
  <si>
    <t>Avg of declared Avgs: 74.0</t>
  </si>
  <si>
    <t>Avg of declared Avgs: 65.8</t>
  </si>
  <si>
    <t>1 Felton</t>
  </si>
  <si>
    <t>2 Market Drayton A</t>
  </si>
  <si>
    <t>3 Penzance A</t>
  </si>
  <si>
    <t>5 Sunderland B</t>
  </si>
  <si>
    <t>6 Vickers</t>
  </si>
  <si>
    <t>Avg of declared Avgs: 552.3</t>
  </si>
  <si>
    <t>1 Derby</t>
  </si>
  <si>
    <t>2 Leek</t>
  </si>
  <si>
    <t>3 Market Drayton B</t>
  </si>
  <si>
    <t>4 Market Drayton C</t>
  </si>
  <si>
    <t>5 Penarth A</t>
  </si>
  <si>
    <t>6 Bogey515</t>
  </si>
  <si>
    <t>Avg of declared Avgs: 519.0</t>
  </si>
  <si>
    <t>1 Market Drayton D</t>
  </si>
  <si>
    <t>2 Market Drayton E</t>
  </si>
  <si>
    <t>3 Penarth B</t>
  </si>
  <si>
    <t>4 Penzance B</t>
  </si>
  <si>
    <t>5 Sunderland C</t>
  </si>
  <si>
    <t>6 Bogey420</t>
  </si>
  <si>
    <t>Avg of declared Avgs: 464.7</t>
  </si>
  <si>
    <t>C. Stirling</t>
  </si>
  <si>
    <t>A. Horne</t>
  </si>
  <si>
    <t>S. Osmond</t>
  </si>
  <si>
    <t>K. Revell</t>
  </si>
  <si>
    <t>J. Godsell</t>
  </si>
  <si>
    <t>M. Whitehead</t>
  </si>
  <si>
    <t>B. Rose</t>
  </si>
  <si>
    <t>Avg of declared Avgs: 97.2</t>
  </si>
  <si>
    <t>R. Leather</t>
  </si>
  <si>
    <t>A. Henson</t>
  </si>
  <si>
    <t>Wilmslow</t>
  </si>
  <si>
    <t>A. Poole</t>
  </si>
  <si>
    <t>H. Temperley</t>
  </si>
  <si>
    <t>H. Bramwell</t>
  </si>
  <si>
    <t>T. Bryan</t>
  </si>
  <si>
    <t>J. Bradfield</t>
  </si>
  <si>
    <t>M. Baeron</t>
  </si>
  <si>
    <t>S. Thorne</t>
  </si>
  <si>
    <t>Avg of declared Avgs: 95.7</t>
  </si>
  <si>
    <t>S. Kay</t>
  </si>
  <si>
    <t>S. McBain</t>
  </si>
  <si>
    <t>T. Chittenden</t>
  </si>
  <si>
    <t>A. Angus</t>
  </si>
  <si>
    <t>P. Ager</t>
  </si>
  <si>
    <t>I. Saturley</t>
  </si>
  <si>
    <t>Jaguar</t>
  </si>
  <si>
    <t>M. Sinclair</t>
  </si>
  <si>
    <t>D. McVicar</t>
  </si>
  <si>
    <t>S. Nicklin</t>
  </si>
  <si>
    <t>Avg of declared Avgs: 94.6</t>
  </si>
  <si>
    <t>M. Bryan</t>
  </si>
  <si>
    <t>I. Lawson</t>
  </si>
  <si>
    <t>D. N. Price</t>
  </si>
  <si>
    <t>K. Sherris</t>
  </si>
  <si>
    <t>R. Beer</t>
  </si>
  <si>
    <t>Avg of declared Avgs: 93.1</t>
  </si>
  <si>
    <t>A. Greenlees</t>
  </si>
  <si>
    <t>Darlington</t>
  </si>
  <si>
    <t>A. N. Mackie</t>
  </si>
  <si>
    <t>S. Turton</t>
  </si>
  <si>
    <t>R. Bryan</t>
  </si>
  <si>
    <t>W. Potter</t>
  </si>
  <si>
    <t>Barry Plastics</t>
  </si>
  <si>
    <t>M. James</t>
  </si>
  <si>
    <t>K. Karte</t>
  </si>
  <si>
    <t>M. Caton</t>
  </si>
  <si>
    <t>A. Mylles</t>
  </si>
  <si>
    <t>C. Camps</t>
  </si>
  <si>
    <t>S. Ashdown</t>
  </si>
  <si>
    <t>M. Rathbone</t>
  </si>
  <si>
    <t>Avg of declared Avgs: 90.8</t>
  </si>
  <si>
    <t>M. Cookson</t>
  </si>
  <si>
    <t>T. Clifton</t>
  </si>
  <si>
    <t>M. Gardner</t>
  </si>
  <si>
    <t>P. Chen</t>
  </si>
  <si>
    <t>K. Kirk</t>
  </si>
  <si>
    <t>P. Leviston</t>
  </si>
  <si>
    <t>G. A. Smith</t>
  </si>
  <si>
    <t>Avg of declared Avgs: 90.1</t>
  </si>
  <si>
    <t>S. Clarke</t>
  </si>
  <si>
    <t>A. Boothroyd</t>
  </si>
  <si>
    <t>A. Rathbone</t>
  </si>
  <si>
    <t>J. Johnson</t>
  </si>
  <si>
    <t>A. Jones</t>
  </si>
  <si>
    <t>R. Budd</t>
  </si>
  <si>
    <t>Avg of declared Avgs: 89.1</t>
  </si>
  <si>
    <t>L. Payne</t>
  </si>
  <si>
    <t>J. Ewence</t>
  </si>
  <si>
    <t>B. Hubbard</t>
  </si>
  <si>
    <t>K. McCrindla</t>
  </si>
  <si>
    <t>Avg of declared Avgs: 88.1</t>
  </si>
  <si>
    <t>A. Ryles</t>
  </si>
  <si>
    <t>D. Lee</t>
  </si>
  <si>
    <t>A. Bramwell</t>
  </si>
  <si>
    <t>A. Edgar</t>
  </si>
  <si>
    <t>R. Holmes</t>
  </si>
  <si>
    <t>H. Bullmore</t>
  </si>
  <si>
    <t>N. Rathbone</t>
  </si>
  <si>
    <t>Avg of declared Avgs: 86.8</t>
  </si>
  <si>
    <t>A. Mead</t>
  </si>
  <si>
    <t>M. Frobisher</t>
  </si>
  <si>
    <t>J. Janczak</t>
  </si>
  <si>
    <t>G. Adams</t>
  </si>
  <si>
    <t>S. Ewence</t>
  </si>
  <si>
    <t>B. Fletcher</t>
  </si>
  <si>
    <t>Avg of declared Avgs: 84.6</t>
  </si>
  <si>
    <t>G. Beattie</t>
  </si>
  <si>
    <t>J. Griffiths</t>
  </si>
  <si>
    <t>O. Hubbard</t>
  </si>
  <si>
    <t>N. Eastwood</t>
  </si>
  <si>
    <t>N. Bowering</t>
  </si>
  <si>
    <t>Avg of declared Avgs: 77.1</t>
  </si>
  <si>
    <t>Avg of declared Avgs: 86.9</t>
  </si>
  <si>
    <t>Avg of declared Avgs: 91.7</t>
  </si>
  <si>
    <t>1 Balerno &amp; Currie</t>
  </si>
  <si>
    <t>3 Dunfermline A</t>
  </si>
  <si>
    <t>4 Dunfermline B</t>
  </si>
  <si>
    <t>5 Kendal A</t>
  </si>
  <si>
    <t>6 Penarth A</t>
  </si>
  <si>
    <t>Avg of declared Avgs: 574.7</t>
  </si>
  <si>
    <t>1 Bury A</t>
  </si>
  <si>
    <t>2 Bury B</t>
  </si>
  <si>
    <t>3 Jaguar A</t>
  </si>
  <si>
    <t>4 Sunderland</t>
  </si>
  <si>
    <t>5 Workington</t>
  </si>
  <si>
    <t>K. McCrindle</t>
  </si>
  <si>
    <t>Avg of declared Avgs: 547.7</t>
  </si>
  <si>
    <t>1 Jaguar B</t>
  </si>
  <si>
    <t>2 Jaguar C</t>
  </si>
  <si>
    <t>3 Kendal B</t>
  </si>
  <si>
    <t>4 Penarth B</t>
  </si>
  <si>
    <t>5 Redcraig</t>
  </si>
  <si>
    <t>Avg of declared Avgs: 523.7</t>
  </si>
  <si>
    <t>Avg of declared Avgs: 260.1</t>
  </si>
  <si>
    <t>P. Tumilson</t>
  </si>
  <si>
    <t>J. McCallum</t>
  </si>
  <si>
    <t>Cumbria &amp; Northumbria Target Shooting Association Results</t>
  </si>
  <si>
    <t>Summer 2024</t>
  </si>
  <si>
    <t>Links to all Sheets and Divisions in the Results file</t>
  </si>
  <si>
    <t>10m Air Pistol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</si>
  <si>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</si>
  <si>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</si>
  <si>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</si>
  <si>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</si>
  <si>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</si>
  <si>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</si>
  <si>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</si>
  <si>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</si>
  <si>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</si>
  <si>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</si>
  <si>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á</t>
  </si>
  <si>
    <t>D11</t>
  </si>
  <si>
    <t>D12</t>
  </si>
  <si>
    <t>D13</t>
  </si>
  <si>
    <t>D14</t>
  </si>
  <si>
    <t>D15</t>
  </si>
  <si>
    <t>D16</t>
  </si>
  <si>
    <t>D17</t>
  </si>
  <si>
    <t>10m Air Pistol Jun</t>
  </si>
  <si>
    <t>10m Air Pistol Sen</t>
  </si>
  <si>
    <t>10m Air Pistol Team</t>
  </si>
  <si>
    <t>10m Air Pistol (Supp rest)</t>
  </si>
  <si>
    <t>10m Air Pistol (Supp rest) Sen</t>
  </si>
  <si>
    <t>10m Air Rifle</t>
  </si>
  <si>
    <t>10m Air Rifle Jun</t>
  </si>
  <si>
    <t>10m Air Rifle Sen</t>
  </si>
  <si>
    <t>10m Air Rifle Team</t>
  </si>
  <si>
    <t>10m Air Rifle (Supp rest)</t>
  </si>
  <si>
    <t>10m Air Rifle (Supp rest) Sen</t>
  </si>
  <si>
    <t>20Yd Pistol</t>
  </si>
  <si>
    <t>20Yd Pistol Sen</t>
  </si>
  <si>
    <t>6Yd Air Pistol</t>
  </si>
  <si>
    <t>Bench 100yd</t>
  </si>
  <si>
    <t>Bench 100yd Sen</t>
  </si>
  <si>
    <t>Bench 100yd Team</t>
  </si>
  <si>
    <t>Bench 50m</t>
  </si>
  <si>
    <t>Bench 50m Sen</t>
  </si>
  <si>
    <t>Bench 50m Team</t>
  </si>
  <si>
    <t>Bench SR (Air)</t>
  </si>
  <si>
    <t>Bench SR (Air) Jun</t>
  </si>
  <si>
    <t>Bench SR (Air) Sen</t>
  </si>
  <si>
    <t>Bench SR (Air) Team</t>
  </si>
  <si>
    <t>Bench SR (Rim)</t>
  </si>
  <si>
    <t>D18</t>
  </si>
  <si>
    <t>D19</t>
  </si>
  <si>
    <t>D20</t>
  </si>
  <si>
    <t>D21</t>
  </si>
  <si>
    <t>Bench SR (Rim) Jun</t>
  </si>
  <si>
    <t>Bench SR (Rim) Sen</t>
  </si>
  <si>
    <t>Bench SR (Rim) Team</t>
  </si>
  <si>
    <t>Gallery Rifle Any</t>
  </si>
  <si>
    <t>Gallery Rifle Any Sen</t>
  </si>
  <si>
    <t>Gallery Rifle Iron</t>
  </si>
  <si>
    <t>Gallery Rifle Iron Sen</t>
  </si>
  <si>
    <t>L-Barrelled Revolver Any</t>
  </si>
  <si>
    <t>L-Barrelled Revolver Iron</t>
  </si>
  <si>
    <t>L-Barrelled Revolver Iron Sen</t>
  </si>
  <si>
    <t>Long Barrelled Pistol</t>
  </si>
  <si>
    <t>Long Barrelled Pistol Sen</t>
  </si>
  <si>
    <t>LR Rifle 100 Any</t>
  </si>
  <si>
    <t>LR Rifle 100 Any Sen</t>
  </si>
  <si>
    <t>LR Rifle 50 Iron</t>
  </si>
  <si>
    <t>LR Rifle 50 Iron Sen</t>
  </si>
  <si>
    <t>LR Rifle 50 Iron Team</t>
  </si>
  <si>
    <t>Muzzle-loading Nitro</t>
  </si>
  <si>
    <t>Muzzle-loading Pistol</t>
  </si>
  <si>
    <t>Muzzle-loading Pistol Sen</t>
  </si>
  <si>
    <t>Muzzle-loading Revolver</t>
  </si>
  <si>
    <t>Muzzle-loading Revolver Sen</t>
  </si>
  <si>
    <t>Rapid Fire Air Pistol</t>
  </si>
  <si>
    <t>Rapid Fire Rifle</t>
  </si>
  <si>
    <t>Short Range Rifle</t>
  </si>
  <si>
    <t>Short Range Rifle Jun</t>
  </si>
  <si>
    <t>Short Range Rifle Sen</t>
  </si>
  <si>
    <t>Short Range Rifle Team</t>
  </si>
  <si>
    <t>Sport Rifle</t>
  </si>
  <si>
    <t>Sport Rifle Sen</t>
  </si>
  <si>
    <t>Sport Rifle Team</t>
  </si>
  <si>
    <t>SR Standard Pistol</t>
  </si>
  <si>
    <t>To return to this sheet from any result sheet, hit the little arrow at the top left of the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</si>
</sst>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);[Red]\(#,##0.0\)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3"/>
      <name val="Trebuchet MS"/>
      <family val="2"/>
    </font>
    <font>
      <sz val="10"/>
      <color theme="0"/>
      <name val="Trebuchet MS"/>
      <family val="2"/>
    </font>
    <font>
      <sz val="13"/>
      <color theme="0"/>
      <name val="Trebuchet MS"/>
      <family val="2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4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darkVertical"/>
    </fill>
  </fills>
  <borders count="4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3"/>
      </bottom>
      <diagonal/>
    </border>
    <border>
      <left style="thin">
        <color indexed="64"/>
      </left>
      <right/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 style="hair">
        <color indexed="63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3" fillId="0" borderId="0"/>
    <xf numFmtId="0" fontId="17" fillId="0" borderId="0" applyNumberFormat="0" applyFill="0" applyBorder="0" applyAlignment="0" applyProtection="0"/>
  </cellStyleXfs>
  <cellXfs count="217"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1" xfId="2" applyFont="1" applyBorder="1"/>
    <xf numFmtId="0" fontId="5" fillId="0" borderId="2" xfId="2" applyFont="1" applyBorder="1" applyAlignment="1">
      <alignment horizontal="right"/>
    </xf>
    <xf numFmtId="0" fontId="5" fillId="0" borderId="2" xfId="2" applyFont="1" applyBorder="1"/>
    <xf numFmtId="0" fontId="5" fillId="0" borderId="2" xfId="0" applyFont="1" applyBorder="1"/>
    <xf numFmtId="0" fontId="5" fillId="0" borderId="0" xfId="0" applyFont="1"/>
    <xf numFmtId="15" fontId="5" fillId="0" borderId="0" xfId="2" applyNumberFormat="1" applyFont="1" applyAlignment="1">
      <alignment horizontal="left"/>
    </xf>
    <xf numFmtId="0" fontId="5" fillId="0" borderId="3" xfId="2" applyFont="1" applyBorder="1"/>
    <xf numFmtId="0" fontId="5" fillId="0" borderId="4" xfId="2" applyFont="1" applyBorder="1"/>
    <xf numFmtId="1" fontId="5" fillId="0" borderId="4" xfId="2" applyNumberFormat="1" applyFont="1" applyBorder="1"/>
    <xf numFmtId="0" fontId="5" fillId="0" borderId="5" xfId="2" applyFont="1" applyBorder="1" applyAlignment="1">
      <alignment horizontal="right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5" fillId="0" borderId="9" xfId="2" applyFont="1" applyBorder="1"/>
    <xf numFmtId="0" fontId="5" fillId="0" borderId="10" xfId="2" applyFont="1" applyBorder="1"/>
    <xf numFmtId="0" fontId="5" fillId="0" borderId="11" xfId="2" applyFont="1" applyBorder="1"/>
    <xf numFmtId="0" fontId="5" fillId="0" borderId="12" xfId="2" applyFont="1" applyBorder="1"/>
    <xf numFmtId="0" fontId="5" fillId="0" borderId="13" xfId="2" applyFont="1" applyBorder="1"/>
    <xf numFmtId="164" fontId="5" fillId="0" borderId="0" xfId="2" applyNumberFormat="1" applyFont="1"/>
    <xf numFmtId="0" fontId="5" fillId="0" borderId="14" xfId="0" applyFont="1" applyBorder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5" fillId="0" borderId="15" xfId="2" applyFont="1" applyBorder="1"/>
    <xf numFmtId="0" fontId="5" fillId="0" borderId="16" xfId="2" applyFont="1" applyBorder="1"/>
    <xf numFmtId="0" fontId="5" fillId="0" borderId="17" xfId="2" applyFont="1" applyBorder="1"/>
    <xf numFmtId="0" fontId="5" fillId="0" borderId="0" xfId="0" applyFont="1" applyAlignment="1">
      <alignment horizontal="left"/>
    </xf>
    <xf numFmtId="0" fontId="5" fillId="0" borderId="18" xfId="2" applyFont="1" applyBorder="1"/>
    <xf numFmtId="0" fontId="5" fillId="0" borderId="19" xfId="2" applyFont="1" applyBorder="1"/>
    <xf numFmtId="0" fontId="5" fillId="0" borderId="20" xfId="2" applyFont="1" applyBorder="1"/>
    <xf numFmtId="0" fontId="5" fillId="0" borderId="21" xfId="2" applyFont="1" applyBorder="1"/>
    <xf numFmtId="0" fontId="5" fillId="0" borderId="22" xfId="2" applyFont="1" applyBorder="1"/>
    <xf numFmtId="0" fontId="5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5" fillId="0" borderId="0" xfId="3" applyFont="1"/>
    <xf numFmtId="0" fontId="5" fillId="0" borderId="23" xfId="1" applyFont="1" applyFill="1" applyBorder="1" applyAlignment="1">
      <alignment horizontal="center"/>
    </xf>
    <xf numFmtId="1" fontId="5" fillId="0" borderId="0" xfId="1" applyNumberFormat="1" applyFont="1" applyFill="1" applyBorder="1" applyAlignment="1"/>
    <xf numFmtId="0" fontId="5" fillId="0" borderId="0" xfId="1" applyFont="1" applyFill="1" applyBorder="1" applyAlignment="1"/>
    <xf numFmtId="0" fontId="5" fillId="0" borderId="0" xfId="1" applyNumberFormat="1" applyFont="1" applyFill="1" applyAlignment="1"/>
    <xf numFmtId="0" fontId="5" fillId="0" borderId="0" xfId="1" applyFont="1" applyFill="1" applyBorder="1" applyAlignment="1">
      <alignment horizontal="center"/>
    </xf>
    <xf numFmtId="0" fontId="4" fillId="0" borderId="0" xfId="1" applyNumberFormat="1" applyFont="1" applyFill="1" applyBorder="1" applyAlignment="1"/>
    <xf numFmtId="0" fontId="5" fillId="0" borderId="0" xfId="3" applyFont="1" applyAlignment="1">
      <alignment horizontal="center"/>
    </xf>
    <xf numFmtId="0" fontId="5" fillId="0" borderId="7" xfId="0" applyFont="1" applyBorder="1"/>
    <xf numFmtId="0" fontId="5" fillId="0" borderId="24" xfId="2" applyFont="1" applyBorder="1"/>
    <xf numFmtId="0" fontId="5" fillId="0" borderId="25" xfId="2" applyFont="1" applyBorder="1" applyAlignment="1">
      <alignment horizontal="right"/>
    </xf>
    <xf numFmtId="0" fontId="5" fillId="0" borderId="26" xfId="2" applyFont="1" applyBorder="1" applyAlignment="1">
      <alignment horizontal="right"/>
    </xf>
    <xf numFmtId="0" fontId="5" fillId="0" borderId="27" xfId="2" applyFont="1" applyBorder="1"/>
    <xf numFmtId="0" fontId="5" fillId="0" borderId="8" xfId="0" applyFont="1" applyBorder="1"/>
    <xf numFmtId="0" fontId="5" fillId="0" borderId="25" xfId="3" applyFont="1" applyBorder="1" applyAlignment="1">
      <alignment horizontal="right"/>
    </xf>
    <xf numFmtId="0" fontId="5" fillId="0" borderId="26" xfId="3" applyFont="1" applyBorder="1" applyAlignment="1">
      <alignment horizontal="right"/>
    </xf>
    <xf numFmtId="0" fontId="4" fillId="0" borderId="23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5" fillId="0" borderId="29" xfId="2" applyFont="1" applyBorder="1"/>
    <xf numFmtId="0" fontId="5" fillId="0" borderId="28" xfId="2" applyFont="1" applyBorder="1"/>
    <xf numFmtId="0" fontId="5" fillId="0" borderId="30" xfId="2" applyFont="1" applyBorder="1"/>
    <xf numFmtId="0" fontId="5" fillId="0" borderId="31" xfId="2" applyFont="1" applyBorder="1"/>
    <xf numFmtId="0" fontId="5" fillId="0" borderId="4" xfId="2" applyFont="1" applyBorder="1" applyAlignment="1">
      <alignment horizontal="right"/>
    </xf>
    <xf numFmtId="0" fontId="5" fillId="0" borderId="24" xfId="2" applyFont="1" applyBorder="1" applyAlignment="1">
      <alignment horizontal="right"/>
    </xf>
    <xf numFmtId="0" fontId="5" fillId="0" borderId="32" xfId="2" applyFont="1" applyBorder="1"/>
    <xf numFmtId="166" fontId="5" fillId="0" borderId="7" xfId="2" applyNumberFormat="1" applyFont="1" applyBorder="1"/>
    <xf numFmtId="166" fontId="5" fillId="0" borderId="0" xfId="2" applyNumberFormat="1" applyFont="1"/>
    <xf numFmtId="166" fontId="5" fillId="0" borderId="0" xfId="0" applyNumberFormat="1" applyFont="1"/>
    <xf numFmtId="166" fontId="5" fillId="0" borderId="5" xfId="2" applyNumberFormat="1" applyFont="1" applyBorder="1" applyAlignment="1">
      <alignment horizontal="right"/>
    </xf>
    <xf numFmtId="166" fontId="5" fillId="0" borderId="8" xfId="2" applyNumberFormat="1" applyFont="1" applyBorder="1"/>
    <xf numFmtId="166" fontId="5" fillId="0" borderId="10" xfId="2" applyNumberFormat="1" applyFont="1" applyBorder="1"/>
    <xf numFmtId="166" fontId="5" fillId="0" borderId="13" xfId="2" applyNumberFormat="1" applyFont="1" applyBorder="1"/>
    <xf numFmtId="0" fontId="5" fillId="0" borderId="33" xfId="2" applyFont="1" applyBorder="1"/>
    <xf numFmtId="166" fontId="5" fillId="0" borderId="27" xfId="2" applyNumberFormat="1" applyFont="1" applyBorder="1"/>
    <xf numFmtId="166" fontId="5" fillId="0" borderId="28" xfId="2" applyNumberFormat="1" applyFont="1" applyBorder="1"/>
    <xf numFmtId="166" fontId="5" fillId="0" borderId="34" xfId="2" applyNumberFormat="1" applyFont="1" applyBorder="1"/>
    <xf numFmtId="166" fontId="5" fillId="0" borderId="35" xfId="2" applyNumberFormat="1" applyFont="1" applyBorder="1"/>
    <xf numFmtId="166" fontId="5" fillId="0" borderId="12" xfId="2" applyNumberFormat="1" applyFont="1" applyBorder="1"/>
    <xf numFmtId="0" fontId="6" fillId="0" borderId="0" xfId="0" applyFont="1"/>
    <xf numFmtId="0" fontId="6" fillId="0" borderId="0" xfId="2" applyFont="1"/>
    <xf numFmtId="15" fontId="5" fillId="0" borderId="0" xfId="2" applyNumberFormat="1" applyFont="1" applyAlignment="1">
      <alignment horizontal="right"/>
    </xf>
    <xf numFmtId="15" fontId="5" fillId="0" borderId="0" xfId="2" applyNumberFormat="1" applyFont="1" applyAlignment="1">
      <alignment horizontal="center"/>
    </xf>
    <xf numFmtId="0" fontId="8" fillId="0" borderId="0" xfId="0" applyFont="1"/>
    <xf numFmtId="0" fontId="4" fillId="0" borderId="0" xfId="0" applyFont="1"/>
    <xf numFmtId="0" fontId="10" fillId="0" borderId="0" xfId="2" applyFont="1"/>
    <xf numFmtId="0" fontId="5" fillId="0" borderId="2" xfId="2" applyNumberFormat="1" applyFont="1" applyFill="1" applyBorder="1" applyAlignment="1"/>
    <xf numFmtId="165" fontId="5" fillId="0" borderId="2" xfId="0" applyNumberFormat="1" applyFont="1" applyBorder="1" applyAlignment="1">
      <alignment horizontal="left"/>
    </xf>
    <xf numFmtId="0" fontId="5" fillId="0" borderId="2" xfId="2" applyNumberFormat="1" applyFont="1" applyBorder="1" applyAlignment="1"/>
    <xf numFmtId="0" fontId="5" fillId="0" borderId="2" xfId="0" applyNumberFormat="1" applyFont="1" applyBorder="1" applyAlignment="1"/>
    <xf numFmtId="0" fontId="5" fillId="0" borderId="2" xfId="2" applyFont="1" applyBorder="1" applyAlignment="1">
      <alignment horizontal="left"/>
    </xf>
    <xf numFmtId="0" fontId="5" fillId="0" borderId="9" xfId="2" applyFont="1" applyFill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0" applyNumberFormat="1" applyFont="1" applyBorder="1" applyAlignment="1"/>
    <xf numFmtId="0" fontId="5" fillId="0" borderId="10" xfId="2" applyNumberFormat="1" applyFont="1" applyBorder="1" applyAlignment="1"/>
    <xf numFmtId="0" fontId="5" fillId="0" borderId="11" xfId="2" applyFont="1" applyFill="1" applyBorder="1" applyAlignment="1">
      <alignment horizontal="center"/>
    </xf>
    <xf numFmtId="0" fontId="5" fillId="0" borderId="12" xfId="2" applyFont="1" applyBorder="1" applyAlignment="1">
      <alignment horizontal="left"/>
    </xf>
    <xf numFmtId="0" fontId="5" fillId="0" borderId="12" xfId="2" applyNumberFormat="1" applyFont="1" applyBorder="1" applyAlignment="1"/>
    <xf numFmtId="0" fontId="5" fillId="0" borderId="13" xfId="2" applyNumberFormat="1" applyFont="1" applyBorder="1" applyAlignment="1"/>
    <xf numFmtId="0" fontId="5" fillId="0" borderId="6" xfId="2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left"/>
    </xf>
    <xf numFmtId="0" fontId="5" fillId="0" borderId="7" xfId="2" applyNumberFormat="1" applyFont="1" applyFill="1" applyBorder="1" applyAlignment="1"/>
    <xf numFmtId="0" fontId="5" fillId="0" borderId="7" xfId="0" applyNumberFormat="1" applyFont="1" applyFill="1" applyBorder="1" applyAlignment="1"/>
    <xf numFmtId="0" fontId="5" fillId="0" borderId="8" xfId="0" applyNumberFormat="1" applyFont="1" applyFill="1" applyBorder="1" applyAlignment="1"/>
    <xf numFmtId="0" fontId="7" fillId="0" borderId="32" xfId="2" applyFont="1" applyBorder="1" applyAlignment="1">
      <alignment horizontal="center"/>
    </xf>
    <xf numFmtId="0" fontId="5" fillId="0" borderId="25" xfId="2" applyFont="1" applyBorder="1"/>
    <xf numFmtId="15" fontId="5" fillId="0" borderId="2" xfId="2" applyNumberFormat="1" applyFont="1" applyBorder="1" applyAlignment="1">
      <alignment horizontal="left"/>
    </xf>
    <xf numFmtId="0" fontId="11" fillId="0" borderId="0" xfId="0" applyFont="1"/>
    <xf numFmtId="0" fontId="11" fillId="0" borderId="2" xfId="0" applyFont="1" applyBorder="1" applyAlignment="1">
      <alignment horizontal="left"/>
    </xf>
    <xf numFmtId="0" fontId="11" fillId="0" borderId="2" xfId="0" applyNumberFormat="1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NumberFormat="1" applyFont="1" applyBorder="1" applyAlignment="1"/>
    <xf numFmtId="0" fontId="11" fillId="0" borderId="12" xfId="0" applyFont="1" applyBorder="1" applyAlignment="1">
      <alignment horizontal="left"/>
    </xf>
    <xf numFmtId="0" fontId="11" fillId="0" borderId="12" xfId="0" applyNumberFormat="1" applyFont="1" applyBorder="1" applyAlignment="1"/>
    <xf numFmtId="0" fontId="11" fillId="0" borderId="13" xfId="0" applyNumberFormat="1" applyFont="1" applyBorder="1" applyAlignment="1"/>
    <xf numFmtId="0" fontId="11" fillId="0" borderId="11" xfId="0" applyFont="1" applyBorder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/>
    <xf numFmtId="0" fontId="5" fillId="0" borderId="6" xfId="0" applyFont="1" applyBorder="1" applyAlignment="1">
      <alignment horizontal="left"/>
    </xf>
    <xf numFmtId="1" fontId="7" fillId="0" borderId="4" xfId="2" applyNumberFormat="1" applyFont="1" applyBorder="1"/>
    <xf numFmtId="0" fontId="7" fillId="0" borderId="0" xfId="2" applyFont="1"/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5" fillId="0" borderId="0" xfId="2" applyFont="1" applyBorder="1"/>
    <xf numFmtId="0" fontId="11" fillId="0" borderId="0" xfId="0" applyFont="1" applyBorder="1"/>
    <xf numFmtId="0" fontId="11" fillId="0" borderId="2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7" fillId="0" borderId="0" xfId="0" applyFont="1" applyBorder="1"/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/>
    <xf numFmtId="0" fontId="5" fillId="0" borderId="0" xfId="2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7" xfId="2" applyFont="1" applyFill="1" applyBorder="1" applyAlignment="1">
      <alignment horizontal="left"/>
    </xf>
    <xf numFmtId="0" fontId="5" fillId="0" borderId="11" xfId="2" applyFont="1" applyBorder="1" applyAlignment="1">
      <alignment horizontal="center"/>
    </xf>
    <xf numFmtId="0" fontId="5" fillId="0" borderId="12" xfId="2" applyNumberFormat="1" applyFont="1" applyFill="1" applyBorder="1" applyAlignment="1"/>
    <xf numFmtId="0" fontId="5" fillId="0" borderId="38" xfId="2" applyFont="1" applyBorder="1"/>
    <xf numFmtId="166" fontId="5" fillId="0" borderId="7" xfId="2" applyNumberFormat="1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6" fontId="5" fillId="0" borderId="12" xfId="2" applyNumberFormat="1" applyFont="1" applyBorder="1" applyAlignment="1">
      <alignment horizontal="right"/>
    </xf>
    <xf numFmtId="166" fontId="5" fillId="0" borderId="12" xfId="2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6" fontId="11" fillId="0" borderId="12" xfId="0" applyNumberFormat="1" applyFont="1" applyBorder="1" applyAlignment="1">
      <alignment horizontal="right"/>
    </xf>
    <xf numFmtId="0" fontId="12" fillId="0" borderId="0" xfId="0" applyFont="1"/>
    <xf numFmtId="164" fontId="5" fillId="0" borderId="9" xfId="2" applyNumberFormat="1" applyFont="1" applyBorder="1"/>
    <xf numFmtId="166" fontId="5" fillId="0" borderId="7" xfId="0" applyNumberFormat="1" applyFont="1" applyBorder="1"/>
    <xf numFmtId="164" fontId="7" fillId="0" borderId="0" xfId="2" applyNumberFormat="1" applyFont="1"/>
    <xf numFmtId="164" fontId="5" fillId="0" borderId="0" xfId="2" applyNumberFormat="1" applyFont="1" applyBorder="1"/>
    <xf numFmtId="164" fontId="5" fillId="0" borderId="0" xfId="2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6" xfId="2" applyNumberFormat="1" applyFont="1" applyBorder="1"/>
    <xf numFmtId="0" fontId="13" fillId="0" borderId="0" xfId="0" applyFont="1"/>
    <xf numFmtId="0" fontId="10" fillId="0" borderId="0" xfId="3" applyFont="1"/>
    <xf numFmtId="0" fontId="5" fillId="0" borderId="7" xfId="3" applyFont="1" applyFill="1" applyBorder="1" applyAlignment="1">
      <alignment horizontal="left"/>
    </xf>
    <xf numFmtId="0" fontId="5" fillId="0" borderId="7" xfId="3" applyNumberFormat="1" applyFont="1" applyFill="1" applyBorder="1" applyAlignment="1"/>
    <xf numFmtId="0" fontId="5" fillId="0" borderId="2" xfId="3" applyNumberFormat="1" applyFont="1" applyFill="1" applyBorder="1" applyAlignment="1"/>
    <xf numFmtId="0" fontId="5" fillId="0" borderId="2" xfId="3" applyFont="1" applyBorder="1" applyAlignment="1">
      <alignment horizontal="left"/>
    </xf>
    <xf numFmtId="0" fontId="5" fillId="0" borderId="2" xfId="3" applyNumberFormat="1" applyFont="1" applyBorder="1" applyAlignment="1"/>
    <xf numFmtId="0" fontId="5" fillId="0" borderId="9" xfId="3" applyFont="1" applyFill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0" xfId="3" applyNumberFormat="1" applyFont="1" applyBorder="1" applyAlignment="1"/>
    <xf numFmtId="0" fontId="5" fillId="0" borderId="11" xfId="3" applyFont="1" applyFill="1" applyBorder="1" applyAlignment="1">
      <alignment horizontal="center"/>
    </xf>
    <xf numFmtId="0" fontId="5" fillId="0" borderId="12" xfId="3" applyNumberFormat="1" applyFont="1" applyBorder="1" applyAlignment="1"/>
    <xf numFmtId="0" fontId="5" fillId="0" borderId="13" xfId="3" applyNumberFormat="1" applyFont="1" applyBorder="1" applyAlignment="1"/>
    <xf numFmtId="0" fontId="5" fillId="0" borderId="6" xfId="3" applyFont="1" applyFill="1" applyBorder="1" applyAlignment="1">
      <alignment horizontal="center"/>
    </xf>
    <xf numFmtId="0" fontId="5" fillId="0" borderId="25" xfId="3" applyFont="1" applyBorder="1"/>
    <xf numFmtId="0" fontId="5" fillId="0" borderId="12" xfId="3" applyFont="1" applyBorder="1" applyAlignment="1">
      <alignment horizontal="left"/>
    </xf>
    <xf numFmtId="0" fontId="5" fillId="0" borderId="11" xfId="3" applyFont="1" applyBorder="1" applyAlignment="1">
      <alignment horizontal="center"/>
    </xf>
    <xf numFmtId="0" fontId="5" fillId="0" borderId="0" xfId="0" applyFont="1" applyBorder="1"/>
    <xf numFmtId="0" fontId="5" fillId="0" borderId="9" xfId="0" applyFont="1" applyBorder="1"/>
    <xf numFmtId="0" fontId="5" fillId="0" borderId="6" xfId="0" applyFont="1" applyBorder="1"/>
    <xf numFmtId="0" fontId="4" fillId="0" borderId="36" xfId="1" applyFont="1" applyFill="1" applyBorder="1" applyAlignment="1">
      <alignment horizontal="center"/>
    </xf>
    <xf numFmtId="0" fontId="4" fillId="0" borderId="37" xfId="1" applyNumberFormat="1" applyFont="1" applyFill="1" applyBorder="1" applyAlignment="1"/>
    <xf numFmtId="1" fontId="4" fillId="0" borderId="37" xfId="1" applyNumberFormat="1" applyFont="1" applyFill="1" applyBorder="1" applyAlignment="1"/>
    <xf numFmtId="1" fontId="10" fillId="0" borderId="0" xfId="1" applyNumberFormat="1" applyFont="1" applyFill="1" applyBorder="1" applyAlignment="1"/>
    <xf numFmtId="0" fontId="10" fillId="0" borderId="0" xfId="1" applyFont="1" applyFill="1" applyBorder="1" applyAlignment="1"/>
    <xf numFmtId="0" fontId="5" fillId="0" borderId="2" xfId="1" applyNumberFormat="1" applyFont="1" applyFill="1" applyBorder="1" applyAlignment="1"/>
    <xf numFmtId="0" fontId="5" fillId="0" borderId="2" xfId="1" applyNumberFormat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9" xfId="1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10" xfId="1" applyNumberFormat="1" applyFont="1" applyFill="1" applyBorder="1" applyAlignment="1"/>
    <xf numFmtId="0" fontId="5" fillId="0" borderId="11" xfId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NumberFormat="1" applyFont="1" applyBorder="1" applyAlignment="1"/>
    <xf numFmtId="0" fontId="5" fillId="0" borderId="13" xfId="0" applyNumberFormat="1" applyFont="1" applyBorder="1" applyAlignment="1"/>
    <xf numFmtId="0" fontId="5" fillId="0" borderId="6" xfId="1" applyNumberFormat="1" applyFont="1" applyFill="1" applyBorder="1" applyAlignment="1">
      <alignment horizontal="center"/>
    </xf>
    <xf numFmtId="0" fontId="5" fillId="0" borderId="7" xfId="1" applyNumberFormat="1" applyFont="1" applyFill="1" applyBorder="1" applyAlignment="1">
      <alignment horizontal="left"/>
    </xf>
    <xf numFmtId="0" fontId="5" fillId="0" borderId="7" xfId="1" applyNumberFormat="1" applyFont="1" applyFill="1" applyBorder="1" applyAlignment="1"/>
    <xf numFmtId="0" fontId="5" fillId="0" borderId="25" xfId="1" applyNumberFormat="1" applyFont="1" applyFill="1" applyBorder="1" applyAlignment="1"/>
    <xf numFmtId="0" fontId="5" fillId="0" borderId="25" xfId="1" applyNumberFormat="1" applyFont="1" applyFill="1" applyBorder="1" applyAlignment="1">
      <alignment horizontal="right"/>
    </xf>
    <xf numFmtId="0" fontId="5" fillId="0" borderId="26" xfId="1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4" fillId="0" borderId="36" xfId="1" applyNumberFormat="1" applyFont="1" applyFill="1" applyBorder="1" applyAlignment="1"/>
    <xf numFmtId="0" fontId="5" fillId="0" borderId="0" xfId="2" applyFont="1" applyBorder="1" applyAlignment="1">
      <alignment horizontal="center"/>
    </xf>
    <xf numFmtId="0" fontId="5" fillId="0" borderId="12" xfId="3" applyNumberFormat="1" applyFont="1" applyFill="1" applyBorder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4" applyFont="1" applyAlignment="1" applyProtection="1">
      <alignment horizontal="left"/>
      <protection locked="0"/>
    </xf>
    <xf numFmtId="1" fontId="18" fillId="0" borderId="0" xfId="4" applyNumberFormat="1" applyFont="1" applyFill="1" applyBorder="1" applyAlignment="1" applyProtection="1">
      <alignment horizontal="left"/>
      <protection locked="0"/>
    </xf>
    <xf numFmtId="0" fontId="17" fillId="0" borderId="0" xfId="4" applyFont="1"/>
    <xf numFmtId="0" fontId="9" fillId="0" borderId="39" xfId="0" applyFont="1" applyBorder="1"/>
    <xf numFmtId="0" fontId="9" fillId="0" borderId="0" xfId="0" applyFont="1"/>
    <xf numFmtId="0" fontId="9" fillId="0" borderId="0" xfId="0" applyFont="1" applyAlignment="1">
      <alignment horizontal="center"/>
    </xf>
  </cellXfs>
  <cellStyles count="5">
    <cellStyle name="Hyperlink" xfId="4" builtinId="8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E3E96-6B00-4C5B-B9EA-23C93CC8F1F3}">
  <sheetPr>
    <pageSetUpPr fitToPage="1"/>
  </sheetPr>
  <dimension ref="B1:Y40"/>
  <sheetViews>
    <sheetView showGridLines="0" showRowColHeaders="0" tabSelected="1" workbookViewId="0">
      <selection activeCell="A2" sqref="A2"/>
    </sheetView>
  </sheetViews>
  <sheetFormatPr defaultRowHeight="15" x14ac:dyDescent="0.25"/>
  <cols>
    <col min="1" max="1" width="2.7109375" customWidth="1"/>
    <col min="2" max="2" width="27.7109375" customWidth="1"/>
    <col min="3" max="12" width="5" customWidth="1"/>
    <col min="13" max="14" width="1.42578125" customWidth="1"/>
    <col min="15" max="15" width="27.7109375" customWidth="1"/>
    <col min="16" max="25" width="5" customWidth="1"/>
  </cols>
  <sheetData>
    <row r="1" spans="2:25" ht="21" x14ac:dyDescent="0.35">
      <c r="B1" s="208" t="s">
        <v>1366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2:25" ht="18.75" x14ac:dyDescent="0.3">
      <c r="B2" s="209" t="s">
        <v>1367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2:25" ht="15.75" x14ac:dyDescent="0.25">
      <c r="B3" s="210" t="s">
        <v>1368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</row>
    <row r="5" spans="2:25" x14ac:dyDescent="0.25">
      <c r="B5" s="213" t="s">
        <v>1369</v>
      </c>
      <c r="C5" s="213" t="s">
        <v>1370</v>
      </c>
      <c r="D5" s="213" t="s">
        <v>1371</v>
      </c>
      <c r="E5" s="213" t="s">
        <v>1372</v>
      </c>
      <c r="F5" s="213" t="s">
        <v>1373</v>
      </c>
      <c r="G5" s="213" t="s">
        <v>1374</v>
      </c>
      <c r="H5" s="213" t="s">
        <v>1375</v>
      </c>
      <c r="I5" s="213" t="s">
        <v>1376</v>
      </c>
      <c r="J5" s="213" t="s">
        <v>1377</v>
      </c>
      <c r="K5" s="213" t="s">
        <v>1378</v>
      </c>
      <c r="L5" s="213" t="s">
        <v>1379</v>
      </c>
      <c r="M5" s="214"/>
      <c r="N5" s="215"/>
      <c r="O5" s="213" t="s">
        <v>1419</v>
      </c>
      <c r="P5" s="213" t="s">
        <v>1370</v>
      </c>
      <c r="Q5" s="213" t="s">
        <v>1371</v>
      </c>
      <c r="R5" s="213" t="s">
        <v>1372</v>
      </c>
      <c r="S5" s="215"/>
      <c r="T5" s="215"/>
      <c r="U5" s="215"/>
      <c r="V5" s="215"/>
      <c r="W5" s="215"/>
      <c r="X5" s="215"/>
      <c r="Y5" s="215"/>
    </row>
    <row r="6" spans="2:25" x14ac:dyDescent="0.25">
      <c r="B6" s="215"/>
      <c r="C6" s="213" t="s">
        <v>1381</v>
      </c>
      <c r="D6" s="213" t="s">
        <v>1382</v>
      </c>
      <c r="E6" s="213" t="s">
        <v>1383</v>
      </c>
      <c r="F6" s="213" t="s">
        <v>1384</v>
      </c>
      <c r="G6" s="213" t="s">
        <v>1385</v>
      </c>
      <c r="H6" s="213" t="s">
        <v>1386</v>
      </c>
      <c r="I6" s="213" t="s">
        <v>1387</v>
      </c>
      <c r="J6" s="215"/>
      <c r="K6" s="215"/>
      <c r="L6" s="215"/>
      <c r="M6" s="214"/>
      <c r="N6" s="215"/>
      <c r="O6" s="213" t="s">
        <v>1420</v>
      </c>
      <c r="P6" s="213" t="s">
        <v>1370</v>
      </c>
      <c r="Q6" s="213" t="s">
        <v>1371</v>
      </c>
      <c r="R6" s="213" t="s">
        <v>1372</v>
      </c>
      <c r="S6" s="213" t="s">
        <v>1373</v>
      </c>
      <c r="T6" s="213" t="s">
        <v>1374</v>
      </c>
      <c r="U6" s="213" t="s">
        <v>1375</v>
      </c>
      <c r="V6" s="213" t="s">
        <v>1376</v>
      </c>
      <c r="W6" s="215"/>
      <c r="X6" s="215"/>
      <c r="Y6" s="215"/>
    </row>
    <row r="7" spans="2:25" x14ac:dyDescent="0.25">
      <c r="B7" s="213" t="s">
        <v>1388</v>
      </c>
      <c r="C7" s="213" t="s">
        <v>1370</v>
      </c>
      <c r="D7" s="215"/>
      <c r="E7" s="215"/>
      <c r="F7" s="215"/>
      <c r="G7" s="215"/>
      <c r="H7" s="215"/>
      <c r="I7" s="215"/>
      <c r="J7" s="215"/>
      <c r="K7" s="215"/>
      <c r="L7" s="215"/>
      <c r="M7" s="214"/>
      <c r="N7" s="215"/>
      <c r="O7" s="213" t="s">
        <v>1421</v>
      </c>
      <c r="P7" s="213" t="s">
        <v>1370</v>
      </c>
      <c r="Q7" s="213" t="s">
        <v>1371</v>
      </c>
      <c r="R7" s="215"/>
      <c r="S7" s="215"/>
      <c r="T7" s="215"/>
      <c r="U7" s="215"/>
      <c r="V7" s="215"/>
      <c r="W7" s="215"/>
      <c r="X7" s="215"/>
      <c r="Y7" s="215"/>
    </row>
    <row r="8" spans="2:25" x14ac:dyDescent="0.25">
      <c r="B8" s="213" t="s">
        <v>1389</v>
      </c>
      <c r="C8" s="213" t="s">
        <v>1370</v>
      </c>
      <c r="D8" s="213" t="s">
        <v>1371</v>
      </c>
      <c r="E8" s="213" t="s">
        <v>1372</v>
      </c>
      <c r="F8" s="213" t="s">
        <v>1373</v>
      </c>
      <c r="G8" s="215"/>
      <c r="H8" s="215"/>
      <c r="I8" s="215"/>
      <c r="J8" s="215"/>
      <c r="K8" s="215"/>
      <c r="L8" s="215"/>
      <c r="M8" s="214"/>
      <c r="N8" s="215"/>
      <c r="O8" s="213" t="s">
        <v>1422</v>
      </c>
      <c r="P8" s="213" t="s">
        <v>1370</v>
      </c>
      <c r="Q8" s="213" t="s">
        <v>1371</v>
      </c>
      <c r="R8" s="213" t="s">
        <v>1372</v>
      </c>
      <c r="S8" s="213" t="s">
        <v>1373</v>
      </c>
      <c r="T8" s="213" t="s">
        <v>1374</v>
      </c>
      <c r="U8" s="213" t="s">
        <v>1375</v>
      </c>
      <c r="V8" s="213" t="s">
        <v>1376</v>
      </c>
      <c r="W8" s="215"/>
      <c r="X8" s="215"/>
      <c r="Y8" s="215"/>
    </row>
    <row r="9" spans="2:25" x14ac:dyDescent="0.25">
      <c r="B9" s="213" t="s">
        <v>1390</v>
      </c>
      <c r="C9" s="213" t="s">
        <v>1370</v>
      </c>
      <c r="D9" s="213" t="s">
        <v>1371</v>
      </c>
      <c r="E9" s="213" t="s">
        <v>1372</v>
      </c>
      <c r="F9" s="215"/>
      <c r="G9" s="215"/>
      <c r="H9" s="215"/>
      <c r="I9" s="215"/>
      <c r="J9" s="215"/>
      <c r="K9" s="215"/>
      <c r="L9" s="215"/>
      <c r="M9" s="214"/>
      <c r="N9" s="215"/>
      <c r="O9" s="213" t="s">
        <v>1423</v>
      </c>
      <c r="P9" s="213" t="s">
        <v>1370</v>
      </c>
      <c r="Q9" s="213" t="s">
        <v>1371</v>
      </c>
      <c r="R9" s="215"/>
      <c r="S9" s="215"/>
      <c r="T9" s="215"/>
      <c r="U9" s="215"/>
      <c r="V9" s="215"/>
      <c r="W9" s="215"/>
      <c r="X9" s="215"/>
      <c r="Y9" s="215"/>
    </row>
    <row r="10" spans="2:25" x14ac:dyDescent="0.25">
      <c r="B10" s="213" t="s">
        <v>1391</v>
      </c>
      <c r="C10" s="213" t="s">
        <v>1370</v>
      </c>
      <c r="D10" s="213" t="s">
        <v>1371</v>
      </c>
      <c r="E10" s="213" t="s">
        <v>1372</v>
      </c>
      <c r="F10" s="213" t="s">
        <v>1373</v>
      </c>
      <c r="G10" s="215"/>
      <c r="H10" s="215"/>
      <c r="I10" s="215"/>
      <c r="J10" s="215"/>
      <c r="K10" s="215"/>
      <c r="L10" s="215"/>
      <c r="M10" s="214"/>
      <c r="N10" s="215"/>
      <c r="O10" s="213" t="s">
        <v>1424</v>
      </c>
      <c r="P10" s="213" t="s">
        <v>1370</v>
      </c>
      <c r="Q10" s="213" t="s">
        <v>1371</v>
      </c>
      <c r="R10" s="215"/>
      <c r="S10" s="215"/>
      <c r="T10" s="215"/>
      <c r="U10" s="215"/>
      <c r="V10" s="215"/>
      <c r="W10" s="215"/>
      <c r="X10" s="215"/>
      <c r="Y10" s="215"/>
    </row>
    <row r="11" spans="2:25" x14ac:dyDescent="0.25">
      <c r="B11" s="213" t="s">
        <v>1392</v>
      </c>
      <c r="C11" s="213" t="s">
        <v>1370</v>
      </c>
      <c r="D11" s="213" t="s">
        <v>1371</v>
      </c>
      <c r="E11" s="215"/>
      <c r="F11" s="215"/>
      <c r="G11" s="215"/>
      <c r="H11" s="215"/>
      <c r="I11" s="215"/>
      <c r="J11" s="215"/>
      <c r="K11" s="215"/>
      <c r="L11" s="215"/>
      <c r="M11" s="214"/>
      <c r="N11" s="215"/>
      <c r="O11" s="213" t="s">
        <v>1425</v>
      </c>
      <c r="P11" s="213" t="s">
        <v>1370</v>
      </c>
      <c r="Q11" s="213" t="s">
        <v>1371</v>
      </c>
      <c r="R11" s="215"/>
      <c r="S11" s="215"/>
      <c r="T11" s="215"/>
      <c r="U11" s="215"/>
      <c r="V11" s="215"/>
      <c r="W11" s="215"/>
      <c r="X11" s="215"/>
      <c r="Y11" s="215"/>
    </row>
    <row r="12" spans="2:25" x14ac:dyDescent="0.25">
      <c r="B12" s="213" t="s">
        <v>1393</v>
      </c>
      <c r="C12" s="213" t="s">
        <v>1370</v>
      </c>
      <c r="D12" s="213" t="s">
        <v>1371</v>
      </c>
      <c r="E12" s="213" t="s">
        <v>1372</v>
      </c>
      <c r="F12" s="213" t="s">
        <v>1373</v>
      </c>
      <c r="G12" s="213" t="s">
        <v>1374</v>
      </c>
      <c r="H12" s="213" t="s">
        <v>1375</v>
      </c>
      <c r="I12" s="215"/>
      <c r="J12" s="215"/>
      <c r="K12" s="215"/>
      <c r="L12" s="215"/>
      <c r="M12" s="214"/>
      <c r="N12" s="215"/>
      <c r="O12" s="213" t="s">
        <v>1426</v>
      </c>
      <c r="P12" s="213" t="s">
        <v>1370</v>
      </c>
      <c r="Q12" s="215"/>
      <c r="R12" s="215"/>
      <c r="S12" s="215"/>
      <c r="T12" s="215"/>
      <c r="U12" s="215"/>
      <c r="V12" s="215"/>
      <c r="W12" s="215"/>
      <c r="X12" s="215"/>
      <c r="Y12" s="215"/>
    </row>
    <row r="13" spans="2:25" x14ac:dyDescent="0.25">
      <c r="B13" s="213" t="s">
        <v>1394</v>
      </c>
      <c r="C13" s="213" t="s">
        <v>1370</v>
      </c>
      <c r="D13" s="213" t="s">
        <v>1371</v>
      </c>
      <c r="E13" s="215"/>
      <c r="F13" s="215"/>
      <c r="G13" s="215"/>
      <c r="H13" s="215"/>
      <c r="I13" s="215"/>
      <c r="J13" s="215"/>
      <c r="K13" s="215"/>
      <c r="L13" s="215"/>
      <c r="M13" s="214"/>
      <c r="N13" s="215"/>
      <c r="O13" s="213" t="s">
        <v>1427</v>
      </c>
      <c r="P13" s="213" t="s">
        <v>1370</v>
      </c>
      <c r="Q13" s="213" t="s">
        <v>1371</v>
      </c>
      <c r="R13" s="213" t="s">
        <v>1372</v>
      </c>
      <c r="S13" s="215"/>
      <c r="T13" s="215"/>
      <c r="U13" s="215"/>
      <c r="V13" s="215"/>
      <c r="W13" s="215"/>
      <c r="X13" s="215"/>
      <c r="Y13" s="215"/>
    </row>
    <row r="14" spans="2:25" x14ac:dyDescent="0.25">
      <c r="B14" s="213" t="s">
        <v>1395</v>
      </c>
      <c r="C14" s="213" t="s">
        <v>1370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4"/>
      <c r="N14" s="215"/>
      <c r="O14" s="213" t="s">
        <v>1428</v>
      </c>
      <c r="P14" s="213" t="s">
        <v>1370</v>
      </c>
      <c r="Q14" s="215"/>
      <c r="R14" s="215"/>
      <c r="S14" s="215"/>
      <c r="T14" s="215"/>
      <c r="U14" s="215"/>
      <c r="V14" s="215"/>
      <c r="W14" s="215"/>
      <c r="X14" s="215"/>
      <c r="Y14" s="215"/>
    </row>
    <row r="15" spans="2:25" x14ac:dyDescent="0.25">
      <c r="B15" s="213" t="s">
        <v>1396</v>
      </c>
      <c r="C15" s="213" t="s">
        <v>1370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4"/>
      <c r="N15" s="215"/>
      <c r="O15" s="213" t="s">
        <v>1429</v>
      </c>
      <c r="P15" s="213" t="s">
        <v>1370</v>
      </c>
      <c r="Q15" s="213" t="s">
        <v>1371</v>
      </c>
      <c r="R15" s="215"/>
      <c r="S15" s="215"/>
      <c r="T15" s="215"/>
      <c r="U15" s="215"/>
      <c r="V15" s="215"/>
      <c r="W15" s="215"/>
      <c r="X15" s="215"/>
      <c r="Y15" s="215"/>
    </row>
    <row r="16" spans="2:25" x14ac:dyDescent="0.25">
      <c r="B16" s="213" t="s">
        <v>1397</v>
      </c>
      <c r="C16" s="213" t="s">
        <v>1370</v>
      </c>
      <c r="D16" s="213" t="s">
        <v>1371</v>
      </c>
      <c r="E16" s="213" t="s">
        <v>1372</v>
      </c>
      <c r="F16" s="215"/>
      <c r="G16" s="215"/>
      <c r="H16" s="215"/>
      <c r="I16" s="215"/>
      <c r="J16" s="215"/>
      <c r="K16" s="215"/>
      <c r="L16" s="215"/>
      <c r="M16" s="214"/>
      <c r="N16" s="215"/>
      <c r="O16" s="213" t="s">
        <v>1430</v>
      </c>
      <c r="P16" s="213" t="s">
        <v>1370</v>
      </c>
      <c r="Q16" s="215"/>
      <c r="R16" s="215"/>
      <c r="S16" s="215"/>
      <c r="T16" s="215"/>
      <c r="U16" s="215"/>
      <c r="V16" s="215"/>
      <c r="W16" s="215"/>
      <c r="X16" s="215"/>
      <c r="Y16" s="215"/>
    </row>
    <row r="17" spans="2:25" x14ac:dyDescent="0.25">
      <c r="B17" s="213" t="s">
        <v>1398</v>
      </c>
      <c r="C17" s="213" t="s">
        <v>1370</v>
      </c>
      <c r="D17" s="213" t="s">
        <v>1371</v>
      </c>
      <c r="E17" s="215"/>
      <c r="F17" s="215"/>
      <c r="G17" s="215"/>
      <c r="H17" s="215"/>
      <c r="I17" s="215"/>
      <c r="J17" s="215"/>
      <c r="K17" s="215"/>
      <c r="L17" s="215"/>
      <c r="M17" s="214"/>
      <c r="N17" s="215"/>
      <c r="O17" s="213" t="s">
        <v>1431</v>
      </c>
      <c r="P17" s="213" t="s">
        <v>1370</v>
      </c>
      <c r="Q17" s="213" t="s">
        <v>1371</v>
      </c>
      <c r="R17" s="213" t="s">
        <v>1372</v>
      </c>
      <c r="S17" s="213" t="s">
        <v>1373</v>
      </c>
      <c r="T17" s="215"/>
      <c r="U17" s="215"/>
      <c r="V17" s="215"/>
      <c r="W17" s="215"/>
      <c r="X17" s="215"/>
      <c r="Y17" s="215"/>
    </row>
    <row r="18" spans="2:25" x14ac:dyDescent="0.25">
      <c r="B18" s="213" t="s">
        <v>1399</v>
      </c>
      <c r="C18" s="213" t="s">
        <v>1370</v>
      </c>
      <c r="D18" s="213" t="s">
        <v>1371</v>
      </c>
      <c r="E18" s="213" t="s">
        <v>1372</v>
      </c>
      <c r="F18" s="213" t="s">
        <v>1373</v>
      </c>
      <c r="G18" s="213" t="s">
        <v>1374</v>
      </c>
      <c r="H18" s="215"/>
      <c r="I18" s="215"/>
      <c r="J18" s="215"/>
      <c r="K18" s="215"/>
      <c r="L18" s="215"/>
      <c r="M18" s="214"/>
      <c r="N18" s="215"/>
      <c r="O18" s="213" t="s">
        <v>1432</v>
      </c>
      <c r="P18" s="213" t="s">
        <v>1370</v>
      </c>
      <c r="Q18" s="215"/>
      <c r="R18" s="215"/>
      <c r="S18" s="215"/>
      <c r="T18" s="215"/>
      <c r="U18" s="215"/>
      <c r="V18" s="215"/>
      <c r="W18" s="215"/>
      <c r="X18" s="215"/>
      <c r="Y18" s="215"/>
    </row>
    <row r="19" spans="2:25" x14ac:dyDescent="0.25">
      <c r="B19" s="213" t="s">
        <v>1400</v>
      </c>
      <c r="C19" s="213" t="s">
        <v>1370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4"/>
      <c r="N19" s="215"/>
      <c r="O19" s="213" t="s">
        <v>1433</v>
      </c>
      <c r="P19" s="213" t="s">
        <v>1370</v>
      </c>
      <c r="Q19" s="215"/>
      <c r="R19" s="215"/>
      <c r="S19" s="215"/>
      <c r="T19" s="215"/>
      <c r="U19" s="215"/>
      <c r="V19" s="215"/>
      <c r="W19" s="215"/>
      <c r="X19" s="215"/>
      <c r="Y19" s="215"/>
    </row>
    <row r="20" spans="2:25" x14ac:dyDescent="0.25">
      <c r="B20" s="213" t="s">
        <v>1401</v>
      </c>
      <c r="C20" s="213" t="s">
        <v>1370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4"/>
      <c r="N20" s="215"/>
      <c r="O20" s="213" t="s">
        <v>1434</v>
      </c>
      <c r="P20" s="213" t="s">
        <v>1370</v>
      </c>
      <c r="Q20" s="215"/>
      <c r="R20" s="215"/>
      <c r="S20" s="215"/>
      <c r="T20" s="215"/>
      <c r="U20" s="215"/>
      <c r="V20" s="215"/>
      <c r="W20" s="215"/>
      <c r="X20" s="215"/>
      <c r="Y20" s="215"/>
    </row>
    <row r="21" spans="2:25" x14ac:dyDescent="0.25">
      <c r="B21" s="213" t="s">
        <v>1402</v>
      </c>
      <c r="C21" s="213" t="s">
        <v>1370</v>
      </c>
      <c r="D21" s="213" t="s">
        <v>1371</v>
      </c>
      <c r="E21" s="213" t="s">
        <v>1372</v>
      </c>
      <c r="F21" s="213" t="s">
        <v>1373</v>
      </c>
      <c r="G21" s="213" t="s">
        <v>1374</v>
      </c>
      <c r="H21" s="213" t="s">
        <v>1375</v>
      </c>
      <c r="I21" s="213" t="s">
        <v>1376</v>
      </c>
      <c r="J21" s="215"/>
      <c r="K21" s="215"/>
      <c r="L21" s="215"/>
      <c r="M21" s="214"/>
      <c r="N21" s="215"/>
      <c r="O21" s="213" t="s">
        <v>1435</v>
      </c>
      <c r="P21" s="213" t="s">
        <v>1370</v>
      </c>
      <c r="Q21" s="215"/>
      <c r="R21" s="215"/>
      <c r="S21" s="215"/>
      <c r="T21" s="215"/>
      <c r="U21" s="215"/>
      <c r="V21" s="215"/>
      <c r="W21" s="215"/>
      <c r="X21" s="215"/>
      <c r="Y21" s="215"/>
    </row>
    <row r="22" spans="2:25" x14ac:dyDescent="0.25">
      <c r="B22" s="213" t="s">
        <v>1403</v>
      </c>
      <c r="C22" s="213" t="s">
        <v>1370</v>
      </c>
      <c r="D22" s="213" t="s">
        <v>1371</v>
      </c>
      <c r="E22" s="215"/>
      <c r="F22" s="215"/>
      <c r="G22" s="215"/>
      <c r="H22" s="215"/>
      <c r="I22" s="215"/>
      <c r="J22" s="215"/>
      <c r="K22" s="215"/>
      <c r="L22" s="215"/>
      <c r="M22" s="214"/>
      <c r="N22" s="215"/>
      <c r="O22" s="213" t="s">
        <v>1436</v>
      </c>
      <c r="P22" s="213" t="s">
        <v>1370</v>
      </c>
      <c r="Q22" s="215"/>
      <c r="R22" s="215"/>
      <c r="S22" s="215"/>
      <c r="T22" s="215"/>
      <c r="U22" s="215"/>
      <c r="V22" s="215"/>
      <c r="W22" s="215"/>
      <c r="X22" s="215"/>
      <c r="Y22" s="215"/>
    </row>
    <row r="23" spans="2:25" x14ac:dyDescent="0.25">
      <c r="B23" s="213" t="s">
        <v>1404</v>
      </c>
      <c r="C23" s="213" t="s">
        <v>1370</v>
      </c>
      <c r="D23" s="213" t="s">
        <v>1371</v>
      </c>
      <c r="E23" s="215"/>
      <c r="F23" s="215"/>
      <c r="G23" s="215"/>
      <c r="H23" s="215"/>
      <c r="I23" s="215"/>
      <c r="J23" s="215"/>
      <c r="K23" s="215"/>
      <c r="L23" s="215"/>
      <c r="M23" s="214"/>
      <c r="N23" s="215"/>
      <c r="O23" s="213" t="s">
        <v>1437</v>
      </c>
      <c r="P23" s="213" t="s">
        <v>1370</v>
      </c>
      <c r="Q23" s="213" t="s">
        <v>1371</v>
      </c>
      <c r="R23" s="215"/>
      <c r="S23" s="215"/>
      <c r="T23" s="215"/>
      <c r="U23" s="215"/>
      <c r="V23" s="215"/>
      <c r="W23" s="215"/>
      <c r="X23" s="215"/>
      <c r="Y23" s="215"/>
    </row>
    <row r="24" spans="2:25" x14ac:dyDescent="0.25">
      <c r="B24" s="213" t="s">
        <v>1405</v>
      </c>
      <c r="C24" s="213" t="s">
        <v>1370</v>
      </c>
      <c r="D24" s="213" t="s">
        <v>1371</v>
      </c>
      <c r="E24" s="213" t="s">
        <v>1372</v>
      </c>
      <c r="F24" s="213" t="s">
        <v>1373</v>
      </c>
      <c r="G24" s="213" t="s">
        <v>1374</v>
      </c>
      <c r="H24" s="213" t="s">
        <v>1375</v>
      </c>
      <c r="I24" s="213" t="s">
        <v>1376</v>
      </c>
      <c r="J24" s="213" t="s">
        <v>1377</v>
      </c>
      <c r="K24" s="213" t="s">
        <v>1378</v>
      </c>
      <c r="L24" s="213" t="s">
        <v>1379</v>
      </c>
      <c r="M24" s="214"/>
      <c r="N24" s="215"/>
      <c r="O24" s="213" t="s">
        <v>1438</v>
      </c>
      <c r="P24" s="213" t="s">
        <v>1370</v>
      </c>
      <c r="Q24" s="215"/>
      <c r="R24" s="215"/>
      <c r="S24" s="215"/>
      <c r="T24" s="215"/>
      <c r="U24" s="215"/>
      <c r="V24" s="215"/>
      <c r="W24" s="215"/>
      <c r="X24" s="215"/>
      <c r="Y24" s="215"/>
    </row>
    <row r="25" spans="2:25" x14ac:dyDescent="0.25">
      <c r="B25" s="215"/>
      <c r="C25" s="213" t="s">
        <v>1381</v>
      </c>
      <c r="D25" s="213" t="s">
        <v>1382</v>
      </c>
      <c r="E25" s="215"/>
      <c r="F25" s="215"/>
      <c r="G25" s="215"/>
      <c r="H25" s="215"/>
      <c r="I25" s="215"/>
      <c r="J25" s="215"/>
      <c r="K25" s="215"/>
      <c r="L25" s="215"/>
      <c r="M25" s="214"/>
      <c r="N25" s="215"/>
      <c r="O25" s="213" t="s">
        <v>1439</v>
      </c>
      <c r="P25" s="213" t="s">
        <v>1370</v>
      </c>
      <c r="Q25" s="215"/>
      <c r="R25" s="215"/>
      <c r="S25" s="215"/>
      <c r="T25" s="215"/>
      <c r="U25" s="215"/>
      <c r="V25" s="215"/>
      <c r="W25" s="215"/>
      <c r="X25" s="215"/>
      <c r="Y25" s="215"/>
    </row>
    <row r="26" spans="2:25" x14ac:dyDescent="0.25">
      <c r="B26" s="213" t="s">
        <v>1406</v>
      </c>
      <c r="C26" s="213" t="s">
        <v>1370</v>
      </c>
      <c r="D26" s="213" t="s">
        <v>1371</v>
      </c>
      <c r="E26" s="215"/>
      <c r="F26" s="215"/>
      <c r="G26" s="215"/>
      <c r="H26" s="215"/>
      <c r="I26" s="215"/>
      <c r="J26" s="215"/>
      <c r="K26" s="215"/>
      <c r="L26" s="215"/>
      <c r="M26" s="214"/>
      <c r="N26" s="215"/>
      <c r="O26" s="213" t="s">
        <v>1440</v>
      </c>
      <c r="P26" s="213" t="s">
        <v>1370</v>
      </c>
      <c r="Q26" s="213" t="s">
        <v>1371</v>
      </c>
      <c r="R26" s="215"/>
      <c r="S26" s="215"/>
      <c r="T26" s="215"/>
      <c r="U26" s="215"/>
      <c r="V26" s="215"/>
      <c r="W26" s="215"/>
      <c r="X26" s="215"/>
      <c r="Y26" s="215"/>
    </row>
    <row r="27" spans="2:25" x14ac:dyDescent="0.25">
      <c r="B27" s="213" t="s">
        <v>1407</v>
      </c>
      <c r="C27" s="213" t="s">
        <v>1370</v>
      </c>
      <c r="D27" s="213" t="s">
        <v>1371</v>
      </c>
      <c r="E27" s="215"/>
      <c r="F27" s="215"/>
      <c r="G27" s="215"/>
      <c r="H27" s="215"/>
      <c r="I27" s="215"/>
      <c r="J27" s="215"/>
      <c r="K27" s="215"/>
      <c r="L27" s="215"/>
      <c r="M27" s="214"/>
      <c r="N27" s="215"/>
      <c r="O27" s="213" t="s">
        <v>1441</v>
      </c>
      <c r="P27" s="213" t="s">
        <v>1370</v>
      </c>
      <c r="Q27" s="213" t="s">
        <v>1371</v>
      </c>
      <c r="R27" s="213" t="s">
        <v>1372</v>
      </c>
      <c r="S27" s="213" t="s">
        <v>1373</v>
      </c>
      <c r="T27" s="213" t="s">
        <v>1374</v>
      </c>
      <c r="U27" s="213" t="s">
        <v>1375</v>
      </c>
      <c r="V27" s="213" t="s">
        <v>1376</v>
      </c>
      <c r="W27" s="213" t="s">
        <v>1377</v>
      </c>
      <c r="X27" s="213" t="s">
        <v>1378</v>
      </c>
      <c r="Y27" s="213" t="s">
        <v>1379</v>
      </c>
    </row>
    <row r="28" spans="2:25" x14ac:dyDescent="0.25">
      <c r="B28" s="213" t="s">
        <v>1408</v>
      </c>
      <c r="C28" s="213" t="s">
        <v>1370</v>
      </c>
      <c r="D28" s="213" t="s">
        <v>1371</v>
      </c>
      <c r="E28" s="213" t="s">
        <v>1372</v>
      </c>
      <c r="F28" s="213" t="s">
        <v>1373</v>
      </c>
      <c r="G28" s="213" t="s">
        <v>1374</v>
      </c>
      <c r="H28" s="213" t="s">
        <v>1375</v>
      </c>
      <c r="I28" s="213" t="s">
        <v>1376</v>
      </c>
      <c r="J28" s="213" t="s">
        <v>1377</v>
      </c>
      <c r="K28" s="213" t="s">
        <v>1378</v>
      </c>
      <c r="L28" s="213" t="s">
        <v>1379</v>
      </c>
      <c r="M28" s="214"/>
      <c r="N28" s="215"/>
      <c r="O28" s="215"/>
      <c r="P28" s="213" t="s">
        <v>1381</v>
      </c>
      <c r="Q28" s="213" t="s">
        <v>1382</v>
      </c>
      <c r="R28" s="215"/>
      <c r="S28" s="215"/>
      <c r="T28" s="215"/>
      <c r="U28" s="215"/>
      <c r="V28" s="215"/>
      <c r="W28" s="215"/>
      <c r="X28" s="215"/>
      <c r="Y28" s="215"/>
    </row>
    <row r="29" spans="2:25" x14ac:dyDescent="0.25">
      <c r="B29" s="215"/>
      <c r="C29" s="213" t="s">
        <v>1381</v>
      </c>
      <c r="D29" s="213" t="s">
        <v>1382</v>
      </c>
      <c r="E29" s="213" t="s">
        <v>1383</v>
      </c>
      <c r="F29" s="213" t="s">
        <v>1384</v>
      </c>
      <c r="G29" s="215"/>
      <c r="H29" s="215"/>
      <c r="I29" s="215"/>
      <c r="J29" s="215"/>
      <c r="K29" s="215"/>
      <c r="L29" s="215"/>
      <c r="M29" s="214"/>
      <c r="N29" s="215"/>
      <c r="O29" s="213" t="s">
        <v>1442</v>
      </c>
      <c r="P29" s="213" t="s">
        <v>1370</v>
      </c>
      <c r="Q29" s="215"/>
      <c r="R29" s="215"/>
      <c r="S29" s="215"/>
      <c r="T29" s="215"/>
      <c r="U29" s="215"/>
      <c r="V29" s="215"/>
      <c r="W29" s="215"/>
      <c r="X29" s="215"/>
      <c r="Y29" s="215"/>
    </row>
    <row r="30" spans="2:25" x14ac:dyDescent="0.25">
      <c r="B30" s="213" t="s">
        <v>1409</v>
      </c>
      <c r="C30" s="213" t="s">
        <v>1370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4"/>
      <c r="N30" s="215"/>
      <c r="O30" s="213" t="s">
        <v>1443</v>
      </c>
      <c r="P30" s="213" t="s">
        <v>1370</v>
      </c>
      <c r="Q30" s="215"/>
      <c r="R30" s="215"/>
      <c r="S30" s="215"/>
      <c r="T30" s="215"/>
      <c r="U30" s="215"/>
      <c r="V30" s="215"/>
      <c r="W30" s="215"/>
      <c r="X30" s="215"/>
      <c r="Y30" s="215"/>
    </row>
    <row r="31" spans="2:25" x14ac:dyDescent="0.25">
      <c r="B31" s="213" t="s">
        <v>1410</v>
      </c>
      <c r="C31" s="213" t="s">
        <v>1370</v>
      </c>
      <c r="D31" s="213" t="s">
        <v>1371</v>
      </c>
      <c r="E31" s="213" t="s">
        <v>1372</v>
      </c>
      <c r="F31" s="215"/>
      <c r="G31" s="215"/>
      <c r="H31" s="215"/>
      <c r="I31" s="215"/>
      <c r="J31" s="215"/>
      <c r="K31" s="215"/>
      <c r="L31" s="215"/>
      <c r="M31" s="214"/>
      <c r="N31" s="215"/>
      <c r="O31" s="213" t="s">
        <v>1444</v>
      </c>
      <c r="P31" s="213" t="s">
        <v>1370</v>
      </c>
      <c r="Q31" s="213" t="s">
        <v>1371</v>
      </c>
      <c r="R31" s="213" t="s">
        <v>1372</v>
      </c>
      <c r="S31" s="215"/>
      <c r="T31" s="215"/>
      <c r="U31" s="215"/>
      <c r="V31" s="215"/>
      <c r="W31" s="215"/>
      <c r="X31" s="215"/>
      <c r="Y31" s="215"/>
    </row>
    <row r="32" spans="2:25" x14ac:dyDescent="0.25">
      <c r="B32" s="213" t="s">
        <v>1411</v>
      </c>
      <c r="C32" s="213" t="s">
        <v>1370</v>
      </c>
      <c r="D32" s="213" t="s">
        <v>1371</v>
      </c>
      <c r="E32" s="215"/>
      <c r="F32" s="215"/>
      <c r="G32" s="215"/>
      <c r="H32" s="215"/>
      <c r="I32" s="215"/>
      <c r="J32" s="215"/>
      <c r="K32" s="215"/>
      <c r="L32" s="215"/>
      <c r="M32" s="214"/>
      <c r="N32" s="215"/>
      <c r="O32" s="213" t="s">
        <v>1445</v>
      </c>
      <c r="P32" s="213" t="s">
        <v>1370</v>
      </c>
      <c r="Q32" s="213" t="s">
        <v>1371</v>
      </c>
      <c r="R32" s="213" t="s">
        <v>1372</v>
      </c>
      <c r="S32" s="213" t="s">
        <v>1373</v>
      </c>
      <c r="T32" s="213" t="s">
        <v>1374</v>
      </c>
      <c r="U32" s="213" t="s">
        <v>1375</v>
      </c>
      <c r="V32" s="213" t="s">
        <v>1376</v>
      </c>
      <c r="W32" s="213" t="s">
        <v>1377</v>
      </c>
      <c r="X32" s="213" t="s">
        <v>1378</v>
      </c>
      <c r="Y32" s="213" t="s">
        <v>1379</v>
      </c>
    </row>
    <row r="33" spans="2:25" x14ac:dyDescent="0.25">
      <c r="B33" s="213" t="s">
        <v>1412</v>
      </c>
      <c r="C33" s="213" t="s">
        <v>1370</v>
      </c>
      <c r="D33" s="213" t="s">
        <v>1371</v>
      </c>
      <c r="E33" s="213" t="s">
        <v>1372</v>
      </c>
      <c r="F33" s="213" t="s">
        <v>1373</v>
      </c>
      <c r="G33" s="213" t="s">
        <v>1374</v>
      </c>
      <c r="H33" s="213" t="s">
        <v>1375</v>
      </c>
      <c r="I33" s="213" t="s">
        <v>1376</v>
      </c>
      <c r="J33" s="213" t="s">
        <v>1377</v>
      </c>
      <c r="K33" s="213" t="s">
        <v>1378</v>
      </c>
      <c r="L33" s="213" t="s">
        <v>1379</v>
      </c>
      <c r="M33" s="214"/>
      <c r="N33" s="215"/>
      <c r="O33" s="215"/>
      <c r="P33" s="213" t="s">
        <v>1381</v>
      </c>
      <c r="Q33" s="213" t="s">
        <v>1382</v>
      </c>
      <c r="R33" s="213" t="s">
        <v>1383</v>
      </c>
      <c r="S33" s="213" t="s">
        <v>1384</v>
      </c>
      <c r="T33" s="213" t="s">
        <v>1385</v>
      </c>
      <c r="U33" s="213" t="s">
        <v>1386</v>
      </c>
      <c r="V33" s="213" t="s">
        <v>1387</v>
      </c>
      <c r="W33" s="213" t="s">
        <v>1413</v>
      </c>
      <c r="X33" s="215"/>
      <c r="Y33" s="215"/>
    </row>
    <row r="34" spans="2:25" x14ac:dyDescent="0.25">
      <c r="B34" s="215"/>
      <c r="C34" s="213" t="s">
        <v>1381</v>
      </c>
      <c r="D34" s="213" t="s">
        <v>1382</v>
      </c>
      <c r="E34" s="213" t="s">
        <v>1383</v>
      </c>
      <c r="F34" s="213" t="s">
        <v>1384</v>
      </c>
      <c r="G34" s="213" t="s">
        <v>1385</v>
      </c>
      <c r="H34" s="213" t="s">
        <v>1386</v>
      </c>
      <c r="I34" s="213" t="s">
        <v>1387</v>
      </c>
      <c r="J34" s="213" t="s">
        <v>1413</v>
      </c>
      <c r="K34" s="213" t="s">
        <v>1414</v>
      </c>
      <c r="L34" s="213" t="s">
        <v>1415</v>
      </c>
      <c r="M34" s="214"/>
      <c r="N34" s="215"/>
      <c r="O34" s="213" t="s">
        <v>1446</v>
      </c>
      <c r="P34" s="213" t="s">
        <v>1370</v>
      </c>
      <c r="Q34" s="213" t="s">
        <v>1371</v>
      </c>
      <c r="R34" s="213" t="s">
        <v>1372</v>
      </c>
      <c r="S34" s="213" t="s">
        <v>1373</v>
      </c>
      <c r="T34" s="213" t="s">
        <v>1374</v>
      </c>
      <c r="U34" s="213" t="s">
        <v>1375</v>
      </c>
      <c r="V34" s="215"/>
      <c r="W34" s="215"/>
      <c r="X34" s="215"/>
      <c r="Y34" s="215"/>
    </row>
    <row r="35" spans="2:25" x14ac:dyDescent="0.25">
      <c r="B35" s="215"/>
      <c r="C35" s="213" t="s">
        <v>1416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4"/>
      <c r="N35" s="215"/>
      <c r="O35" s="213" t="s">
        <v>1447</v>
      </c>
      <c r="P35" s="213" t="s">
        <v>1370</v>
      </c>
      <c r="Q35" s="213" t="s">
        <v>1371</v>
      </c>
      <c r="R35" s="213" t="s">
        <v>1372</v>
      </c>
      <c r="S35" s="215"/>
      <c r="T35" s="215"/>
      <c r="U35" s="215"/>
      <c r="V35" s="215"/>
      <c r="W35" s="215"/>
      <c r="X35" s="215"/>
      <c r="Y35" s="215"/>
    </row>
    <row r="36" spans="2:25" x14ac:dyDescent="0.25">
      <c r="B36" s="213" t="s">
        <v>1417</v>
      </c>
      <c r="C36" s="213" t="s">
        <v>1370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4"/>
      <c r="N36" s="215"/>
      <c r="O36" s="213" t="s">
        <v>1448</v>
      </c>
      <c r="P36" s="213" t="s">
        <v>1370</v>
      </c>
      <c r="Q36" s="213" t="s">
        <v>1371</v>
      </c>
      <c r="R36" s="215"/>
      <c r="S36" s="215"/>
      <c r="T36" s="215"/>
      <c r="U36" s="215"/>
      <c r="V36" s="215"/>
      <c r="W36" s="215"/>
      <c r="X36" s="215"/>
      <c r="Y36" s="215"/>
    </row>
    <row r="37" spans="2:25" x14ac:dyDescent="0.25">
      <c r="B37" s="213" t="s">
        <v>1418</v>
      </c>
      <c r="C37" s="213" t="s">
        <v>1370</v>
      </c>
      <c r="D37" s="213" t="s">
        <v>1371</v>
      </c>
      <c r="E37" s="213" t="s">
        <v>1372</v>
      </c>
      <c r="F37" s="213" t="s">
        <v>1373</v>
      </c>
      <c r="G37" s="213" t="s">
        <v>1374</v>
      </c>
      <c r="H37" s="213" t="s">
        <v>1375</v>
      </c>
      <c r="I37" s="215"/>
      <c r="J37" s="215"/>
      <c r="K37" s="215"/>
      <c r="L37" s="215"/>
      <c r="M37" s="214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</row>
    <row r="38" spans="2:25" x14ac:dyDescent="0.25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</row>
    <row r="39" spans="2:25" x14ac:dyDescent="0.25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</row>
    <row r="40" spans="2:25" x14ac:dyDescent="0.25">
      <c r="B40" s="216" t="s">
        <v>1449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5"/>
    </row>
  </sheetData>
  <mergeCells count="4">
    <mergeCell ref="B1:Y1"/>
    <mergeCell ref="B2:Y2"/>
    <mergeCell ref="B3:Y3"/>
    <mergeCell ref="B40:X40"/>
  </mergeCells>
  <hyperlinks>
    <hyperlink ref="B5" location="'10m Air Pistol 1'!A2" tooltip="10m Air Pistol" display="10m Air Pistol" xr:uid="{5C7BFF9E-10DC-48BB-ACBC-DA7AF2FA495B}"/>
    <hyperlink ref="C5" location="'10m Air Pistol 1'!$B$3" tooltip="10m Air Pistol Division 1" display="D1" xr:uid="{1B65C4D6-6CE2-4C7A-B218-F0DF95DCDEC9}"/>
    <hyperlink ref="D5" location="'10m Air Pistol 1'!$J$3" tooltip="10m Air Pistol Division 2" display="D2" xr:uid="{7D30B183-ADAF-4877-A024-23D80F025540}"/>
    <hyperlink ref="E5" location="'10m Air Pistol 1'!$B$15" tooltip="10m Air Pistol Division 3" display="D3" xr:uid="{64ABF022-A4E0-4ED8-8495-96135415A842}"/>
    <hyperlink ref="F5" location="'10m Air Pistol 1'!$J$15" tooltip="10m Air Pistol Division 4" display="D4" xr:uid="{30557F9C-CE79-44A9-A4B8-F157CBC43BCC}"/>
    <hyperlink ref="G5" location="'10m Air Pistol 1'!$B$27" tooltip="10m Air Pistol Division 5" display="D5" xr:uid="{09C027D1-87CE-4744-9ED0-6AB8ECE24948}"/>
    <hyperlink ref="H5" location="'10m Air Pistol 1'!$J$27" tooltip="10m Air Pistol Division 6" display="D6" xr:uid="{27EBF205-87FB-4568-B640-D3AC2AADEA31}"/>
    <hyperlink ref="I5" location="'10m Air Pistol 1'!$B$39" tooltip="10m Air Pistol Division 7" display="D7" xr:uid="{569C665E-1EB6-4D1D-B503-2AE33535C30D}"/>
    <hyperlink ref="J5" location="'10m Air Pistol 1'!$J$39" tooltip="10m Air Pistol Division 8" display="D8" xr:uid="{A5231E61-D8A7-4B58-B8A4-4C22EEA466E9}"/>
    <hyperlink ref="K5" location="'10m Air Pistol 1'!$B$51" tooltip="10m Air Pistol Division 9" display="D9" xr:uid="{A8DE65BC-EC31-40EA-94EF-B712667231E2}"/>
    <hyperlink ref="L5" location="'10m Air Pistol 1'!$J$51" tooltip="10m Air Pistol Division 10" display="D10" xr:uid="{C5E03602-76D3-47C5-82D5-FEFF22D63A31}"/>
    <hyperlink ref="C6" location="'10m Air Pistol 2'!$B$3" tooltip="10m Air Pistol Division 11" display="D11" xr:uid="{6A124ADE-36CD-4F0E-88BD-AD36F3DD56A8}"/>
    <hyperlink ref="D6" location="'10m Air Pistol 2'!$J$3" tooltip="10m Air Pistol Division 12" display="D12" xr:uid="{FFE23042-898D-4790-A34C-D5F963FB5B7F}"/>
    <hyperlink ref="E6" location="'10m Air Pistol 2'!$B$15" tooltip="10m Air Pistol Division 13" display="D13" xr:uid="{23775915-91C3-4D98-985E-85B332FFCB85}"/>
    <hyperlink ref="F6" location="'10m Air Pistol 2'!$J$15" tooltip="10m Air Pistol Division 14" display="D14" xr:uid="{240868CC-10F5-4748-BD10-CE4B8D6C6604}"/>
    <hyperlink ref="G6" location="'10m Air Pistol 2'!$B$26" tooltip="10m Air Pistol Division 15" display="D15" xr:uid="{010D2599-DE32-4E3B-A58D-1FB065C06F98}"/>
    <hyperlink ref="H6" location="'10m Air Pistol 2'!$J$26" tooltip="10m Air Pistol Division 16" display="D16" xr:uid="{D364A7A2-1F06-4BE8-9EDD-AD88BEBB190F}"/>
    <hyperlink ref="I6" location="'10m Air Pistol 2'!$B$37" tooltip="10m Air Pistol Division 17" display="D17" xr:uid="{BCCD1670-7EAC-4F2A-931D-C69AC787928D}"/>
    <hyperlink ref="B7" location="'10m Air Pistol Jun'!A2" tooltip="10m Air Pistol Jun" display="10m Air Pistol Jun" xr:uid="{36004FCF-6916-4916-BA5A-F5269899EC05}"/>
    <hyperlink ref="C7" location="'10m Air Pistol Jun'!$B$3" tooltip="10m Air Pistol Jun Division 1" display="D1" xr:uid="{49623D00-38A4-4032-A38E-9943927D1DC1}"/>
    <hyperlink ref="B8" location="'10m Air Pistol Sen'!A2" tooltip="10m Air Pistol Sen" display="10m Air Pistol Sen" xr:uid="{5A6AF499-DE92-486A-9511-D7F6D8D62E25}"/>
    <hyperlink ref="C8" location="'10m Air Pistol Sen'!$B$3" tooltip="10m Air Pistol Sen Division 1" display="D1" xr:uid="{FE53D816-37F9-4B45-B74F-C44A0271FE9C}"/>
    <hyperlink ref="D8" location="'10m Air Pistol Sen'!$B$16" tooltip="10m Air Pistol Sen Division 2" display="D2" xr:uid="{4FCAE341-C632-48C4-9CD8-48B46895C254}"/>
    <hyperlink ref="E8" location="'10m Air Pistol Sen'!$B$29" tooltip="10m Air Pistol Sen Division 3" display="D3" xr:uid="{76730ED1-CF8C-45E9-806F-F346BCC8F9BD}"/>
    <hyperlink ref="F8" location="'10m Air Pistol Sen'!$B$41" tooltip="10m Air Pistol Sen Division 4" display="D4" xr:uid="{A41F22BA-85A3-4912-91EB-F47CC4F9A93C}"/>
    <hyperlink ref="B9" location="'10m Air Pistol Team 1'!A2" tooltip="10m Air Pistol Team" display="10m Air Pistol Team" xr:uid="{154DE700-F9C9-417B-8EF9-ABB7F39B836B}"/>
    <hyperlink ref="C9" location="'10m Air Pistol Team 1'!$A$3" tooltip="10m Air Pistol Team Division 1" display="D1" xr:uid="{A2190302-B2E4-4273-943F-240D789213AA}"/>
    <hyperlink ref="D9" location="'10m Air Pistol Team 1'!$A$29" tooltip="10m Air Pistol Team Division 2" display="D2" xr:uid="{69100E94-C69E-40F8-9C3A-ED48F5F8C60B}"/>
    <hyperlink ref="E9" location="'10m Air Pistol Team 2'!$A$3" tooltip="10m Air Pistol Team Division 3" display="D3" xr:uid="{20740861-3D79-4F61-B572-260E57A4AF4C}"/>
    <hyperlink ref="B10" location="'10m Air Pistol (Supp rest)'!A2" tooltip="10m Air Pistol (Supp rest)" display="10m Air Pistol (Supp rest)" xr:uid="{60915F69-D48B-4EB2-A927-1AB2A2D7B95D}"/>
    <hyperlink ref="C10" location="'10m Air Pistol (Supp rest)'!$B$3" tooltip="10m Air Pistol (Supp rest) Division 1" display="D1" xr:uid="{F662B3F0-0BBD-4A6B-928B-462E357F75DE}"/>
    <hyperlink ref="D10" location="'10m Air Pistol (Supp rest)'!$B$16" tooltip="10m Air Pistol (Supp rest) Division 2" display="D2" xr:uid="{BCDCA3F1-C91C-4AEC-B4BE-12148B1D898C}"/>
    <hyperlink ref="E10" location="'10m Air Pistol (Supp rest)'!$B$29" tooltip="10m Air Pistol (Supp rest) Division 3" display="D3" xr:uid="{7469FAD9-68DA-4AA4-A653-386701FE80C3}"/>
    <hyperlink ref="F10" location="'10m Air Pistol (Supp rest)'!$B$42" tooltip="10m Air Pistol (Supp rest) Division 4" display="D4" xr:uid="{6B4EE88D-C9BE-4B85-A93B-4167696D9616}"/>
    <hyperlink ref="B11" location="'10m Air Pistol (Supp rest) Sen'!A2" tooltip="10m Air Pistol (Supp rest) Sen" display="10m Air Pistol (Supp rest) Sen" xr:uid="{72A21EAD-9971-4042-9C67-52122F3120EB}"/>
    <hyperlink ref="C11" location="'10m Air Pistol (Supp rest) Sen'!$B$3" tooltip="10m Air Pistol (Supp rest) Sen Division 1" display="D1" xr:uid="{63B9805F-2FE2-4EF2-A836-CEA8C7F1ADA2}"/>
    <hyperlink ref="D11" location="'10m Air Pistol (Supp rest) Sen'!$B$15" tooltip="10m Air Pistol (Supp rest) Sen Division 2" display="D2" xr:uid="{B9964CDE-5D02-4B12-81C9-C3C85A14546E}"/>
    <hyperlink ref="B12" location="'10m Air Rifle'!A2" tooltip="10m Air Rifle" display="10m Air Rifle" xr:uid="{B36B3718-B04B-46C9-8DA1-4DF39D155B6D}"/>
    <hyperlink ref="C12" location="'10m Air Rifle'!$B$3" tooltip="10m Air Rifle Division 1" display="D1" xr:uid="{72A3EAD6-7B3F-4D5B-AE07-C64FD7CBDB12}"/>
    <hyperlink ref="D12" location="'10m Air Rifle'!$J$3" tooltip="10m Air Rifle Division 2" display="D2" xr:uid="{F2B7943A-810E-4B47-9F90-FB1A1888F6FE}"/>
    <hyperlink ref="E12" location="'10m Air Rifle'!$B$15" tooltip="10m Air Rifle Division 3" display="D3" xr:uid="{38EB0B10-9D2B-4975-A425-803E7A90EAE8}"/>
    <hyperlink ref="F12" location="'10m Air Rifle'!$J$15" tooltip="10m Air Rifle Division 4" display="D4" xr:uid="{B00E0027-F6C2-4A3F-AD4E-7266EF5BE22D}"/>
    <hyperlink ref="G12" location="'10m Air Rifle'!$B$27" tooltip="10m Air Rifle Division 5" display="D5" xr:uid="{052E08B5-E4FC-4108-9181-92FF1B7A01A7}"/>
    <hyperlink ref="H12" location="'10m Air Rifle'!$J$27" tooltip="10m Air Rifle Division 6" display="D6" xr:uid="{801919B8-4A70-41E3-97CD-C365E5FAF426}"/>
    <hyperlink ref="B13" location="'10m Air Rifle Jun'!A2" tooltip="10m Air Rifle Jun" display="10m Air Rifle Jun" xr:uid="{AE05DE61-01D5-439F-AC6C-D9AF4CDE48EE}"/>
    <hyperlink ref="C13" location="'10m Air Rifle Jun'!$B$3" tooltip="10m Air Rifle Jun Division 1" display="D1" xr:uid="{B8601C74-A365-48AD-832E-F0B5992046D6}"/>
    <hyperlink ref="D13" location="'10m Air Rifle Jun'!$B$13" tooltip="10m Air Rifle Jun Division 2" display="D2" xr:uid="{4B7CB65A-BD9F-4B78-885D-A3836BB39174}"/>
    <hyperlink ref="B14" location="'10m Air Rifle Sen'!A2" tooltip="10m Air Rifle Sen" display="10m Air Rifle Sen" xr:uid="{B0DEF22C-040F-47EF-B2B4-2281569BB892}"/>
    <hyperlink ref="C14" location="'10m Air Rifle Sen'!$B$3" tooltip="10m Air Rifle Sen Division 1" display="D1" xr:uid="{BCE16728-E84B-48B0-A028-039E9C33A98A}"/>
    <hyperlink ref="B15" location="'10m Air Rifle Team'!A2" tooltip="10m Air Rifle Team" display="10m Air Rifle Team" xr:uid="{8D0F7FBD-B93F-471D-9E24-361C5BD32457}"/>
    <hyperlink ref="C15" location="'10m Air Rifle Team'!$A$3" tooltip="10m Air Rifle Team Division 1" display="D1" xr:uid="{81CA69C4-6F86-43E8-BACC-D2B53DE17812}"/>
    <hyperlink ref="B16" location="'10m Air Rifle (Supp rest)'!A2" tooltip="10m Air Rifle (Supp rest)" display="10m Air Rifle (Supp rest)" xr:uid="{1C4F01C8-C05F-42CD-BB71-48F58A9D599D}"/>
    <hyperlink ref="C16" location="'10m Air Rifle (Supp rest)'!$B$3" tooltip="10m Air Rifle (Supp rest) Division 1" display="D1" xr:uid="{E3FA06DE-CA01-4C87-AEB1-F58E0D42F946}"/>
    <hyperlink ref="D16" location="'10m Air Rifle (Supp rest)'!$B$16" tooltip="10m Air Rifle (Supp rest) Division 2" display="D2" xr:uid="{088B4B38-8729-4A4F-B800-66B6D5420285}"/>
    <hyperlink ref="E16" location="'10m Air Rifle (Supp rest)'!$B$29" tooltip="10m Air Rifle (Supp rest) Division 3" display="D3" xr:uid="{38AF41FC-4AC2-47BA-ACAD-5FB31E5A603C}"/>
    <hyperlink ref="B17" location="'10m Air Rifle (Supp rest) Sen'!A2" tooltip="10m Air Rifle (Supp rest) Sen" display="10m Air Rifle (Supp rest) Sen" xr:uid="{6978A79D-433C-41EE-9AA9-8F04FC38A87E}"/>
    <hyperlink ref="C17" location="'10m Air Rifle (Supp rest) Sen'!$B$3" tooltip="10m Air Rifle (Supp rest) Sen Division 1" display="D1" xr:uid="{37B97837-CEE5-4B2E-BDB5-85CA512542DF}"/>
    <hyperlink ref="D17" location="'10m Air Rifle (Supp rest) Sen'!$B$14" tooltip="10m Air Rifle (Supp rest) Sen Division 2" display="D2" xr:uid="{D73ABE31-4D59-4DE7-8FC3-DE4759ADDFB1}"/>
    <hyperlink ref="B18" location="'20Yd Pistol'!A2" tooltip="20Yd Pistol" display="20Yd Pistol" xr:uid="{FCFD8C4C-2215-4197-A3DB-CB2438BAE9D8}"/>
    <hyperlink ref="C18" location="'20Yd Pistol'!$B$3" tooltip="20Yd Pistol Division 1" display="D1" xr:uid="{FF0CAD4F-6E92-4FB2-91CD-98817B4717F3}"/>
    <hyperlink ref="D18" location="'20Yd Pistol'!$B$15" tooltip="20Yd Pistol Division 2" display="D2" xr:uid="{9B25F4D6-DE35-443B-BCAC-E81CE981C474}"/>
    <hyperlink ref="E18" location="'20Yd Pistol'!$B$27" tooltip="20Yd Pistol Division 3" display="D3" xr:uid="{7837ECE8-6389-4BE6-A6C0-F0A5048684F5}"/>
    <hyperlink ref="F18" location="'20Yd Pistol'!$B$38" tooltip="20Yd Pistol Division 4" display="D4" xr:uid="{5025CA17-4A79-4F53-B452-B0936B7FE235}"/>
    <hyperlink ref="G18" location="'20Yd Pistol'!$B$49" tooltip="20Yd Pistol Division 5" display="D5" xr:uid="{9DC45650-2A37-4524-A140-3F613ED10F44}"/>
    <hyperlink ref="B19" location="'20Yd Pistol Sen'!A2" tooltip="20Yd Pistol Sen" display="20Yd Pistol Sen" xr:uid="{850C5D9B-6EDF-4C99-A282-C466DEB0D767}"/>
    <hyperlink ref="C19" location="'20Yd Pistol Sen'!$B$3" tooltip="20Yd Pistol Sen Division 1" display="D1" xr:uid="{F3CFB5C6-244D-4D6D-9A39-6908EE5D5B9E}"/>
    <hyperlink ref="B20" location="'6Yd Air Pistol'!A2" tooltip="6Yd Air Pistol" display="6Yd Air Pistol" xr:uid="{C17640A7-08D9-44AF-8781-E01C28F98E31}"/>
    <hyperlink ref="C20" location="'6Yd Air Pistol'!$B$3" tooltip="6Yd Air Pistol Division 1" display="D1" xr:uid="{CC2C399C-7C38-471A-8B1B-5C1B02BC43A7}"/>
    <hyperlink ref="B21" location="'Bench 100yd 1'!A2" tooltip="Bench 100yd" display="Bench 100yd" xr:uid="{7FC35B97-B009-4116-B667-6B3E04EAE6D3}"/>
    <hyperlink ref="C21" location="'Bench 100yd 1'!$B$3" tooltip="Bench 100yd Division 1" display="D1" xr:uid="{A6E8C9C7-41A2-45C4-8D0F-76BA412EF218}"/>
    <hyperlink ref="D21" location="'Bench 100yd 1'!$B$15" tooltip="Bench 100yd Division 2" display="D2" xr:uid="{398D6C1C-A72A-4C8D-89EA-531F2DB19055}"/>
    <hyperlink ref="E21" location="'Bench 100yd 1'!$B$27" tooltip="Bench 100yd Division 3" display="D3" xr:uid="{3236B42A-7D7F-45D7-B627-AC63EC9430AF}"/>
    <hyperlink ref="F21" location="'Bench 100yd 1'!$B$39" tooltip="Bench 100yd Division 4" display="D4" xr:uid="{BBB7767B-6594-4CFA-A16E-A39B0C7B17CD}"/>
    <hyperlink ref="G21" location="'Bench 100yd 1'!$B$51" tooltip="Bench 100yd Division 5" display="D5" xr:uid="{45DD47B8-9A8F-4899-8A2D-B1C1C90D381B}"/>
    <hyperlink ref="H21" location="'Bench 100yd 2'!$B$3" tooltip="Bench 100yd Division 6" display="D6" xr:uid="{87C5DD5F-AB29-422D-99F7-2B2194C1F17F}"/>
    <hyperlink ref="I21" location="'Bench 100yd 2'!$B$14" tooltip="Bench 100yd Division 7" display="D7" xr:uid="{34A0959E-C567-46DC-9F62-342F54FFBDF0}"/>
    <hyperlink ref="B22" location="'Bench 100yd Sen'!A2" tooltip="Bench 100yd Sen" display="Bench 100yd Sen" xr:uid="{26375B95-B822-483F-A305-1E9A4E097E7D}"/>
    <hyperlink ref="C22" location="'Bench 100yd Sen'!$B$3" tooltip="Bench 100yd Sen Division 1" display="D1" xr:uid="{ACB32F58-0BDB-43DE-9E04-628A4D03F053}"/>
    <hyperlink ref="D22" location="'Bench 100yd Sen'!$B$14" tooltip="Bench 100yd Sen Division 2" display="D2" xr:uid="{2323CEED-5307-4125-95AC-3BE6C7C8E5B8}"/>
    <hyperlink ref="B23" location="'Bench 100yd Team'!A2" tooltip="Bench 100yd Team" display="Bench 100yd Team" xr:uid="{3B0EBF67-DE27-4CBB-A0DD-A08AF1ED8632}"/>
    <hyperlink ref="C23" location="'Bench 100yd Team'!$A$3" tooltip="Bench 100yd Team Division 1" display="D1" xr:uid="{5280F573-A521-45C5-BCB8-98CD0B3EDD6E}"/>
    <hyperlink ref="D23" location="'Bench 100yd Team'!$A$29" tooltip="Bench 100yd Team Division 2" display="D2" xr:uid="{DEE7F5F8-E8A9-4DE8-8D52-5902D261E7B7}"/>
    <hyperlink ref="B24" location="'Bench 50m 1'!A2" tooltip="Bench 50m" display="Bench 50m" xr:uid="{4132D18B-475F-4140-87B1-5C3D797B637A}"/>
    <hyperlink ref="C24" location="'Bench 50m 1'!$B$3" tooltip="Bench 50m Division 1" display="D1" xr:uid="{9B1D6EDC-DC46-4601-B556-39578B64DB77}"/>
    <hyperlink ref="D24" location="'Bench 50m 1'!$B$15" tooltip="Bench 50m Division 2" display="D2" xr:uid="{51B4832F-7C01-4884-8618-114A9ACB4968}"/>
    <hyperlink ref="E24" location="'Bench 50m 1'!$B$27" tooltip="Bench 50m Division 3" display="D3" xr:uid="{3A908F15-FB16-47EC-AB9F-B6FE9CCA8EF8}"/>
    <hyperlink ref="F24" location="'Bench 50m 1'!$B$39" tooltip="Bench 50m Division 4" display="D4" xr:uid="{1A5F7137-21FE-4A6B-8109-9C22523E4635}"/>
    <hyperlink ref="G24" location="'Bench 50m 1'!$B$51" tooltip="Bench 50m Division 5" display="D5" xr:uid="{026E34FF-A30A-4C60-B293-219411A0D246}"/>
    <hyperlink ref="H24" location="'Bench 50m 2'!$B$3" tooltip="Bench 50m Division 6" display="D6" xr:uid="{79978714-85C8-4D4E-940F-40DA4C189A9D}"/>
    <hyperlink ref="I24" location="'Bench 50m 2'!$B$15" tooltip="Bench 50m Division 7" display="D7" xr:uid="{C36D11BC-8279-4147-8505-C87AA9F4A9CF}"/>
    <hyperlink ref="J24" location="'Bench 50m 2'!$B$26" tooltip="Bench 50m Division 8" display="D8" xr:uid="{EE42C607-D01D-47F4-8DEE-AF52663CD1CA}"/>
    <hyperlink ref="K24" location="'Bench 50m 2'!$B$37" tooltip="Bench 50m Division 9" display="D9" xr:uid="{A53B5D3D-690B-4E73-872E-3AAF495E598F}"/>
    <hyperlink ref="L24" location="'Bench 50m 2'!$B$48" tooltip="Bench 50m Division 10" display="D10" xr:uid="{C6121163-A581-4C74-9C4A-82000A549BC4}"/>
    <hyperlink ref="C25" location="'Bench 50m 3'!$B$3" tooltip="Bench 50m Division 11" display="D11" xr:uid="{62CA9A35-CF78-44BD-B144-6023B9F7543F}"/>
    <hyperlink ref="D25" location="'Bench 50m 3'!$B$14" tooltip="Bench 50m Division 12" display="D12" xr:uid="{D9DBEC94-D360-4C86-A13E-32632DC5352B}"/>
    <hyperlink ref="B26" location="'Bench 50m Sen'!A2" tooltip="Bench 50m Sen" display="Bench 50m Sen" xr:uid="{8B511026-3548-49F8-95BE-402F3C59363E}"/>
    <hyperlink ref="C26" location="'Bench 50m Sen'!$B$3" tooltip="Bench 50m Sen Division 1" display="D1" xr:uid="{952AC2B4-EB1B-4036-9904-246489723F5F}"/>
    <hyperlink ref="D26" location="'Bench 50m Sen'!$B$14" tooltip="Bench 50m Sen Division 2" display="D2" xr:uid="{247F209E-ED0E-4558-8E8E-A7ED3D9E3788}"/>
    <hyperlink ref="B27" location="'Bench 50m Team'!A2" tooltip="Bench 50m Team" display="Bench 50m Team" xr:uid="{ED249D8D-E6F5-4939-A0B4-A3098AAC6ECD}"/>
    <hyperlink ref="C27" location="'Bench 50m Team'!$A$3" tooltip="Bench 50m Team Division 1" display="D1" xr:uid="{F9C74C59-D810-4368-A856-66784A432D2C}"/>
    <hyperlink ref="D27" location="'Bench 50m Team'!$A$29" tooltip="Bench 50m Team Division 2" display="D2" xr:uid="{8DF26726-A5B7-4ECD-8274-01DFBCDB8031}"/>
    <hyperlink ref="B28" location="'Bench SR (Air) 1'!A2" tooltip="Bench SR (Air)" display="Bench SR (Air)" xr:uid="{FE99A959-0F17-4AD5-81F5-E65BBC57105D}"/>
    <hyperlink ref="C28" location="'Bench SR (Air) 1'!$B$3" tooltip="Bench SR (Air) Division 1" display="D1" xr:uid="{561F8E09-79D0-4AA3-B96D-29DAB814DAD9}"/>
    <hyperlink ref="D28" location="'Bench SR (Air) 1'!$B$15" tooltip="Bench SR (Air) Division 2" display="D2" xr:uid="{8E739AE7-8A6E-44A3-BCF4-46FD258582CD}"/>
    <hyperlink ref="E28" location="'Bench SR (Air) 1'!$B$27" tooltip="Bench SR (Air) Division 3" display="D3" xr:uid="{98E23065-AA22-4F5E-B92E-6181CDF5928D}"/>
    <hyperlink ref="F28" location="'Bench SR (Air) 1'!$B$39" tooltip="Bench SR (Air) Division 4" display="D4" xr:uid="{DF935D0E-A5D2-4EFC-BA13-35F0F657851D}"/>
    <hyperlink ref="G28" location="'Bench SR (Air) 1'!$B$51" tooltip="Bench SR (Air) Division 5" display="D5" xr:uid="{5DB93415-7618-4DAB-AE24-60C327D1BC9E}"/>
    <hyperlink ref="H28" location="'Bench SR (Air) 2'!$B$3" tooltip="Bench SR (Air) Division 6" display="D6" xr:uid="{FC4122A3-FD70-42C0-AD82-CD4122B63F80}"/>
    <hyperlink ref="I28" location="'Bench SR (Air) 2'!$B$15" tooltip="Bench SR (Air) Division 7" display="D7" xr:uid="{1E12C8FD-370F-46DA-A9F6-042928B8559E}"/>
    <hyperlink ref="J28" location="'Bench SR (Air) 2'!$B$27" tooltip="Bench SR (Air) Division 8" display="D8" xr:uid="{89BDF9D5-DCB8-4E84-9607-00B567AFEE67}"/>
    <hyperlink ref="K28" location="'Bench SR (Air) 2'!$B$39" tooltip="Bench SR (Air) Division 9" display="D9" xr:uid="{9CB1BA1E-815C-4445-9741-E1AAAAD4B635}"/>
    <hyperlink ref="L28" location="'Bench SR (Air) 2'!$B$51" tooltip="Bench SR (Air) Division 10" display="D10" xr:uid="{95F159F6-FD10-4D42-AD0D-21F8BA7675A6}"/>
    <hyperlink ref="C29" location="'Bench SR (Air) 3'!$B$3" tooltip="Bench SR (Air) Division 11" display="D11" xr:uid="{8E8C6158-20A2-4F7E-BCB9-BB1232F6A4CF}"/>
    <hyperlink ref="D29" location="'Bench SR (Air) 3'!$B$14" tooltip="Bench SR (Air) Division 12" display="D12" xr:uid="{76DF1C82-D6D1-4915-A9D0-84DAC4ED419A}"/>
    <hyperlink ref="E29" location="'Bench SR (Air) 3'!$B$25" tooltip="Bench SR (Air) Division 13" display="D13" xr:uid="{79E1D845-36ED-4B93-A795-405D101BB832}"/>
    <hyperlink ref="F29" location="'Bench SR (Air) 3'!$B$35" tooltip="Bench SR (Air) Division 14" display="D14" xr:uid="{B482E353-5BA9-40AC-A7C8-54FAF38932AA}"/>
    <hyperlink ref="B30" location="'Bench SR (Air) Jun'!A2" tooltip="Bench SR (Air) Jun" display="Bench SR (Air) Jun" xr:uid="{FC978B0C-7699-42F5-9444-928D1F632944}"/>
    <hyperlink ref="C30" location="'Bench SR (Air) Jun'!$B$3" tooltip="Bench SR (Air) Jun Division 1" display="D1" xr:uid="{C79D8F84-6998-49FC-80D4-D6AEFFF06747}"/>
    <hyperlink ref="B31" location="'Bench SR (Air) Sen'!A2" tooltip="Bench SR (Air) Sen" display="Bench SR (Air) Sen" xr:uid="{6AD3F734-EF23-4C55-85DF-C16B911BD9DA}"/>
    <hyperlink ref="C31" location="'Bench SR (Air) Sen'!$B$3" tooltip="Bench SR (Air) Sen Division 1" display="D1" xr:uid="{C417690D-F4A3-4782-905A-DFA5664A255B}"/>
    <hyperlink ref="D31" location="'Bench SR (Air) Sen'!$B$13" tooltip="Bench SR (Air) Sen Division 2" display="D2" xr:uid="{C35304B0-A9EE-48F6-A8B6-72A716EEAA27}"/>
    <hyperlink ref="E31" location="'Bench SR (Air) Sen'!$B$23" tooltip="Bench SR (Air) Sen Division 3" display="D3" xr:uid="{FB59C563-563C-4180-91B0-E221F504A3F2}"/>
    <hyperlink ref="B32" location="'Bench SR (Air) Team'!A2" tooltip="Bench SR (Air) Team" display="Bench SR (Air) Team" xr:uid="{EA47F64D-EC34-486B-B004-28D910B2A23E}"/>
    <hyperlink ref="C32" location="'Bench SR (Air) Team'!$A$3" tooltip="Bench SR (Air) Team Division 1" display="D1" xr:uid="{647D6ABF-D1C8-4F7F-9A4D-FCB2078CE3B9}"/>
    <hyperlink ref="D32" location="'Bench SR (Air) Team'!$A$29" tooltip="Bench SR (Air) Team Division 2" display="D2" xr:uid="{A70518B5-A04E-4363-BC9B-5FCCE39272D8}"/>
    <hyperlink ref="B33" location="'Bench SR (Rim) 1'!A2" tooltip="Bench SR (Rim)" display="Bench SR (Rim)" xr:uid="{AA5F104F-A0B6-4DA9-9BCB-FD7731A810B2}"/>
    <hyperlink ref="C33" location="'Bench SR (Rim) 1'!$B$3" tooltip="Bench SR (Rim) Division 1" display="D1" xr:uid="{98DB435D-D535-4B38-856C-BF9569A9CBF0}"/>
    <hyperlink ref="D33" location="'Bench SR (Rim) 1'!$B$16" tooltip="Bench SR (Rim) Division 2" display="D2" xr:uid="{4270D0B3-F725-46A7-BE84-F8CEEC65B2D5}"/>
    <hyperlink ref="E33" location="'Bench SR (Rim) 1'!$B$29" tooltip="Bench SR (Rim) Division 3" display="D3" xr:uid="{488DC63F-154D-4BC4-8A78-E5D5F50B0495}"/>
    <hyperlink ref="F33" location="'Bench SR (Rim) 1'!$B$41" tooltip="Bench SR (Rim) Division 4" display="D4" xr:uid="{8596DF0E-2695-4926-833B-44F425487018}"/>
    <hyperlink ref="G33" location="'Bench SR (Rim) 1'!$B$53" tooltip="Bench SR (Rim) Division 5" display="D5" xr:uid="{189D5858-4C3A-45D8-B33D-71A351AAD76A}"/>
    <hyperlink ref="H33" location="'Bench SR (Rim) 2'!$B$3" tooltip="Bench SR (Rim) Division 6" display="D6" xr:uid="{9E650C5D-D61A-46CB-B553-7A2F5798DD4C}"/>
    <hyperlink ref="I33" location="'Bench SR (Rim) 2'!$B$15" tooltip="Bench SR (Rim) Division 7" display="D7" xr:uid="{C47E34A3-85FC-4157-8C45-5433DBF5DF82}"/>
    <hyperlink ref="J33" location="'Bench SR (Rim) 2'!$B$27" tooltip="Bench SR (Rim) Division 8" display="D8" xr:uid="{E1B28567-493D-45A7-8CA5-4D90B7918805}"/>
    <hyperlink ref="K33" location="'Bench SR (Rim) 2'!$B$39" tooltip="Bench SR (Rim) Division 9" display="D9" xr:uid="{EF84BB07-A5C5-44B5-9F65-5088211438BE}"/>
    <hyperlink ref="L33" location="'Bench SR (Rim) 2'!$B$51" tooltip="Bench SR (Rim) Division 10" display="D10" xr:uid="{12CAEF64-E134-40EF-8560-F78793460879}"/>
    <hyperlink ref="C34" location="'Bench SR (Rim) 3'!$B$3" tooltip="Bench SR (Rim) Division 11" display="D11" xr:uid="{B1401DCD-EB5B-4E05-BB3C-BF3013E63DC9}"/>
    <hyperlink ref="D34" location="'Bench SR (Rim) 3'!$B$15" tooltip="Bench SR (Rim) Division 12" display="D12" xr:uid="{301CED33-E957-4C6E-9B30-E33F5E9E3C15}"/>
    <hyperlink ref="E34" location="'Bench SR (Rim) 3'!$B$27" tooltip="Bench SR (Rim) Division 13" display="D13" xr:uid="{9826B310-AFD4-4E72-A7F6-BC29C1290A3A}"/>
    <hyperlink ref="F34" location="'Bench SR (Rim) 3'!$B$39" tooltip="Bench SR (Rim) Division 14" display="D14" xr:uid="{B91CAB4E-093D-4C5E-A094-24C488364CFA}"/>
    <hyperlink ref="G34" location="'Bench SR (Rim) 3'!$B$51" tooltip="Bench SR (Rim) Division 15" display="D15" xr:uid="{82C9092D-B615-48D8-88CA-1534C4223C39}"/>
    <hyperlink ref="H34" location="'Bench SR (Rim) 4'!$B$3" tooltip="Bench SR (Rim) Division 16" display="D16" xr:uid="{64B79ED2-65EA-471D-B2F5-20BD5CADD9A5}"/>
    <hyperlink ref="I34" location="'Bench SR (Rim) 4'!$B$15" tooltip="Bench SR (Rim) Division 17" display="D17" xr:uid="{E8C32249-67C8-49D5-82B9-6BA48F11DE97}"/>
    <hyperlink ref="J34" location="'Bench SR (Rim) 4'!$B$27" tooltip="Bench SR (Rim) Division 18" display="D18" xr:uid="{3C49CB05-91DF-438F-886D-416E624C35B5}"/>
    <hyperlink ref="K34" location="'Bench SR (Rim) 4'!$B$39" tooltip="Bench SR (Rim) Division 19" display="D19" xr:uid="{0F5748E1-D0F8-46D6-BAD5-CA83914B2888}"/>
    <hyperlink ref="L34" location="'Bench SR (Rim) 4'!$B$51" tooltip="Bench SR (Rim) Division 20" display="D20" xr:uid="{CCE3FB3F-28C8-4D53-8880-B87BFE9991E9}"/>
    <hyperlink ref="C35" location="'Bench SR (Rim) 5'!$B$3" tooltip="Bench SR (Rim) Division 21" display="D21" xr:uid="{77C85C82-D10F-4D1A-A8F5-3E54BFAB677D}"/>
    <hyperlink ref="B36" location="'Bench SR (Rim) Jun'!A2" tooltip="Bench SR (Rim) Jun" display="Bench SR (Rim) Jun" xr:uid="{41B2D126-FF1C-4D15-8D20-BD083C95E326}"/>
    <hyperlink ref="C36" location="'Bench SR (Rim) Jun'!$B$3" tooltip="Bench SR (Rim) Jun Division 1" display="D1" xr:uid="{48BD9045-B1BD-4405-BE5F-0DBB1EE325F3}"/>
    <hyperlink ref="B37" location="'Bench SR (Rim) Sen 1'!A2" tooltip="Bench SR (Rim) Sen" display="Bench SR (Rim) Sen" xr:uid="{1F297F0D-0300-44B2-A918-F1CA4D033678}"/>
    <hyperlink ref="C37" location="'Bench SR (Rim) Sen 1'!$B$3" tooltip="Bench SR (Rim) Sen Division 1" display="D1" xr:uid="{95ED41B9-B56B-4FFC-8DAB-A78B43062618}"/>
    <hyperlink ref="D37" location="'Bench SR (Rim) Sen 1'!$B$15" tooltip="Bench SR (Rim) Sen Division 2" display="D2" xr:uid="{99BEC399-7EDE-403F-89C7-9A0C026D3705}"/>
    <hyperlink ref="E37" location="'Bench SR (Rim) Sen 1'!$B$27" tooltip="Bench SR (Rim) Sen Division 3" display="D3" xr:uid="{8C6C1592-D0F2-433B-8204-C2D1D1556A06}"/>
    <hyperlink ref="F37" location="'Bench SR (Rim) Sen 1'!$B$39" tooltip="Bench SR (Rim) Sen Division 4" display="D4" xr:uid="{4D25AF11-9290-4666-BBBF-9E8A2EFF2292}"/>
    <hyperlink ref="G37" location="'Bench SR (Rim) Sen 1'!$B$51" tooltip="Bench SR (Rim) Sen Division 5" display="D5" xr:uid="{11BF5C54-982D-45F3-806D-1B297BD383B6}"/>
    <hyperlink ref="H37" location="'Bench SR (Rim) Sen 2'!$B$3" tooltip="Bench SR (Rim) Sen Division 6" display="D6" xr:uid="{12128AB1-D7B4-49E8-B4BE-27F939D6E7BA}"/>
    <hyperlink ref="O5" location="'Bench SR (Rim) Team 1'!A2" tooltip="Bench SR (Rim) Team" display="Bench SR (Rim) Team" xr:uid="{71E8BC09-76D4-4B9D-9410-41977649FCFA}"/>
    <hyperlink ref="P5" location="'Bench SR (Rim) Team 1'!$A$3" tooltip="Bench SR (Rim) Team Division 1" display="D1" xr:uid="{65A1BC2F-6D7E-4194-BFBE-17D3DE992008}"/>
    <hyperlink ref="Q5" location="'Bench SR (Rim) Team 1'!$A$29" tooltip="Bench SR (Rim) Team Division 2" display="D2" xr:uid="{A7171F0A-126B-4ED3-BAC4-90A91E26CAAC}"/>
    <hyperlink ref="R5" location="'Bench SR (Rim) Team 2'!$A$3" tooltip="Bench SR (Rim) Team Division 3" display="D3" xr:uid="{549EFD6E-6C96-4B07-86F1-DE3B007DDF3A}"/>
    <hyperlink ref="O6" location="'Gallery Rifle Any'!A2" tooltip="Gallery Rifle Any" display="Gallery Rifle Any" xr:uid="{323F1672-870B-4BDD-8BB4-9775B3B62278}"/>
    <hyperlink ref="P6" location="'Gallery Rifle Any'!$B$3" tooltip="Gallery Rifle Any Division 1" display="D1" xr:uid="{9F25CF1C-4CBF-4250-9BFD-CD2BABCC676A}"/>
    <hyperlink ref="Q6" location="'Gallery Rifle Any'!$L$3" tooltip="Gallery Rifle Any Division 2" display="D2" xr:uid="{3DCD842B-60BB-4BA2-9A62-5662D421AC66}"/>
    <hyperlink ref="R6" location="'Gallery Rifle Any'!$B$15" tooltip="Gallery Rifle Any Division 3" display="D3" xr:uid="{73668723-F4BC-4DA5-812D-0479581C5E0B}"/>
    <hyperlink ref="S6" location="'Gallery Rifle Any'!$L$15" tooltip="Gallery Rifle Any Division 4" display="D4" xr:uid="{65D900B9-9EBE-4AD6-A759-E44D2AE2646F}"/>
    <hyperlink ref="T6" location="'Gallery Rifle Any'!$B$26" tooltip="Gallery Rifle Any Division 5" display="D5" xr:uid="{D7AA3ACE-4B05-441C-8497-1B3E6B14A2C3}"/>
    <hyperlink ref="U6" location="'Gallery Rifle Any'!$L$26" tooltip="Gallery Rifle Any Division 6" display="D6" xr:uid="{6BB9AD70-C583-4B25-BAB7-7110DAD29A79}"/>
    <hyperlink ref="V6" location="'Gallery Rifle Any'!$B$37" tooltip="Gallery Rifle Any Division 7" display="D7" xr:uid="{D5B826E3-7175-4F61-94FD-069E4C5FAE1C}"/>
    <hyperlink ref="O7" location="'Gallery Rifle Any Sen'!A2" tooltip="Gallery Rifle Any Sen" display="Gallery Rifle Any Sen" xr:uid="{ACD2D7E7-AB95-4016-86EE-013CB4B09280}"/>
    <hyperlink ref="P7" location="'Gallery Rifle Any Sen'!$B$3" tooltip="Gallery Rifle Any Sen Division 1" display="D1" xr:uid="{1007B301-B699-4984-B662-4484B1A48EA6}"/>
    <hyperlink ref="Q7" location="'Gallery Rifle Any Sen'!$B$15" tooltip="Gallery Rifle Any Sen Division 2" display="D2" xr:uid="{6C6FA3D1-6FD1-4F99-A41A-72C4319C7AD5}"/>
    <hyperlink ref="O8" location="'Gallery Rifle Iron'!A2" tooltip="Gallery Rifle Iron" display="Gallery Rifle Iron" xr:uid="{D2B2E948-F313-46D5-9E8D-D895A058CFDB}"/>
    <hyperlink ref="P8" location="'Gallery Rifle Iron'!$B$3" tooltip="Gallery Rifle Iron Division 1" display="D1" xr:uid="{7FF24DC5-E647-4F82-8E3C-03C74F4FE7E9}"/>
    <hyperlink ref="Q8" location="'Gallery Rifle Iron'!$L$3" tooltip="Gallery Rifle Iron Division 2" display="D2" xr:uid="{A3885E71-76BC-4FC6-8AF1-C37150D31594}"/>
    <hyperlink ref="R8" location="'Gallery Rifle Iron'!$B$15" tooltip="Gallery Rifle Iron Division 3" display="D3" xr:uid="{5D64E948-C221-42C7-9E9B-D888642DEEC4}"/>
    <hyperlink ref="S8" location="'Gallery Rifle Iron'!$L$15" tooltip="Gallery Rifle Iron Division 4" display="D4" xr:uid="{98CC14B9-4698-459A-BE4C-4791E910895B}"/>
    <hyperlink ref="T8" location="'Gallery Rifle Iron'!$B$27" tooltip="Gallery Rifle Iron Division 5" display="D5" xr:uid="{0D201A66-4CF9-4C6D-9F49-C70EFBF3FBE7}"/>
    <hyperlink ref="U8" location="'Gallery Rifle Iron'!$L$27" tooltip="Gallery Rifle Iron Division 6" display="D6" xr:uid="{72FE26E5-4A85-4D57-BDE1-26A6F915AE78}"/>
    <hyperlink ref="V8" location="'Gallery Rifle Iron'!$B$39" tooltip="Gallery Rifle Iron Division 7" display="D7" xr:uid="{8957E7F0-642F-433F-8BAD-0C84305C1AB4}"/>
    <hyperlink ref="O9" location="'Gallery Rifle Iron Sen'!A2" tooltip="Gallery Rifle Iron Sen" display="Gallery Rifle Iron Sen" xr:uid="{2E1AA42A-6983-4AEE-AF78-AF3D1E0DA99F}"/>
    <hyperlink ref="P9" location="'Gallery Rifle Iron Sen'!$B$3" tooltip="Gallery Rifle Iron Sen Division 1" display="D1" xr:uid="{B8E81FAC-4E5C-4DFD-B874-CFD89DA57509}"/>
    <hyperlink ref="Q9" location="'Gallery Rifle Iron Sen'!$B$14" tooltip="Gallery Rifle Iron Sen Division 2" display="D2" xr:uid="{48F6E102-7FCA-4613-8E20-05CA7DCC5C3C}"/>
    <hyperlink ref="O10" location="'L-Barrelled Revolver Any'!A2" tooltip="L-Barrelled Revolver Any" display="L-Barrelled Revolver Any" xr:uid="{4448A186-A946-4BD2-A2A5-7BEE3394F648}"/>
    <hyperlink ref="P10" location="'L-Barrelled Revolver Any'!$B$3" tooltip="L-Barrelled Revolver Any Division 1" display="D1" xr:uid="{8472A89C-478C-4BA1-A1CA-F28E62356AF5}"/>
    <hyperlink ref="Q10" location="'L-Barrelled Revolver Any'!$B$14" tooltip="L-Barrelled Revolver Any Division 2" display="D2" xr:uid="{3ADEB330-5885-48EB-986A-F9384A5EE1CE}"/>
    <hyperlink ref="O11" location="'L-Barrelled Revolver Iron'!A2" tooltip="L-Barrelled Revolver Iron" display="L-Barrelled Revolver Iron" xr:uid="{2671EFAD-EC79-4177-B7F5-DB62BCA7E6CF}"/>
    <hyperlink ref="P11" location="'L-Barrelled Revolver Iron'!$B$3" tooltip="L-Barrelled Revolver Iron Division 1" display="D1" xr:uid="{A44BD2CF-0CE2-43C4-8F9F-5DEA3E15BF58}"/>
    <hyperlink ref="Q11" location="'L-Barrelled Revolver Iron'!$B$12" tooltip="L-Barrelled Revolver Iron Division 2" display="D2" xr:uid="{152177F3-4F29-4892-93DF-443C4BB7F8AA}"/>
    <hyperlink ref="O12" location="'L-Barrelled Revolver Iron Sen'!A2" tooltip="L-Barrelled Revolver Iron Sen" display="L-Barrelled Revolver Iron Sen" xr:uid="{EBB48E6F-365A-4DFE-BB7B-8581D45F9E68}"/>
    <hyperlink ref="P12" location="'L-Barrelled Revolver Iron Sen'!$B$3" tooltip="L-Barrelled Revolver Iron Sen Division 1" display="D1" xr:uid="{3597AB84-9178-4AC4-AD9B-200E64D133A5}"/>
    <hyperlink ref="O13" location="'Long Barrelled Pistol'!A2" tooltip="Long Barrelled Pistol" display="Long Barrelled Pistol" xr:uid="{478CE58E-880E-405B-B69F-936B90F7E1E5}"/>
    <hyperlink ref="P13" location="'Long Barrelled Pistol'!$B$3" tooltip="Long Barrelled Pistol Division 1" display="D1" xr:uid="{D5C7F1E2-7265-4E83-BD0C-AED2E247F456}"/>
    <hyperlink ref="Q13" location="'Long Barrelled Pistol'!$B$15" tooltip="Long Barrelled Pistol Division 2" display="D2" xr:uid="{98474D5F-8706-4927-B991-ABD5B2594DC5}"/>
    <hyperlink ref="R13" location="'Long Barrelled Pistol'!$B$27" tooltip="Long Barrelled Pistol Division 3" display="D3" xr:uid="{7F2A3527-0E79-438C-B001-1A028298A7ED}"/>
    <hyperlink ref="O14" location="'Long Barrelled Pistol Sen'!A2" tooltip="Long Barrelled Pistol Sen" display="Long Barrelled Pistol Sen" xr:uid="{24A57708-15F6-4610-B6E3-B34D247CE1B8}"/>
    <hyperlink ref="P14" location="'Long Barrelled Pistol Sen'!$B$3" tooltip="Long Barrelled Pistol Sen Division 1" display="D1" xr:uid="{8EF93B00-30D5-4AFF-9E48-913835D09350}"/>
    <hyperlink ref="O15" location="'LR Rifle 100 Any'!A2" tooltip="LR Rifle 100 Any" display="LR Rifle 100 Any" xr:uid="{C6DEDB8B-36A9-4AC4-B60F-E1AC5AFF77CF}"/>
    <hyperlink ref="P15" location="'LR Rifle 100 Any'!$B$3" tooltip="LR Rifle 100 Any Division 1" display="D1" xr:uid="{9AB55C46-2E45-4848-8FD1-3453DA256461}"/>
    <hyperlink ref="Q15" location="'LR Rifle 100 Any'!$B$11" tooltip="LR Rifle 100 Any Division 2" display="D2" xr:uid="{91D49CFB-B5E9-4FC3-B079-91FFEA1DA7C5}"/>
    <hyperlink ref="O16" location="'LR Rifle 100 Any Sen'!A2" tooltip="LR Rifle 100 Any Sen" display="LR Rifle 100 Any Sen" xr:uid="{B97BFE42-F529-45C9-8189-EAE0AE5B6277}"/>
    <hyperlink ref="P16" location="'LR Rifle 100 Any Sen'!$B$3" tooltip="LR Rifle 100 Any Sen Division 1" display="D1" xr:uid="{E3514628-9262-4B29-A96E-C12383BBF9E0}"/>
    <hyperlink ref="O17" location="'LR Rifle 50 Iron'!A2" tooltip="LR Rifle 50 Iron" display="LR Rifle 50 Iron" xr:uid="{63210B14-680A-4C90-9521-32A4679016B4}"/>
    <hyperlink ref="P17" location="'LR Rifle 50 Iron'!$B$3" tooltip="LR Rifle 50 Iron Division 1" display="D1" xr:uid="{EA781142-5371-4946-BCD0-C9EE61DE21FE}"/>
    <hyperlink ref="Q17" location="'LR Rifle 50 Iron'!$B$15" tooltip="LR Rifle 50 Iron Division 2" display="D2" xr:uid="{2E68FD6E-D18A-48D0-85A9-1A0244C440D5}"/>
    <hyperlink ref="R17" location="'LR Rifle 50 Iron'!$B$27" tooltip="LR Rifle 50 Iron Division 3" display="D3" xr:uid="{B1D56BEB-35B0-4932-AAC9-AD21EC13FB7D}"/>
    <hyperlink ref="S17" location="'LR Rifle 50 Iron'!$B$39" tooltip="LR Rifle 50 Iron Division 4" display="D4" xr:uid="{9BBBC833-9CC6-4CF0-9170-2096DD9A070E}"/>
    <hyperlink ref="O18" location="'LR Rifle 50 Iron Sen'!A2" tooltip="LR Rifle 50 Iron Sen" display="LR Rifle 50 Iron Sen" xr:uid="{56BB5226-7F2E-4F4C-8CD2-863CB7A380ED}"/>
    <hyperlink ref="P18" location="'LR Rifle 50 Iron Sen'!$B$3" tooltip="LR Rifle 50 Iron Sen Division 1" display="D1" xr:uid="{2C2146D6-C915-48F9-A87D-1D16A95B3463}"/>
    <hyperlink ref="O19" location="'LR Rifle 50 Iron Team'!A2" tooltip="LR Rifle 50 Iron Team" display="LR Rifle 50 Iron Team" xr:uid="{79082D60-FF39-45E0-9DF7-E70EA2EB9F84}"/>
    <hyperlink ref="P19" location="'LR Rifle 50 Iron Team'!$A$3" tooltip="LR Rifle 50 Iron Team Division 1" display="D1" xr:uid="{4726DBF7-259F-4C86-BC51-7D17765C8F90}"/>
    <hyperlink ref="O20" location="'Muzzle-loading Nitro'!A2" tooltip="Muzzle-loading Nitro" display="Muzzle-loading Nitro" xr:uid="{70DA2496-9A48-4BF6-A0EE-CFACFBA65C67}"/>
    <hyperlink ref="P20" location="'Muzzle-loading Nitro'!$B$3" tooltip="Muzzle-loading Nitro Division 1" display="D1" xr:uid="{FD261ED9-9E2B-484F-BB6A-ABA568F61F37}"/>
    <hyperlink ref="O21" location="'Muzzle-loading Pistol'!A2" tooltip="Muzzle-loading Pistol" display="Muzzle-loading Pistol" xr:uid="{CDCC7A4A-FEF4-4C1E-B35A-6580D4852905}"/>
    <hyperlink ref="P21" location="'Muzzle-loading Pistol'!$B$3" tooltip="Muzzle-loading Pistol Division 1" display="D1" xr:uid="{1F6F7091-33FF-4B7C-9EB3-5A0DE9A9561D}"/>
    <hyperlink ref="O22" location="'Muzzle-loading Pistol Sen'!A2" tooltip="Muzzle-loading Pistol Sen" display="Muzzle-loading Pistol Sen" xr:uid="{2A5C10F3-C16A-4E32-A2FB-438AE46E3415}"/>
    <hyperlink ref="P22" location="'Muzzle-loading Pistol Sen'!$B$3" tooltip="Muzzle-loading Pistol Sen Division 1" display="D1" xr:uid="{A5327538-F365-4221-AE45-D74FDE31FF63}"/>
    <hyperlink ref="O23" location="'Muzzle-loading Revolver'!A2" tooltip="Muzzle-loading Revolver" display="Muzzle-loading Revolver" xr:uid="{A762A553-84EA-4C54-BAB3-A899E652D188}"/>
    <hyperlink ref="P23" location="'Muzzle-loading Revolver'!$B$3" tooltip="Muzzle-loading Revolver Division 1" display="D1" xr:uid="{DF349224-4FFD-473F-95E0-35509BA90E0A}"/>
    <hyperlink ref="Q23" location="'Muzzle-loading Revolver'!$B$14" tooltip="Muzzle-loading Revolver Division 2" display="D2" xr:uid="{E5ED5CC9-A865-451D-B2B6-C0939C92437E}"/>
    <hyperlink ref="O24" location="'Muzzle-loading Revolver Sen'!A2" tooltip="Muzzle-loading Revolver Sen" display="Muzzle-loading Revolver Sen" xr:uid="{A45D75CD-A292-4496-A688-EBE9F6CD0419}"/>
    <hyperlink ref="P24" location="'Muzzle-loading Revolver Sen'!$B$3" tooltip="Muzzle-loading Revolver Sen Division 1" display="D1" xr:uid="{34FE05EB-3315-405E-85F0-C90C43A0A98B}"/>
    <hyperlink ref="O25" location="'Rapid Fire Air Pistol'!A2" tooltip="Rapid Fire Air Pistol" display="Rapid Fire Air Pistol" xr:uid="{380641A3-F496-4021-A31D-E03F425F5FDA}"/>
    <hyperlink ref="P25" location="'Rapid Fire Air Pistol'!$B$3" tooltip="Rapid Fire Air Pistol Division 1" display="D1" xr:uid="{DBF7A697-1A8A-4011-B409-C7FE740B5725}"/>
    <hyperlink ref="O26" location="'Rapid Fire Rifle'!A2" tooltip="Rapid Fire Rifle" display="Rapid Fire Rifle" xr:uid="{7A974215-44B9-4EBA-A70C-B473FA5C4A60}"/>
    <hyperlink ref="P26" location="'Rapid Fire Rifle'!$B$3" tooltip="Rapid Fire Rifle Division 1" display="D1" xr:uid="{F5DBB066-4BD1-4754-A026-5B4A858E3FDD}"/>
    <hyperlink ref="Q26" location="'Rapid Fire Rifle'!$B$15" tooltip="Rapid Fire Rifle Division 2" display="D2" xr:uid="{9771E4D5-D43E-4630-815F-0572193DA57C}"/>
    <hyperlink ref="O27" location="'Short Range Rifle 1'!A2" tooltip="Short Range Rifle" display="Short Range Rifle" xr:uid="{FA6A8640-835A-4904-BFDA-0D3C5622036C}"/>
    <hyperlink ref="P27" location="'Short Range Rifle 1'!$B$3" tooltip="Short Range Rifle Division 1" display="D1" xr:uid="{B4705BD5-D6C7-4D42-85A7-3C7A017A2817}"/>
    <hyperlink ref="Q27" location="'Short Range Rifle 1'!$J$3" tooltip="Short Range Rifle Division 2" display="D2" xr:uid="{DE0B76F9-89FE-4116-8809-324A405544D4}"/>
    <hyperlink ref="R27" location="'Short Range Rifle 1'!$B$15" tooltip="Short Range Rifle Division 3" display="D3" xr:uid="{CF518759-BD5C-4672-8165-2FD980E3F1E2}"/>
    <hyperlink ref="S27" location="'Short Range Rifle 1'!$J$15" tooltip="Short Range Rifle Division 4" display="D4" xr:uid="{2FA40D1A-C653-49BC-9723-24B08105F7FF}"/>
    <hyperlink ref="T27" location="'Short Range Rifle 1'!$B$27" tooltip="Short Range Rifle Division 5" display="D5" xr:uid="{197A2CD5-69D8-4356-84C7-9ED59EEAE8EF}"/>
    <hyperlink ref="U27" location="'Short Range Rifle 1'!$J$27" tooltip="Short Range Rifle Division 6" display="D6" xr:uid="{0CDDEA8A-8960-4EFB-89EF-26CF7D4D6B16}"/>
    <hyperlink ref="V27" location="'Short Range Rifle 1'!$B$39" tooltip="Short Range Rifle Division 7" display="D7" xr:uid="{C85C3D50-F3A8-44D0-B679-3D1408BDA5C6}"/>
    <hyperlink ref="W27" location="'Short Range Rifle 1'!$J$39" tooltip="Short Range Rifle Division 8" display="D8" xr:uid="{3DAD71D9-F628-4B3D-9AE1-494FC4B5F0AA}"/>
    <hyperlink ref="X27" location="'Short Range Rifle 1'!$B$50" tooltip="Short Range Rifle Division 9" display="D9" xr:uid="{0A20A5A8-CD09-49AD-9771-4BF3C22DEA1F}"/>
    <hyperlink ref="Y27" location="'Short Range Rifle 1'!$J$50" tooltip="Short Range Rifle Division 10" display="D10" xr:uid="{BABE5FF9-2615-4878-9321-1B10104E0F4B}"/>
    <hyperlink ref="P28" location="'Short Range Rifle 2'!$B$3" tooltip="Short Range Rifle Division 11" display="D11" xr:uid="{C42DD329-2030-4FDA-84F9-9E0F1CBD832F}"/>
    <hyperlink ref="Q28" location="'Short Range Rifle 2'!$J$3" tooltip="Short Range Rifle Division 12" display="D12" xr:uid="{AEF93E6B-B332-4604-9601-8133AB7AE5A8}"/>
    <hyperlink ref="O29" location="'Short Range Rifle Jun'!A2" tooltip="Short Range Rifle Jun" display="Short Range Rifle Jun" xr:uid="{47957271-8258-4AF3-ABA8-C356F5E71C0A}"/>
    <hyperlink ref="P29" location="'Short Range Rifle Jun'!$B$3" tooltip="Short Range Rifle Jun Division 1" display="D1" xr:uid="{9B9DDC3D-6EAC-46D3-822E-0306370A7324}"/>
    <hyperlink ref="O30" location="'Short Range Rifle Sen'!A2" tooltip="Short Range Rifle Sen" display="Short Range Rifle Sen" xr:uid="{A2BCF967-B4C8-4950-B162-DB7B01FA8257}"/>
    <hyperlink ref="P30" location="'Short Range Rifle Sen'!$B$3" tooltip="Short Range Rifle Sen Division 1" display="D1" xr:uid="{1B146A60-1446-4BE5-BC48-BB5D745D7BE0}"/>
    <hyperlink ref="O31" location="'Short Range Rifle Team 1'!A2" tooltip="Short Range Rifle Team" display="Short Range Rifle Team" xr:uid="{D5E91E33-D7D5-4033-A1CD-E2707C9B6ECE}"/>
    <hyperlink ref="P31" location="'Short Range Rifle Team 1'!$A$3" tooltip="Short Range Rifle Team Division 1" display="D1" xr:uid="{32DD0430-E839-4D5C-8E54-A8CBB81A1EF2}"/>
    <hyperlink ref="Q31" location="'Short Range Rifle Team 1'!$A$29" tooltip="Short Range Rifle Team Division 2" display="D2" xr:uid="{66026CDD-A085-483E-A877-06EB041CCC56}"/>
    <hyperlink ref="R31" location="'Short Range Rifle Team 2'!$A$3" tooltip="Short Range Rifle Team Division 3" display="D3" xr:uid="{496DC8C3-DAF6-41B7-A6A5-45A496EECB4C}"/>
    <hyperlink ref="O32" location="'Sport Rifle 1'!A2" tooltip="Sport Rifle" display="Sport Rifle" xr:uid="{70742BF5-E1F0-4769-8310-DD9CEEEA41CF}"/>
    <hyperlink ref="P32" location="'Sport Rifle 1'!$B$3" tooltip="Sport Rifle Division 1" display="D1" xr:uid="{93C74FA7-B15B-4A42-9612-4CDD817D1B1A}"/>
    <hyperlink ref="Q32" location="'Sport Rifle 1'!$J$3" tooltip="Sport Rifle Division 2" display="D2" xr:uid="{3D0671D2-4B49-42E0-9DAC-D624EBC371AD}"/>
    <hyperlink ref="R32" location="'Sport Rifle 1'!$B$15" tooltip="Sport Rifle Division 3" display="D3" xr:uid="{49C3ED89-975D-49E1-9110-D3DC3C2C2B5C}"/>
    <hyperlink ref="S32" location="'Sport Rifle 1'!$J$15" tooltip="Sport Rifle Division 4" display="D4" xr:uid="{1826E0E3-A316-4033-8B0E-786AD1966C5D}"/>
    <hyperlink ref="T32" location="'Sport Rifle 1'!$B$27" tooltip="Sport Rifle Division 5" display="D5" xr:uid="{C6F0DDA7-E22B-4F12-9070-D053C441ABC7}"/>
    <hyperlink ref="U32" location="'Sport Rifle 1'!$J$27" tooltip="Sport Rifle Division 6" display="D6" xr:uid="{8CBDC95C-7762-4B2E-9091-CCA1E431265C}"/>
    <hyperlink ref="V32" location="'Sport Rifle 1'!$B$39" tooltip="Sport Rifle Division 7" display="D7" xr:uid="{B7D93433-FAFA-4AED-AE19-9DCC15F62DB5}"/>
    <hyperlink ref="W32" location="'Sport Rifle 1'!$J$39" tooltip="Sport Rifle Division 8" display="D8" xr:uid="{1F66A977-61A1-4BAC-8DCE-E632E51E6494}"/>
    <hyperlink ref="X32" location="'Sport Rifle 1'!$B$51" tooltip="Sport Rifle Division 9" display="D9" xr:uid="{7683FBBD-C923-4794-8710-96198A058E21}"/>
    <hyperlink ref="Y32" location="'Sport Rifle 1'!$J$51" tooltip="Sport Rifle Division 10" display="D10" xr:uid="{84850EF2-0ABE-4B4E-B447-751ED94643E3}"/>
    <hyperlink ref="P33" location="'Sport Rifle 2'!$B$3" tooltip="Sport Rifle Division 11" display="D11" xr:uid="{2ED784F4-9A32-4BF4-BDA1-FC136BF8C642}"/>
    <hyperlink ref="Q33" location="'Sport Rifle 2'!$J$3" tooltip="Sport Rifle Division 12" display="D12" xr:uid="{D426FA14-34F4-4864-B8E0-BA19FB80D197}"/>
    <hyperlink ref="R33" location="'Sport Rifle 2'!$B$15" tooltip="Sport Rifle Division 13" display="D13" xr:uid="{8287432D-0385-49EA-AD87-8AE10172990E}"/>
    <hyperlink ref="S33" location="'Sport Rifle 2'!$J$15" tooltip="Sport Rifle Division 14" display="D14" xr:uid="{E37E7782-4EB5-442C-BD10-20C436612E43}"/>
    <hyperlink ref="T33" location="'Sport Rifle 2'!$B$27" tooltip="Sport Rifle Division 15" display="D15" xr:uid="{238ED841-76B7-4325-9C44-2D68CE9C2A81}"/>
    <hyperlink ref="U33" location="'Sport Rifle 2'!$J$27" tooltip="Sport Rifle Division 16" display="D16" xr:uid="{05FEF6B7-F394-4D8B-B405-902C7A079708}"/>
    <hyperlink ref="V33" location="'Sport Rifle 2'!$B$38" tooltip="Sport Rifle Division 17" display="D17" xr:uid="{A0EE874A-AECE-4340-AFFF-408C338A53D6}"/>
    <hyperlink ref="W33" location="'Sport Rifle 2'!$J$38" tooltip="Sport Rifle Division 18" display="D18" xr:uid="{4EEEC21E-F9B3-4CB9-9282-69DBF5DE2BA4}"/>
    <hyperlink ref="O34" location="'Sport Rifle Sen'!A2" tooltip="Sport Rifle Sen" display="Sport Rifle Sen" xr:uid="{22F042AA-62B2-4017-BC3E-682BEE57DBF1}"/>
    <hyperlink ref="P34" location="'Sport Rifle Sen'!$B$3" tooltip="Sport Rifle Sen Division 1" display="D1" xr:uid="{D69FFB06-0358-4D7A-A441-6CEA8A11BA5E}"/>
    <hyperlink ref="Q34" location="'Sport Rifle Sen'!$J$3" tooltip="Sport Rifle Sen Division 2" display="D2" xr:uid="{F336DA65-1B2E-4B65-8521-FC074AB6B46F}"/>
    <hyperlink ref="R34" location="'Sport Rifle Sen'!$B$14" tooltip="Sport Rifle Sen Division 3" display="D3" xr:uid="{F4CBFCE7-E25C-45A6-AD7A-634FF026F3D5}"/>
    <hyperlink ref="S34" location="'Sport Rifle Sen'!$J$14" tooltip="Sport Rifle Sen Division 4" display="D4" xr:uid="{5B00037B-7246-4FAF-B475-A3B4AF7EAD99}"/>
    <hyperlink ref="T34" location="'Sport Rifle Sen'!$B$25" tooltip="Sport Rifle Sen Division 5" display="D5" xr:uid="{633B5CAA-296B-4974-9D92-5CB9ADF44938}"/>
    <hyperlink ref="U34" location="'Sport Rifle Sen'!$J$25" tooltip="Sport Rifle Sen Division 6" display="D6" xr:uid="{9175EA1A-B22A-48D9-9627-C8A56468CD6B}"/>
    <hyperlink ref="O35" location="'Sport Rifle Team 1'!A2" tooltip="Sport Rifle Team" display="Sport Rifle Team" xr:uid="{04FC23E9-0A58-4160-A0BC-A627F082B44D}"/>
    <hyperlink ref="P35" location="'Sport Rifle Team 1'!$A$3" tooltip="Sport Rifle Team Division 1" display="D1" xr:uid="{EDEE1505-E78E-4DE8-9D9B-8C2A6F564FC0}"/>
    <hyperlink ref="Q35" location="'Sport Rifle Team 1'!$A$29" tooltip="Sport Rifle Team Division 2" display="D2" xr:uid="{D530822B-19CF-4688-ABE0-C6D5139C20EF}"/>
    <hyperlink ref="R35" location="'Sport Rifle Team 2'!$A$3" tooltip="Sport Rifle Team Division 3" display="D3" xr:uid="{D9465CA5-359F-4DE6-B421-71DD451C778A}"/>
    <hyperlink ref="O36" location="'SR Standard Pistol'!A2" tooltip="SR Standard Pistol" display="SR Standard Pistol" xr:uid="{4E50F7AD-A25A-4F69-B82E-E8BC1452FF72}"/>
    <hyperlink ref="P36" location="'SR Standard Pistol'!$B$3" tooltip="SR Standard Pistol Division 1" display="D1" xr:uid="{80B128EB-4437-4357-B7EE-A6FA2F360524}"/>
    <hyperlink ref="Q36" location="'SR Standard Pistol'!$B$12" tooltip="SR Standard Pistol Division 2" display="D2" xr:uid="{B2E041C8-E261-4E57-A216-635511E938D8}"/>
  </hyperlinks>
  <printOptions horizontalCentered="1"/>
  <pageMargins left="0.31496062992126" right="0.31496062992126" top="0.78740157480314998" bottom="0.78740157480314998" header="0.31496062992126" footer="0.3149606299212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CC0000"/>
    <pageSetUpPr fitToPage="1"/>
  </sheetPr>
  <dimension ref="A1:AH60"/>
  <sheetViews>
    <sheetView showGridLines="0" zoomScaleNormal="100" workbookViewId="0">
      <selection activeCell="B2" sqref="B2"/>
    </sheetView>
  </sheetViews>
  <sheetFormatPr defaultColWidth="8.425781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7" width="3.42578125" style="4" customWidth="1"/>
    <col min="18" max="16384" width="8.42578125" style="4"/>
  </cols>
  <sheetData>
    <row r="1" spans="1:34" s="2" customFormat="1" x14ac:dyDescent="0.3">
      <c r="A1" s="1"/>
      <c r="B1" s="2" t="s">
        <v>29</v>
      </c>
      <c r="D1" s="82"/>
      <c r="E1" s="82"/>
      <c r="F1" s="82"/>
      <c r="G1" s="82"/>
      <c r="H1" s="82"/>
      <c r="I1" s="82"/>
      <c r="J1" s="82" t="s">
        <v>28</v>
      </c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366</v>
      </c>
      <c r="D3" s="83"/>
      <c r="E3" s="83"/>
      <c r="H3" s="4"/>
      <c r="I3" s="1"/>
      <c r="J3" s="2" t="s">
        <v>70</v>
      </c>
      <c r="K3" s="83" t="s">
        <v>375</v>
      </c>
      <c r="L3" s="83"/>
      <c r="M3" s="83"/>
      <c r="P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I4" s="102">
        <v>1</v>
      </c>
      <c r="J4" s="103" t="s">
        <v>1</v>
      </c>
      <c r="K4" s="103" t="s">
        <v>2</v>
      </c>
      <c r="L4" s="49" t="s">
        <v>3</v>
      </c>
      <c r="M4" s="49" t="s">
        <v>4</v>
      </c>
      <c r="N4" s="49" t="s">
        <v>5</v>
      </c>
      <c r="O4" s="50" t="s">
        <v>6</v>
      </c>
    </row>
    <row r="5" spans="1:34" ht="15.75" customHeight="1" x14ac:dyDescent="0.3">
      <c r="A5" s="97">
        <v>1</v>
      </c>
      <c r="B5" s="143" t="s">
        <v>364</v>
      </c>
      <c r="C5" s="143" t="s">
        <v>157</v>
      </c>
      <c r="D5" s="99"/>
      <c r="E5" s="99"/>
      <c r="F5" s="100"/>
      <c r="G5" s="101"/>
      <c r="I5" s="97">
        <v>1</v>
      </c>
      <c r="J5" s="143" t="s">
        <v>371</v>
      </c>
      <c r="K5" s="143" t="s">
        <v>68</v>
      </c>
      <c r="L5" s="99"/>
      <c r="M5" s="99"/>
      <c r="N5" s="100"/>
      <c r="O5" s="101"/>
    </row>
    <row r="6" spans="1:34" ht="15.75" customHeight="1" x14ac:dyDescent="0.3">
      <c r="A6" s="90">
        <v>2</v>
      </c>
      <c r="B6" s="88" t="s">
        <v>362</v>
      </c>
      <c r="C6" s="88" t="s">
        <v>352</v>
      </c>
      <c r="D6" s="86"/>
      <c r="E6" s="86"/>
      <c r="F6" s="86"/>
      <c r="G6" s="92"/>
      <c r="I6" s="90">
        <v>2</v>
      </c>
      <c r="J6" s="88" t="s">
        <v>367</v>
      </c>
      <c r="K6" s="88" t="s">
        <v>59</v>
      </c>
      <c r="L6" s="86"/>
      <c r="M6" s="86"/>
      <c r="N6" s="86"/>
      <c r="O6" s="92"/>
    </row>
    <row r="7" spans="1:34" ht="15.75" customHeight="1" x14ac:dyDescent="0.3">
      <c r="A7" s="89">
        <v>3</v>
      </c>
      <c r="B7" s="88" t="s">
        <v>361</v>
      </c>
      <c r="C7" s="88" t="s">
        <v>118</v>
      </c>
      <c r="D7" s="86"/>
      <c r="E7" s="86"/>
      <c r="F7" s="86"/>
      <c r="G7" s="92"/>
      <c r="I7" s="89">
        <v>3</v>
      </c>
      <c r="J7" s="104" t="s">
        <v>369</v>
      </c>
      <c r="K7" s="88" t="s">
        <v>107</v>
      </c>
      <c r="L7" s="86"/>
      <c r="M7" s="86"/>
      <c r="N7" s="86"/>
      <c r="O7" s="92"/>
    </row>
    <row r="8" spans="1:34" ht="15.75" customHeight="1" x14ac:dyDescent="0.3">
      <c r="A8" s="90">
        <v>4</v>
      </c>
      <c r="B8" s="88" t="s">
        <v>365</v>
      </c>
      <c r="C8" s="88" t="s">
        <v>83</v>
      </c>
      <c r="D8" s="86"/>
      <c r="E8" s="86"/>
      <c r="F8" s="86"/>
      <c r="G8" s="92"/>
      <c r="I8" s="90">
        <v>4</v>
      </c>
      <c r="J8" s="88" t="s">
        <v>372</v>
      </c>
      <c r="K8" s="88" t="s">
        <v>157</v>
      </c>
      <c r="L8" s="86"/>
      <c r="M8" s="86"/>
      <c r="N8" s="86"/>
      <c r="O8" s="92"/>
    </row>
    <row r="9" spans="1:34" ht="15.75" customHeight="1" x14ac:dyDescent="0.3">
      <c r="A9" s="89">
        <v>5</v>
      </c>
      <c r="B9" s="88" t="s">
        <v>359</v>
      </c>
      <c r="C9" s="88" t="s">
        <v>59</v>
      </c>
      <c r="D9" s="86"/>
      <c r="E9" s="86"/>
      <c r="F9" s="86"/>
      <c r="G9" s="92"/>
      <c r="I9" s="89">
        <v>5</v>
      </c>
      <c r="J9" s="88" t="s">
        <v>373</v>
      </c>
      <c r="K9" s="88" t="s">
        <v>67</v>
      </c>
      <c r="L9" s="86"/>
      <c r="M9" s="86"/>
      <c r="N9" s="86"/>
      <c r="O9" s="92"/>
    </row>
    <row r="10" spans="1:34" ht="15.75" customHeight="1" x14ac:dyDescent="0.3">
      <c r="A10" s="90">
        <v>6</v>
      </c>
      <c r="B10" s="88" t="s">
        <v>363</v>
      </c>
      <c r="C10" s="88" t="s">
        <v>59</v>
      </c>
      <c r="D10" s="86"/>
      <c r="E10" s="86"/>
      <c r="F10" s="86"/>
      <c r="G10" s="92"/>
      <c r="I10" s="90">
        <v>6</v>
      </c>
      <c r="J10" s="88" t="s">
        <v>374</v>
      </c>
      <c r="K10" s="88" t="s">
        <v>59</v>
      </c>
      <c r="L10" s="86"/>
      <c r="M10" s="86"/>
      <c r="N10" s="86"/>
      <c r="O10" s="92"/>
    </row>
    <row r="11" spans="1:34" ht="15.75" customHeight="1" x14ac:dyDescent="0.3">
      <c r="A11" s="89">
        <v>7</v>
      </c>
      <c r="B11" s="88" t="s">
        <v>360</v>
      </c>
      <c r="C11" s="88" t="s">
        <v>57</v>
      </c>
      <c r="D11" s="86"/>
      <c r="E11" s="86"/>
      <c r="F11" s="86"/>
      <c r="G11" s="92"/>
      <c r="I11" s="89">
        <v>7</v>
      </c>
      <c r="J11" s="88" t="s">
        <v>368</v>
      </c>
      <c r="K11" s="88" t="s">
        <v>97</v>
      </c>
      <c r="L11" s="86"/>
      <c r="M11" s="86"/>
      <c r="N11" s="86"/>
      <c r="O11" s="92"/>
    </row>
    <row r="12" spans="1:34" ht="15.75" customHeight="1" x14ac:dyDescent="0.3">
      <c r="A12" s="90">
        <v>8</v>
      </c>
      <c r="B12" s="88" t="s">
        <v>358</v>
      </c>
      <c r="C12" s="88" t="s">
        <v>68</v>
      </c>
      <c r="D12" s="86"/>
      <c r="E12" s="86"/>
      <c r="F12" s="86"/>
      <c r="G12" s="92"/>
      <c r="I12" s="90">
        <v>8</v>
      </c>
      <c r="J12" s="88" t="s">
        <v>370</v>
      </c>
      <c r="K12" s="88" t="s">
        <v>157</v>
      </c>
      <c r="L12" s="86"/>
      <c r="M12" s="86"/>
      <c r="N12" s="86"/>
      <c r="O12" s="92"/>
    </row>
    <row r="13" spans="1:34" ht="15.75" customHeight="1" x14ac:dyDescent="0.3">
      <c r="A13" s="93">
        <v>9</v>
      </c>
      <c r="B13" s="94" t="s">
        <v>149</v>
      </c>
      <c r="C13" s="94" t="s">
        <v>97</v>
      </c>
      <c r="D13" s="95"/>
      <c r="E13" s="95"/>
      <c r="F13" s="95"/>
      <c r="G13" s="96"/>
      <c r="I13" s="93">
        <v>9</v>
      </c>
      <c r="J13" s="94" t="s">
        <v>91</v>
      </c>
      <c r="K13" s="94" t="s">
        <v>92</v>
      </c>
      <c r="L13" s="95"/>
      <c r="M13" s="95"/>
      <c r="N13" s="95"/>
      <c r="O13" s="96"/>
    </row>
    <row r="14" spans="1:34" ht="15.75" customHeight="1" x14ac:dyDescent="0.3"/>
    <row r="15" spans="1:34" ht="15.75" customHeight="1" x14ac:dyDescent="0.3">
      <c r="A15" s="1"/>
      <c r="B15" s="2" t="s">
        <v>85</v>
      </c>
      <c r="C15" s="83" t="s">
        <v>385</v>
      </c>
      <c r="D15" s="83"/>
      <c r="E15" s="83"/>
      <c r="F15" s="2"/>
      <c r="G15" s="2"/>
      <c r="I15" s="1"/>
      <c r="J15" s="2" t="s">
        <v>101</v>
      </c>
      <c r="K15" s="83" t="s">
        <v>392</v>
      </c>
      <c r="L15" s="83"/>
      <c r="M15" s="83"/>
      <c r="N15" s="2"/>
      <c r="O15" s="2"/>
    </row>
    <row r="16" spans="1:34" ht="15.75" customHeight="1" x14ac:dyDescent="0.3">
      <c r="A16" s="102">
        <v>1</v>
      </c>
      <c r="B16" s="103" t="s">
        <v>1</v>
      </c>
      <c r="C16" s="103" t="s">
        <v>2</v>
      </c>
      <c r="D16" s="49" t="s">
        <v>3</v>
      </c>
      <c r="E16" s="49" t="s">
        <v>4</v>
      </c>
      <c r="F16" s="49" t="s">
        <v>5</v>
      </c>
      <c r="G16" s="50" t="s">
        <v>6</v>
      </c>
      <c r="I16" s="102">
        <v>1</v>
      </c>
      <c r="J16" s="103" t="s">
        <v>1</v>
      </c>
      <c r="K16" s="103" t="s">
        <v>2</v>
      </c>
      <c r="L16" s="49" t="s">
        <v>3</v>
      </c>
      <c r="M16" s="49" t="s">
        <v>4</v>
      </c>
      <c r="N16" s="49" t="s">
        <v>5</v>
      </c>
      <c r="O16" s="50" t="s">
        <v>6</v>
      </c>
    </row>
    <row r="17" spans="1:15" ht="15.75" customHeight="1" x14ac:dyDescent="0.3">
      <c r="A17" s="97">
        <v>1</v>
      </c>
      <c r="B17" s="143" t="s">
        <v>382</v>
      </c>
      <c r="C17" s="143" t="s">
        <v>151</v>
      </c>
      <c r="D17" s="99"/>
      <c r="E17" s="99"/>
      <c r="F17" s="100"/>
      <c r="G17" s="101"/>
      <c r="I17" s="97">
        <v>1</v>
      </c>
      <c r="J17" s="143" t="s">
        <v>388</v>
      </c>
      <c r="K17" s="143" t="s">
        <v>67</v>
      </c>
      <c r="L17" s="99"/>
      <c r="M17" s="99"/>
      <c r="N17" s="100"/>
      <c r="O17" s="101"/>
    </row>
    <row r="18" spans="1:15" ht="15.75" customHeight="1" x14ac:dyDescent="0.3">
      <c r="A18" s="90">
        <v>2</v>
      </c>
      <c r="B18" s="88" t="s">
        <v>377</v>
      </c>
      <c r="C18" s="88" t="s">
        <v>92</v>
      </c>
      <c r="D18" s="86"/>
      <c r="E18" s="86"/>
      <c r="F18" s="86"/>
      <c r="G18" s="92"/>
      <c r="I18" s="90">
        <v>2</v>
      </c>
      <c r="J18" s="88" t="s">
        <v>391</v>
      </c>
      <c r="K18" s="88" t="s">
        <v>122</v>
      </c>
      <c r="L18" s="86"/>
      <c r="M18" s="86"/>
      <c r="N18" s="86"/>
      <c r="O18" s="92"/>
    </row>
    <row r="19" spans="1:15" ht="15.75" customHeight="1" x14ac:dyDescent="0.3">
      <c r="A19" s="89">
        <v>3</v>
      </c>
      <c r="B19" s="88" t="s">
        <v>380</v>
      </c>
      <c r="C19" s="88" t="s">
        <v>97</v>
      </c>
      <c r="D19" s="86"/>
      <c r="E19" s="86"/>
      <c r="F19" s="86"/>
      <c r="G19" s="92"/>
      <c r="I19" s="89">
        <v>3</v>
      </c>
      <c r="J19" s="88" t="s">
        <v>387</v>
      </c>
      <c r="K19" s="88" t="s">
        <v>68</v>
      </c>
      <c r="L19" s="86"/>
      <c r="M19" s="86"/>
      <c r="N19" s="86"/>
      <c r="O19" s="92"/>
    </row>
    <row r="20" spans="1:15" ht="15.75" customHeight="1" x14ac:dyDescent="0.3">
      <c r="A20" s="90">
        <v>4</v>
      </c>
      <c r="B20" s="88" t="s">
        <v>376</v>
      </c>
      <c r="C20" s="88" t="s">
        <v>67</v>
      </c>
      <c r="D20" s="86"/>
      <c r="E20" s="86"/>
      <c r="F20" s="86"/>
      <c r="G20" s="92"/>
      <c r="I20" s="90">
        <v>4</v>
      </c>
      <c r="J20" s="88" t="s">
        <v>178</v>
      </c>
      <c r="K20" s="88" t="s">
        <v>118</v>
      </c>
      <c r="L20" s="86"/>
      <c r="M20" s="86"/>
      <c r="N20" s="86"/>
      <c r="O20" s="92"/>
    </row>
    <row r="21" spans="1:15" ht="15.75" customHeight="1" x14ac:dyDescent="0.3">
      <c r="A21" s="89">
        <v>5</v>
      </c>
      <c r="B21" s="88" t="s">
        <v>381</v>
      </c>
      <c r="C21" s="88" t="s">
        <v>57</v>
      </c>
      <c r="D21" s="86"/>
      <c r="E21" s="86"/>
      <c r="F21" s="86"/>
      <c r="G21" s="92"/>
      <c r="I21" s="89">
        <v>5</v>
      </c>
      <c r="J21" s="88" t="s">
        <v>185</v>
      </c>
      <c r="K21" s="88" t="s">
        <v>68</v>
      </c>
      <c r="L21" s="86"/>
      <c r="M21" s="86"/>
      <c r="N21" s="86"/>
      <c r="O21" s="92"/>
    </row>
    <row r="22" spans="1:15" ht="15.75" customHeight="1" x14ac:dyDescent="0.3">
      <c r="A22" s="90">
        <v>6</v>
      </c>
      <c r="B22" s="88" t="s">
        <v>384</v>
      </c>
      <c r="C22" s="88" t="s">
        <v>76</v>
      </c>
      <c r="D22" s="86"/>
      <c r="E22" s="86"/>
      <c r="F22" s="86"/>
      <c r="G22" s="92"/>
      <c r="I22" s="90">
        <v>6</v>
      </c>
      <c r="J22" s="88" t="s">
        <v>229</v>
      </c>
      <c r="K22" s="88" t="s">
        <v>159</v>
      </c>
      <c r="L22" s="86"/>
      <c r="M22" s="86"/>
      <c r="N22" s="86"/>
      <c r="O22" s="92"/>
    </row>
    <row r="23" spans="1:15" ht="15.75" customHeight="1" x14ac:dyDescent="0.3">
      <c r="A23" s="89">
        <v>7</v>
      </c>
      <c r="B23" s="88" t="s">
        <v>378</v>
      </c>
      <c r="C23" s="88" t="s">
        <v>157</v>
      </c>
      <c r="D23" s="86"/>
      <c r="E23" s="86"/>
      <c r="F23" s="86"/>
      <c r="G23" s="92"/>
      <c r="I23" s="89">
        <v>7</v>
      </c>
      <c r="J23" s="88" t="s">
        <v>390</v>
      </c>
      <c r="K23" s="88" t="s">
        <v>92</v>
      </c>
      <c r="L23" s="86"/>
      <c r="M23" s="86"/>
      <c r="N23" s="86"/>
      <c r="O23" s="92"/>
    </row>
    <row r="24" spans="1:15" ht="15.75" customHeight="1" x14ac:dyDescent="0.3">
      <c r="A24" s="90">
        <v>8</v>
      </c>
      <c r="B24" s="88" t="s">
        <v>383</v>
      </c>
      <c r="C24" s="88" t="s">
        <v>92</v>
      </c>
      <c r="D24" s="86"/>
      <c r="E24" s="86"/>
      <c r="F24" s="86"/>
      <c r="G24" s="92"/>
      <c r="I24" s="90">
        <v>8</v>
      </c>
      <c r="J24" s="88" t="s">
        <v>386</v>
      </c>
      <c r="K24" s="88" t="s">
        <v>59</v>
      </c>
      <c r="L24" s="86"/>
      <c r="M24" s="86"/>
      <c r="N24" s="86"/>
      <c r="O24" s="92"/>
    </row>
    <row r="25" spans="1:15" ht="15.75" customHeight="1" x14ac:dyDescent="0.3">
      <c r="A25" s="93">
        <v>9</v>
      </c>
      <c r="B25" s="94" t="s">
        <v>379</v>
      </c>
      <c r="C25" s="94" t="s">
        <v>68</v>
      </c>
      <c r="D25" s="95"/>
      <c r="E25" s="95"/>
      <c r="F25" s="95"/>
      <c r="G25" s="96"/>
      <c r="I25" s="93">
        <v>9</v>
      </c>
      <c r="J25" s="94" t="s">
        <v>389</v>
      </c>
      <c r="K25" s="94" t="s">
        <v>226</v>
      </c>
      <c r="L25" s="95"/>
      <c r="M25" s="95"/>
      <c r="N25" s="95"/>
      <c r="O25" s="96"/>
    </row>
    <row r="26" spans="1:15" ht="15.75" customHeight="1" x14ac:dyDescent="0.3"/>
    <row r="27" spans="1:15" ht="15.75" customHeight="1" x14ac:dyDescent="0.3">
      <c r="A27" s="1"/>
      <c r="B27" s="2" t="s">
        <v>116</v>
      </c>
      <c r="C27" s="83" t="s">
        <v>400</v>
      </c>
      <c r="D27" s="83"/>
      <c r="E27" s="83"/>
      <c r="F27" s="2"/>
      <c r="G27" s="2"/>
      <c r="I27" s="1"/>
      <c r="J27" s="2" t="s">
        <v>131</v>
      </c>
      <c r="K27" s="83" t="s">
        <v>407</v>
      </c>
      <c r="L27" s="83"/>
      <c r="M27" s="83"/>
      <c r="N27" s="2"/>
      <c r="O27" s="2"/>
    </row>
    <row r="28" spans="1:15" ht="15.75" customHeight="1" x14ac:dyDescent="0.3">
      <c r="A28" s="102">
        <v>1</v>
      </c>
      <c r="B28" s="103" t="s">
        <v>1</v>
      </c>
      <c r="C28" s="103" t="s">
        <v>2</v>
      </c>
      <c r="D28" s="49" t="s">
        <v>3</v>
      </c>
      <c r="E28" s="49" t="s">
        <v>4</v>
      </c>
      <c r="F28" s="49" t="s">
        <v>5</v>
      </c>
      <c r="G28" s="50" t="s">
        <v>6</v>
      </c>
      <c r="I28" s="102">
        <v>1</v>
      </c>
      <c r="J28" s="103" t="s">
        <v>1</v>
      </c>
      <c r="K28" s="103" t="s">
        <v>2</v>
      </c>
      <c r="L28" s="49" t="s">
        <v>3</v>
      </c>
      <c r="M28" s="49" t="s">
        <v>4</v>
      </c>
      <c r="N28" s="49" t="s">
        <v>5</v>
      </c>
      <c r="O28" s="50" t="s">
        <v>6</v>
      </c>
    </row>
    <row r="29" spans="1:15" ht="15.75" customHeight="1" x14ac:dyDescent="0.3">
      <c r="A29" s="97">
        <v>1</v>
      </c>
      <c r="B29" s="143" t="s">
        <v>399</v>
      </c>
      <c r="C29" s="143" t="s">
        <v>97</v>
      </c>
      <c r="D29" s="99"/>
      <c r="E29" s="99"/>
      <c r="F29" s="100"/>
      <c r="G29" s="101"/>
      <c r="I29" s="97">
        <v>1</v>
      </c>
      <c r="J29" s="143" t="s">
        <v>401</v>
      </c>
      <c r="K29" s="143" t="s">
        <v>97</v>
      </c>
      <c r="L29" s="99"/>
      <c r="M29" s="99"/>
      <c r="N29" s="100"/>
      <c r="O29" s="101"/>
    </row>
    <row r="30" spans="1:15" ht="15.75" customHeight="1" x14ac:dyDescent="0.3">
      <c r="A30" s="90">
        <v>2</v>
      </c>
      <c r="B30" s="88" t="s">
        <v>230</v>
      </c>
      <c r="C30" s="88" t="s">
        <v>226</v>
      </c>
      <c r="D30" s="86"/>
      <c r="E30" s="86"/>
      <c r="F30" s="86"/>
      <c r="G30" s="92"/>
      <c r="I30" s="90">
        <v>2</v>
      </c>
      <c r="J30" s="88" t="s">
        <v>121</v>
      </c>
      <c r="K30" s="88" t="s">
        <v>122</v>
      </c>
      <c r="L30" s="86"/>
      <c r="M30" s="86"/>
      <c r="N30" s="86"/>
      <c r="O30" s="92"/>
    </row>
    <row r="31" spans="1:15" ht="15.75" customHeight="1" x14ac:dyDescent="0.3">
      <c r="A31" s="89">
        <v>3</v>
      </c>
      <c r="B31" s="88" t="s">
        <v>395</v>
      </c>
      <c r="C31" s="88" t="s">
        <v>68</v>
      </c>
      <c r="D31" s="86"/>
      <c r="E31" s="86"/>
      <c r="F31" s="86"/>
      <c r="G31" s="92"/>
      <c r="I31" s="89">
        <v>3</v>
      </c>
      <c r="J31" s="88" t="s">
        <v>404</v>
      </c>
      <c r="K31" s="88" t="s">
        <v>118</v>
      </c>
      <c r="L31" s="86"/>
      <c r="M31" s="86"/>
      <c r="N31" s="86"/>
      <c r="O31" s="92"/>
    </row>
    <row r="32" spans="1:15" ht="15.75" customHeight="1" x14ac:dyDescent="0.3">
      <c r="A32" s="90">
        <v>4</v>
      </c>
      <c r="B32" s="88" t="s">
        <v>393</v>
      </c>
      <c r="C32" s="88" t="s">
        <v>308</v>
      </c>
      <c r="D32" s="86"/>
      <c r="E32" s="86"/>
      <c r="F32" s="86"/>
      <c r="G32" s="92"/>
      <c r="I32" s="90">
        <v>4</v>
      </c>
      <c r="J32" s="88" t="s">
        <v>405</v>
      </c>
      <c r="K32" s="88" t="s">
        <v>68</v>
      </c>
      <c r="L32" s="86"/>
      <c r="M32" s="86"/>
      <c r="N32" s="86"/>
      <c r="O32" s="92"/>
    </row>
    <row r="33" spans="1:15" ht="15.75" customHeight="1" x14ac:dyDescent="0.3">
      <c r="A33" s="89">
        <v>5</v>
      </c>
      <c r="B33" s="88" t="s">
        <v>394</v>
      </c>
      <c r="C33" s="88" t="s">
        <v>157</v>
      </c>
      <c r="D33" s="86"/>
      <c r="E33" s="86"/>
      <c r="F33" s="86"/>
      <c r="G33" s="92"/>
      <c r="I33" s="89">
        <v>5</v>
      </c>
      <c r="J33" s="88" t="s">
        <v>403</v>
      </c>
      <c r="K33" s="88" t="s">
        <v>122</v>
      </c>
      <c r="L33" s="86"/>
      <c r="M33" s="86"/>
      <c r="N33" s="86"/>
      <c r="O33" s="92"/>
    </row>
    <row r="34" spans="1:15" ht="15.75" customHeight="1" x14ac:dyDescent="0.3">
      <c r="A34" s="90">
        <v>6</v>
      </c>
      <c r="B34" s="88" t="s">
        <v>396</v>
      </c>
      <c r="C34" s="88" t="s">
        <v>67</v>
      </c>
      <c r="D34" s="86"/>
      <c r="E34" s="86"/>
      <c r="F34" s="86"/>
      <c r="G34" s="92"/>
      <c r="I34" s="90">
        <v>6</v>
      </c>
      <c r="J34" s="88" t="s">
        <v>235</v>
      </c>
      <c r="K34" s="88" t="s">
        <v>68</v>
      </c>
      <c r="L34" s="86"/>
      <c r="M34" s="86"/>
      <c r="N34" s="86"/>
      <c r="O34" s="92"/>
    </row>
    <row r="35" spans="1:15" ht="15.75" customHeight="1" x14ac:dyDescent="0.3">
      <c r="A35" s="89">
        <v>7</v>
      </c>
      <c r="B35" s="88" t="s">
        <v>397</v>
      </c>
      <c r="C35" s="88" t="s">
        <v>68</v>
      </c>
      <c r="D35" s="86"/>
      <c r="E35" s="86"/>
      <c r="F35" s="86"/>
      <c r="G35" s="92"/>
      <c r="I35" s="89">
        <v>7</v>
      </c>
      <c r="J35" s="88" t="s">
        <v>402</v>
      </c>
      <c r="K35" s="88" t="s">
        <v>118</v>
      </c>
      <c r="L35" s="86"/>
      <c r="M35" s="86"/>
      <c r="N35" s="86"/>
      <c r="O35" s="92"/>
    </row>
    <row r="36" spans="1:15" ht="15.75" customHeight="1" x14ac:dyDescent="0.3">
      <c r="A36" s="90">
        <v>8</v>
      </c>
      <c r="B36" s="88" t="s">
        <v>398</v>
      </c>
      <c r="C36" s="88" t="s">
        <v>65</v>
      </c>
      <c r="D36" s="86"/>
      <c r="E36" s="86"/>
      <c r="F36" s="86"/>
      <c r="G36" s="92"/>
      <c r="I36" s="144">
        <v>8</v>
      </c>
      <c r="J36" s="94" t="s">
        <v>406</v>
      </c>
      <c r="K36" s="94" t="s">
        <v>68</v>
      </c>
      <c r="L36" s="95"/>
      <c r="M36" s="95"/>
      <c r="N36" s="95"/>
      <c r="O36" s="96"/>
    </row>
    <row r="37" spans="1:15" ht="15.75" customHeight="1" x14ac:dyDescent="0.3">
      <c r="A37" s="93">
        <v>9</v>
      </c>
      <c r="B37" s="94" t="s">
        <v>104</v>
      </c>
      <c r="C37" s="94" t="s">
        <v>92</v>
      </c>
      <c r="D37" s="95"/>
      <c r="E37" s="95"/>
      <c r="F37" s="95"/>
      <c r="G37" s="96"/>
    </row>
    <row r="38" spans="1:15" ht="15.75" customHeight="1" x14ac:dyDescent="0.3"/>
    <row r="39" spans="1:15" ht="15.75" customHeight="1" x14ac:dyDescent="0.3">
      <c r="B39" s="4" t="s">
        <v>39</v>
      </c>
      <c r="F39" s="79" t="s">
        <v>25</v>
      </c>
    </row>
    <row r="40" spans="1:15" ht="15.75" customHeight="1" x14ac:dyDescent="0.3">
      <c r="B40" s="4" t="s">
        <v>40</v>
      </c>
    </row>
    <row r="41" spans="1:15" ht="15.75" customHeight="1" x14ac:dyDescent="0.3"/>
    <row r="42" spans="1:15" ht="15.75" customHeight="1" x14ac:dyDescent="0.3"/>
    <row r="43" spans="1:15" ht="15.75" customHeight="1" x14ac:dyDescent="0.3"/>
    <row r="44" spans="1:15" ht="15.75" customHeight="1" x14ac:dyDescent="0.3"/>
    <row r="45" spans="1:15" ht="15.75" customHeight="1" x14ac:dyDescent="0.3"/>
    <row r="46" spans="1:15" ht="15.75" customHeight="1" x14ac:dyDescent="0.3"/>
    <row r="47" spans="1:15" ht="15.75" customHeight="1" x14ac:dyDescent="0.3"/>
    <row r="48" spans="1:1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</sheetData>
  <sortState xmlns:xlrd2="http://schemas.microsoft.com/office/spreadsheetml/2017/richdata2" ref="AD29:AE36">
    <sortCondition ref="AD29"/>
  </sortState>
  <hyperlinks>
    <hyperlink ref="B2" location="'Index'!A3" tooltip="Go to the Index sheet" display="á" xr:uid="{E370BFE0-A60C-4173-82A6-BAD8B61838A5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5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824DD-45DE-4246-A94E-77BACEB10E46}">
  <sheetPr>
    <tabColor rgb="FFCC0000"/>
    <pageSetUpPr fitToPage="1"/>
  </sheetPr>
  <dimension ref="A1:AH60"/>
  <sheetViews>
    <sheetView showGridLines="0" zoomScaleNormal="100" workbookViewId="0">
      <selection activeCell="B2" sqref="B2"/>
    </sheetView>
  </sheetViews>
  <sheetFormatPr defaultColWidth="8.425781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7" width="3.42578125" style="4" customWidth="1"/>
    <col min="18" max="16384" width="8.42578125" style="4"/>
  </cols>
  <sheetData>
    <row r="1" spans="1:34" s="2" customFormat="1" x14ac:dyDescent="0.3">
      <c r="A1" s="1"/>
      <c r="B1" s="2" t="s">
        <v>29</v>
      </c>
      <c r="D1" s="82"/>
      <c r="E1" s="82"/>
      <c r="F1" s="82" t="s">
        <v>272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408</v>
      </c>
      <c r="D3" s="83"/>
      <c r="E3" s="8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"!$J$6")&lt;&gt;"",INDIRECT("'"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"!$J$6"),"")</f>
        <v>F. Allen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"!$K$6")&lt;&gt;"",INDIRECT("'"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"!$K$6"),"")</f>
        <v>Alloa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"!$L$6")&lt;&gt;"",INDIRECT("'"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"!$L$6"),"")</f>
        <v/>
      </c>
      <c r="E5" s="99"/>
      <c r="F5" s="100"/>
      <c r="G5" s="101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"!$J$7")&lt;&gt;"",INDIRECT("'"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"!$J$7"),"")</f>
        <v>A. Brown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"!$K$7")&lt;&gt;"",INDIRECT("'"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"!$K$7"),"")</f>
        <v>Goodyear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"!$L$7")&lt;&gt;"",INDIRECT("'"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"!$L$7"),"")</f>
        <v/>
      </c>
      <c r="E6" s="107"/>
      <c r="F6" s="107"/>
      <c r="G6" s="109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"!$J$8")&lt;&gt;"",INDIRECT("'"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"!$J$8"),"")</f>
        <v>R. Campbell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"!$K$8")&lt;&gt;"",INDIRECT("'"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"!$K$8"),"")</f>
        <v>Cumb News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"!$L$8")&lt;&gt;"",INDIRECT("'"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"!$L$8"),"")</f>
        <v/>
      </c>
      <c r="E7" s="107"/>
      <c r="F7" s="107"/>
      <c r="G7" s="10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"!$J$9"),"")</f>
        <v>E. Flowerdew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"!$K$9"),"")</f>
        <v>Norwich City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"!$L$9"),"")</f>
        <v/>
      </c>
      <c r="E8" s="107"/>
      <c r="F8" s="107"/>
      <c r="G8" s="109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"!$J$10")&lt;&gt;"",INDIRECT("'"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"!$J$10"),"")</f>
        <v>W. Laidlaw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"!$K$10")&lt;&gt;"",INDIRECT("'"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"!$K$10"),"")</f>
        <v>Alloa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"!$L$10")&lt;&gt;"",INDIRECT("'"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"!$L$10"),"")</f>
        <v/>
      </c>
      <c r="E9" s="107"/>
      <c r="F9" s="107"/>
      <c r="G9" s="109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"!$J$11")&lt;&gt;"",INDIRECT("'"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"!$J$11"),"")</f>
        <v>C. Morris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"!$K$11")&lt;&gt;"",INDIRECT("'"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"!$K$11"),"")</f>
        <v>St Austell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"!$L$11")&lt;&gt;"",INDIRECT("'"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"!$L$11"),"")</f>
        <v/>
      </c>
      <c r="E10" s="107"/>
      <c r="F10" s="107"/>
      <c r="G10" s="10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93">
        <v>7</v>
      </c>
      <c r="B1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"!$B$12")&lt;&gt;"",INDIRECT("'"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"!$B$12"),"")</f>
        <v>M. Wearing</v>
      </c>
      <c r="C1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"!$C$12")&lt;&gt;"",INDIRECT("'"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"!$C$12"),"")</f>
        <v>Crewe</v>
      </c>
      <c r="D11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"!$D$12")&lt;&gt;"",INDIRECT("'"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"!$D$12"),"")</f>
        <v/>
      </c>
      <c r="E11" s="111"/>
      <c r="F11" s="111"/>
      <c r="G11" s="112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"/>
      <c r="B13" s="2" t="s">
        <v>70</v>
      </c>
      <c r="C13" s="83" t="s">
        <v>409</v>
      </c>
      <c r="D13" s="83"/>
      <c r="E13" s="83"/>
      <c r="F13" s="2"/>
      <c r="G13" s="2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2">
        <v>1</v>
      </c>
      <c r="B14" s="103" t="s">
        <v>1</v>
      </c>
      <c r="C14" s="103" t="s">
        <v>2</v>
      </c>
      <c r="D14" s="49" t="s">
        <v>3</v>
      </c>
      <c r="E14" s="49" t="s">
        <v>4</v>
      </c>
      <c r="F14" s="49" t="s">
        <v>5</v>
      </c>
      <c r="G14" s="50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97">
        <v>1</v>
      </c>
      <c r="B1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"!$J$17")&lt;&gt;"",INDIRECT("'"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"!$J$17"),"")</f>
        <v>T. Aldous</v>
      </c>
      <c r="C1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"!$K$17")&lt;&gt;"",INDIRECT("'"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"!$K$17"),"")</f>
        <v>Norwich City</v>
      </c>
      <c r="D1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"!$L$17")&lt;&gt;"",INDIRECT("'"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"!$L$17"),"")</f>
        <v/>
      </c>
      <c r="E15" s="99"/>
      <c r="F15" s="100"/>
      <c r="G15" s="101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8">
        <v>2</v>
      </c>
      <c r="B1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"!$J$29")&lt;&gt;"",INDIRECT("'"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"!$J$29"),"")</f>
        <v>C. Bright</v>
      </c>
      <c r="C1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"!$K$29")&lt;&gt;"",INDIRECT("'"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"!$K$29"),"")</f>
        <v>St Austell</v>
      </c>
      <c r="D1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"!$L$29")&lt;&gt;"",INDIRECT("'"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"!$L$29"),"")</f>
        <v/>
      </c>
      <c r="E16" s="107"/>
      <c r="F16" s="107"/>
      <c r="G16" s="109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89">
        <v>3</v>
      </c>
      <c r="B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"!$B$19")&lt;&gt;"",INDIRECT("'"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"!$B$19"),"")</f>
        <v>S. Broadbent</v>
      </c>
      <c r="C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"!$C$19")&lt;&gt;"",INDIRECT("'"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"!$C$19"),"")</f>
        <v>St Austell</v>
      </c>
      <c r="D1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"!$D$19")&lt;&gt;"",INDIRECT("'"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"!$D$19"),"")</f>
        <v/>
      </c>
      <c r="E17" s="107"/>
      <c r="F17" s="107"/>
      <c r="G17" s="109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8">
        <v>4</v>
      </c>
      <c r="B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"!$B$20")&lt;&gt;"",INDIRECT("'"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"!$B$20"),"")</f>
        <v>D. Burn</v>
      </c>
      <c r="C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"!$C$20")&lt;&gt;"",INDIRECT("'"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"!$C$20"),"")</f>
        <v>Norwich City</v>
      </c>
      <c r="D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"!$D$20")&lt;&gt;"",INDIRECT("'"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"!$D$20"),"")</f>
        <v/>
      </c>
      <c r="E18" s="107"/>
      <c r="F18" s="107"/>
      <c r="G18" s="109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89">
        <v>5</v>
      </c>
      <c r="B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"!$B$31")&lt;&gt;"",INDIRECT("'"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"!$B$31"),"")</f>
        <v>F. Cura</v>
      </c>
      <c r="C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"!$C$31")&lt;&gt;"",INDIRECT("'"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"!$C$31"),"")</f>
        <v>Crewe</v>
      </c>
      <c r="D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"!$D$31")&lt;&gt;"",INDIRECT("'"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"!$D$31"),"")</f>
        <v/>
      </c>
      <c r="E19" s="107"/>
      <c r="F19" s="107"/>
      <c r="G19" s="109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8">
        <v>6</v>
      </c>
      <c r="B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"!$B$23")&lt;&gt;"",INDIRECT("'"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"!$B$23"),"")</f>
        <v>M. Hunton</v>
      </c>
      <c r="C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"!$C$23")&lt;&gt;"",INDIRECT("'"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"!$C$23"),"")</f>
        <v>Cumb News</v>
      </c>
      <c r="D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"!$D$23")&lt;&gt;"",INDIRECT("'"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"!$D$23"),"")</f>
        <v/>
      </c>
      <c r="E20" s="107"/>
      <c r="F20" s="107"/>
      <c r="G20" s="109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93">
        <v>7</v>
      </c>
      <c r="B2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"!$B$35")&lt;&gt;"",INDIRECT("'"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"!$B$35"),"")</f>
        <v>D. O'Driscoll</v>
      </c>
      <c r="C2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"!$C$35")&lt;&gt;"",INDIRECT("'"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"!$C$35"),"")</f>
        <v>Crewe</v>
      </c>
      <c r="D21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"!$D$35")&lt;&gt;"",INDIRECT("'"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"!$D$35"),"")</f>
        <v/>
      </c>
      <c r="E21" s="111"/>
      <c r="F21" s="111"/>
      <c r="G21" s="112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4" t="s">
        <v>39</v>
      </c>
      <c r="F23" s="79" t="s">
        <v>25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4" t="s">
        <v>40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</sheetData>
  <sheetProtection sheet="1" objects="1" scenarios="1" selectLockedCells="1"/>
  <sortState xmlns:xlrd2="http://schemas.microsoft.com/office/spreadsheetml/2017/richdata2" ref="V15:W21">
    <sortCondition ref="V15"/>
  </sortState>
  <hyperlinks>
    <hyperlink ref="B2" location="'Index'!A3" tooltip="Go to the Index sheet" display="á" xr:uid="{D3705575-D34A-4FFD-9580-64ACDDBE437C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9C45-9DFC-470F-B834-9D409F9A4B80}">
  <sheetPr>
    <tabColor rgb="FFCC0000"/>
    <pageSetUpPr fitToPage="1"/>
  </sheetPr>
  <dimension ref="A1:AH60"/>
  <sheetViews>
    <sheetView showGridLines="0" zoomScaleNormal="100" workbookViewId="0">
      <selection activeCell="B2" sqref="B2"/>
    </sheetView>
  </sheetViews>
  <sheetFormatPr defaultColWidth="8.425781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7" width="3.42578125" style="4" customWidth="1"/>
    <col min="18" max="16384" width="8.42578125" style="4"/>
  </cols>
  <sheetData>
    <row r="1" spans="1:34" s="2" customFormat="1" x14ac:dyDescent="0.3">
      <c r="A1" s="1"/>
      <c r="B1" s="2" t="s">
        <v>29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0</v>
      </c>
      <c r="C3" s="83" t="s">
        <v>410</v>
      </c>
      <c r="D3" s="83"/>
      <c r="E3" s="8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"!$B$5")&lt;&gt;"",INDIRECT("'"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"!$B$5"),"")</f>
        <v>G. Bailey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"!$C$5")&lt;&gt;"",INDIRECT("'"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"!$C$5"),"")</f>
        <v>Cumb News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"!$D$5")&lt;&gt;"",INDIRECT("'"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"!$D$5"),"")</f>
        <v/>
      </c>
      <c r="E5" s="99"/>
      <c r="F5" s="100"/>
      <c r="G5" s="101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"!$J$20")&lt;&gt;"",INDIRECT("'"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"!$J$20"),"")</f>
        <v>I. Jones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"!$K$20")&lt;&gt;"",INDIRECT("'"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"!$K$20"),"")</f>
        <v>Altrincham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"!$L$20")&lt;&gt;"",INDIRECT("'"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"!$L$20"),"")</f>
        <v/>
      </c>
      <c r="E6" s="107"/>
      <c r="F6" s="107"/>
      <c r="G6" s="109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"!$B$9")&lt;&gt;"",INDIRECT("'"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"!$B$9"),"")</f>
        <v>R. Law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"!$C$9")&lt;&gt;"",INDIRECT("'"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"!$C$9"),"")</f>
        <v>Alloa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"!$D$9")&lt;&gt;"",INDIRECT("'"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"!$D$9"),"")</f>
        <v/>
      </c>
      <c r="E7" s="107"/>
      <c r="F7" s="107"/>
      <c r="G7" s="10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"!$B$33")&lt;&gt;"",INDIRECT("'"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"!$B$33"),"")</f>
        <v>D. Little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"!$C$33")&lt;&gt;"",INDIRECT("'"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"!$C$33"),"")</f>
        <v>Cumb News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"!$D$33")&lt;&gt;"",INDIRECT("'"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"!$D$33"),"")</f>
        <v/>
      </c>
      <c r="E8" s="107"/>
      <c r="F8" s="107"/>
      <c r="G8" s="109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"!$J$21")&lt;&gt;"",INDIRECT("'"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"!$J$21"),"")</f>
        <v>T. Mooney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"!$K$21")&lt;&gt;"",INDIRECT("'"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"!$K$21"),"")</f>
        <v>Crewe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"!$L$21")&lt;&gt;"",INDIRECT("'"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"!$L$21"),"")</f>
        <v/>
      </c>
      <c r="E9" s="107"/>
      <c r="F9" s="107"/>
      <c r="G9" s="109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"!$J$34")&lt;&gt;"",INDIRECT("'"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"!$J$34"),"")</f>
        <v>D. Platt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"!$K$34")&lt;&gt;"",INDIRECT("'"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"!$K$34"),"")</f>
        <v>Crewe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"!$L$34")&lt;&gt;"",INDIRECT("'"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"!$L$34"),"")</f>
        <v/>
      </c>
      <c r="E10" s="107"/>
      <c r="F10" s="107"/>
      <c r="G10" s="10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"!$J$22")&lt;&gt;"",INDIRECT("'"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"!$J$22"),"")</f>
        <v>O. J. Spence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"!$K$22")&lt;&gt;"",INDIRECT("'"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"!$K$22"),"")</f>
        <v>Leek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"!$L$22")&lt;&gt;"",INDIRECT("'"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"!$L$22"),"")</f>
        <v/>
      </c>
      <c r="E11" s="107"/>
      <c r="F11" s="107"/>
      <c r="G11" s="109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"!$J$23")&lt;&gt;"",INDIRECT("'"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"!$J$23"),"")</f>
        <v>J. Stevens</v>
      </c>
      <c r="C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"!$K$23")&lt;&gt;"",INDIRECT("'"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"!$K$23"),"")</f>
        <v>Sutton Coldfield</v>
      </c>
      <c r="D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"!$L$23")&lt;&gt;"",INDIRECT("'"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"!$L$23"),"")</f>
        <v/>
      </c>
      <c r="E12" s="107"/>
      <c r="F12" s="107"/>
      <c r="G12" s="109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89">
        <v>9</v>
      </c>
      <c r="B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"!$J$13")&lt;&gt;"",INDIRECT("'"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"!$J$13"),"")</f>
        <v>D. Stocks</v>
      </c>
      <c r="C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"!$K$13")&lt;&gt;"",INDIRECT("'"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"!$K$13"),"")</f>
        <v>Sutton Coldfield</v>
      </c>
      <c r="D1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"!$L$13")&lt;&gt;"",INDIRECT("'"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"!$L$13"),"")</f>
        <v/>
      </c>
      <c r="E13" s="107"/>
      <c r="F13" s="107"/>
      <c r="G13" s="109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8">
        <v>10</v>
      </c>
      <c r="B1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"!$B$37")&lt;&gt;"",INDIRECT("'"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"!$B$37"),"")</f>
        <v>P. Stokes</v>
      </c>
      <c r="C1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"!$C$37")&lt;&gt;"",INDIRECT("'"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"!$C$37"),"")</f>
        <v>Sutton Coldfield</v>
      </c>
      <c r="D1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"!$D$37")&lt;&gt;"",INDIRECT("'"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"!$D$37"),"")</f>
        <v/>
      </c>
      <c r="E14" s="107"/>
      <c r="F14" s="107"/>
      <c r="G14" s="109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93">
        <v>11</v>
      </c>
      <c r="B1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"!$B$11")&lt;&gt;"",INDIRECT("'"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"!$B$11"),"")</f>
        <v>R. Townsend</v>
      </c>
      <c r="C1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"!$C$11")&lt;&gt;"",INDIRECT("'"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"!$C$11"),"")</f>
        <v>Balerno &amp; Currie</v>
      </c>
      <c r="D15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Rifle" &amp; "'" &amp; "!$D$11")&lt;&gt;"",INDIRECT("'" &amp; LEFT(CELL("filename",$A$1),FIND("[",CELL("filename",$A$1)) -1) &amp; "[" &amp; MID(CELL("filename",$A$1),FIND("[",CELL("filename",$A$1))+1,FIND("]",CELL("filename",$A$1))-FIND("[",CELL("filename",$A$1))-1) &amp; "]" &amp; "10m Air Rifle" &amp; "'" &amp; "!$D$11"),"")</f>
        <v/>
      </c>
      <c r="E15" s="111"/>
      <c r="F15" s="111"/>
      <c r="G15" s="112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4" t="s">
        <v>39</v>
      </c>
      <c r="F17" s="79" t="s">
        <v>25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4" t="s">
        <v>40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</sheetData>
  <sheetProtection sheet="1" objects="1" scenarios="1" selectLockedCells="1"/>
  <sortState xmlns:xlrd2="http://schemas.microsoft.com/office/spreadsheetml/2017/richdata2" ref="V5:W15">
    <sortCondition ref="V5"/>
  </sortState>
  <hyperlinks>
    <hyperlink ref="B2" location="'Index'!A3" tooltip="Go to the Index sheet" display="á" xr:uid="{D5121D69-93CC-4A8D-B819-EEBA73E53D03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CC0000"/>
    <pageSetUpPr fitToPage="1"/>
  </sheetPr>
  <dimension ref="A1:AH83"/>
  <sheetViews>
    <sheetView showGridLines="0" zoomScaleNormal="100" workbookViewId="0">
      <selection activeCell="A2" sqref="A2"/>
    </sheetView>
  </sheetViews>
  <sheetFormatPr defaultColWidth="10.28515625" defaultRowHeight="15" x14ac:dyDescent="0.3"/>
  <cols>
    <col min="1" max="1" width="20.7109375" style="4" customWidth="1"/>
    <col min="2" max="6" width="5" style="4" customWidth="1"/>
    <col min="7" max="7" width="4.7109375" style="3" customWidth="1"/>
    <col min="8" max="8" width="20.7109375" style="4" customWidth="1"/>
    <col min="9" max="14" width="5" style="4" customWidth="1"/>
    <col min="15" max="22" width="4.140625" style="4" customWidth="1"/>
    <col min="23" max="16384" width="10.28515625" style="4"/>
  </cols>
  <sheetData>
    <row r="1" spans="1:34" s="2" customFormat="1" x14ac:dyDescent="0.3">
      <c r="A1" s="2" t="s">
        <v>13</v>
      </c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4"/>
    </row>
    <row r="2" spans="1:34" ht="15.75" customHeight="1" x14ac:dyDescent="0.3">
      <c r="A2" s="211" t="s">
        <v>1380</v>
      </c>
      <c r="J2" s="114">
        <v>4</v>
      </c>
    </row>
    <row r="3" spans="1:34" s="2" customFormat="1" ht="15.75" customHeight="1" x14ac:dyDescent="0.3">
      <c r="A3" s="2" t="s">
        <v>0</v>
      </c>
      <c r="G3" s="1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411</v>
      </c>
      <c r="B4" s="12"/>
      <c r="C4" s="119">
        <v>535</v>
      </c>
      <c r="D4" s="12"/>
      <c r="E4" s="61" t="s">
        <v>6</v>
      </c>
      <c r="F4" s="14">
        <f>SUM(F5:F7)</f>
        <v>0</v>
      </c>
      <c r="G4" s="3" t="s">
        <v>285</v>
      </c>
      <c r="H4" s="4" t="s">
        <v>416</v>
      </c>
      <c r="J4" s="120">
        <v>490</v>
      </c>
    </row>
    <row r="5" spans="1:34" ht="15.75" customHeight="1" x14ac:dyDescent="0.3">
      <c r="A5" s="15" t="s">
        <v>367</v>
      </c>
      <c r="B5" s="16"/>
      <c r="C5" s="16"/>
      <c r="D5" s="16"/>
      <c r="E5" s="16"/>
      <c r="F5" s="17">
        <f>SUM(B5:E5)</f>
        <v>0</v>
      </c>
    </row>
    <row r="6" spans="1:34" ht="15.75" customHeight="1" x14ac:dyDescent="0.3">
      <c r="A6" s="18" t="s">
        <v>374</v>
      </c>
      <c r="B6" s="7"/>
      <c r="C6" s="7"/>
      <c r="D6" s="7"/>
      <c r="E6" s="7"/>
      <c r="F6" s="19">
        <f>SUM(B6:E6)</f>
        <v>0</v>
      </c>
    </row>
    <row r="7" spans="1:34" ht="15.75" customHeight="1" x14ac:dyDescent="0.3">
      <c r="A7" s="20" t="s">
        <v>359</v>
      </c>
      <c r="B7" s="21"/>
      <c r="C7" s="21"/>
      <c r="D7" s="21"/>
      <c r="E7" s="21"/>
      <c r="F7" s="22">
        <f>SUM(B7:E7)</f>
        <v>0</v>
      </c>
    </row>
    <row r="8" spans="1:34" ht="15.75" customHeight="1" x14ac:dyDescent="0.3">
      <c r="O8" s="23"/>
    </row>
    <row r="9" spans="1:34" ht="15.75" customHeight="1" x14ac:dyDescent="0.3">
      <c r="A9" s="11" t="s">
        <v>412</v>
      </c>
      <c r="B9" s="12"/>
      <c r="C9" s="119">
        <v>526</v>
      </c>
      <c r="D9" s="12"/>
      <c r="E9" s="61" t="s">
        <v>6</v>
      </c>
      <c r="F9" s="14">
        <f>SUM(F10:F12)</f>
        <v>0</v>
      </c>
      <c r="G9" s="3" t="s">
        <v>285</v>
      </c>
      <c r="H9" s="4" t="s">
        <v>415</v>
      </c>
      <c r="J9" s="120">
        <v>485</v>
      </c>
    </row>
    <row r="10" spans="1:34" ht="15.75" customHeight="1" x14ac:dyDescent="0.3">
      <c r="A10" s="15" t="s">
        <v>417</v>
      </c>
      <c r="B10" s="16"/>
      <c r="C10" s="16"/>
      <c r="D10" s="16"/>
      <c r="E10" s="16"/>
      <c r="F10" s="17">
        <f>SUM(B10:E10)</f>
        <v>0</v>
      </c>
      <c r="AA10"/>
      <c r="AB10"/>
      <c r="AC10"/>
      <c r="AD10"/>
      <c r="AE10"/>
      <c r="AF10"/>
    </row>
    <row r="11" spans="1:34" ht="15.75" customHeight="1" x14ac:dyDescent="0.3">
      <c r="A11" s="18" t="s">
        <v>381</v>
      </c>
      <c r="B11" s="7"/>
      <c r="C11" s="7"/>
      <c r="D11" s="7"/>
      <c r="E11" s="7"/>
      <c r="F11" s="19">
        <f>SUM(B11:E11)</f>
        <v>0</v>
      </c>
      <c r="AA11"/>
      <c r="AB11"/>
      <c r="AC11"/>
      <c r="AD11"/>
      <c r="AE11"/>
      <c r="AF11"/>
    </row>
    <row r="12" spans="1:34" ht="15.75" customHeight="1" x14ac:dyDescent="0.3">
      <c r="A12" s="20" t="s">
        <v>360</v>
      </c>
      <c r="B12" s="21"/>
      <c r="C12" s="21"/>
      <c r="D12" s="21"/>
      <c r="E12" s="21"/>
      <c r="F12" s="22">
        <f>SUM(B12:E12)</f>
        <v>0</v>
      </c>
      <c r="AA12"/>
      <c r="AB12"/>
      <c r="AC12"/>
      <c r="AD12"/>
      <c r="AE12"/>
      <c r="AF12"/>
    </row>
    <row r="13" spans="1:34" ht="15.75" customHeight="1" x14ac:dyDescent="0.3">
      <c r="AA13"/>
      <c r="AB13"/>
      <c r="AC13"/>
      <c r="AD13"/>
      <c r="AE13"/>
      <c r="AF13"/>
    </row>
    <row r="14" spans="1:34" ht="15.75" customHeight="1" x14ac:dyDescent="0.3">
      <c r="A14" s="11" t="s">
        <v>413</v>
      </c>
      <c r="B14" s="12"/>
      <c r="C14" s="119">
        <v>484</v>
      </c>
      <c r="D14" s="12"/>
      <c r="E14" s="61" t="s">
        <v>6</v>
      </c>
      <c r="F14" s="14">
        <f>SUM(F15:F17)</f>
        <v>0</v>
      </c>
      <c r="G14" s="3" t="s">
        <v>285</v>
      </c>
      <c r="H14" s="11" t="s">
        <v>414</v>
      </c>
      <c r="I14" s="12"/>
      <c r="J14" s="119">
        <v>491</v>
      </c>
      <c r="K14" s="12"/>
      <c r="L14" s="61" t="s">
        <v>6</v>
      </c>
      <c r="M14" s="14">
        <f>SUM(M15:M17)</f>
        <v>0</v>
      </c>
    </row>
    <row r="15" spans="1:34" ht="15.75" customHeight="1" x14ac:dyDescent="0.3">
      <c r="A15" s="15" t="s">
        <v>372</v>
      </c>
      <c r="B15" s="16"/>
      <c r="C15" s="16"/>
      <c r="D15" s="16"/>
      <c r="E15" s="16"/>
      <c r="F15" s="17">
        <f>SUM(B15:E15)</f>
        <v>0</v>
      </c>
      <c r="H15" s="15" t="s">
        <v>377</v>
      </c>
      <c r="I15" s="16"/>
      <c r="J15" s="16"/>
      <c r="K15" s="16"/>
      <c r="L15" s="16"/>
      <c r="M15" s="17">
        <f>SUM(I15:L15)</f>
        <v>0</v>
      </c>
    </row>
    <row r="16" spans="1:34" ht="15.75" customHeight="1" x14ac:dyDescent="0.3">
      <c r="A16" s="18" t="s">
        <v>394</v>
      </c>
      <c r="B16" s="7"/>
      <c r="C16" s="7"/>
      <c r="D16" s="7"/>
      <c r="E16" s="7"/>
      <c r="F16" s="19">
        <f>SUM(B16:E16)</f>
        <v>0</v>
      </c>
      <c r="H16" s="18" t="s">
        <v>390</v>
      </c>
      <c r="I16" s="7"/>
      <c r="J16" s="7"/>
      <c r="K16" s="7"/>
      <c r="L16" s="7"/>
      <c r="M16" s="19">
        <f>SUM(I16:L16)</f>
        <v>0</v>
      </c>
    </row>
    <row r="17" spans="1:16" ht="15.75" customHeight="1" x14ac:dyDescent="0.3">
      <c r="A17" s="20" t="s">
        <v>370</v>
      </c>
      <c r="B17" s="21"/>
      <c r="C17" s="21"/>
      <c r="D17" s="21"/>
      <c r="E17" s="21"/>
      <c r="F17" s="22">
        <f>SUM(B17:E17)</f>
        <v>0</v>
      </c>
      <c r="H17" s="20" t="s">
        <v>91</v>
      </c>
      <c r="I17" s="21"/>
      <c r="J17" s="21"/>
      <c r="K17" s="21"/>
      <c r="L17" s="21"/>
      <c r="M17" s="22">
        <f>SUM(I17:L17)</f>
        <v>0</v>
      </c>
    </row>
    <row r="18" spans="1:16" ht="15.75" customHeight="1" x14ac:dyDescent="0.3"/>
    <row r="19" spans="1:16" ht="15.75" customHeight="1" x14ac:dyDescent="0.3">
      <c r="H19" s="63" t="s">
        <v>0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16" ht="15.75" customHeight="1" x14ac:dyDescent="0.3">
      <c r="B20" s="83" t="s">
        <v>418</v>
      </c>
      <c r="H20" s="118" t="s">
        <v>411</v>
      </c>
      <c r="I20" s="47"/>
      <c r="J20" s="47"/>
      <c r="K20" s="47"/>
      <c r="L20" s="47"/>
      <c r="M20" s="47"/>
      <c r="N20" s="52"/>
    </row>
    <row r="21" spans="1:16" ht="15.75" customHeight="1" x14ac:dyDescent="0.3">
      <c r="B21" s="83"/>
      <c r="H21" s="18" t="s">
        <v>412</v>
      </c>
      <c r="I21" s="7"/>
      <c r="J21" s="7"/>
      <c r="K21" s="7"/>
      <c r="L21" s="7"/>
      <c r="M21" s="7"/>
      <c r="N21" s="19"/>
    </row>
    <row r="22" spans="1:16" ht="15.75" customHeight="1" x14ac:dyDescent="0.3">
      <c r="H22" s="18" t="s">
        <v>413</v>
      </c>
      <c r="I22" s="7"/>
      <c r="J22" s="7"/>
      <c r="K22" s="7"/>
      <c r="L22" s="7"/>
      <c r="M22" s="7"/>
      <c r="N22" s="19"/>
    </row>
    <row r="23" spans="1:16" ht="15.75" customHeight="1" x14ac:dyDescent="0.3">
      <c r="H23" s="18" t="s">
        <v>414</v>
      </c>
      <c r="I23" s="7"/>
      <c r="J23" s="7"/>
      <c r="K23" s="7"/>
      <c r="L23" s="7"/>
      <c r="M23" s="7"/>
      <c r="N23" s="19"/>
    </row>
    <row r="24" spans="1:16" ht="15.75" customHeight="1" x14ac:dyDescent="0.3">
      <c r="H24" s="18" t="s">
        <v>415</v>
      </c>
      <c r="I24" s="7"/>
      <c r="J24" s="7"/>
      <c r="K24" s="7"/>
      <c r="L24" s="7"/>
      <c r="M24" s="7"/>
      <c r="N24" s="19"/>
    </row>
    <row r="25" spans="1:16" ht="15.75" customHeight="1" x14ac:dyDescent="0.3">
      <c r="H25" s="20" t="s">
        <v>416</v>
      </c>
      <c r="I25" s="21"/>
      <c r="J25" s="21"/>
      <c r="K25" s="21"/>
      <c r="L25" s="21"/>
      <c r="M25" s="21"/>
      <c r="N25" s="22"/>
    </row>
    <row r="26" spans="1:16" ht="15.75" customHeight="1" x14ac:dyDescent="0.3">
      <c r="H26" s="25"/>
    </row>
    <row r="27" spans="1:16" ht="15.75" customHeight="1" x14ac:dyDescent="0.3">
      <c r="A27" s="4" t="s">
        <v>41</v>
      </c>
      <c r="E27" s="3"/>
      <c r="G27" s="80" t="s">
        <v>25</v>
      </c>
      <c r="P27" s="9"/>
    </row>
    <row r="28" spans="1:16" ht="15.75" customHeight="1" x14ac:dyDescent="0.3">
      <c r="A28" s="4" t="s">
        <v>40</v>
      </c>
    </row>
    <row r="29" spans="1:16" ht="15.75" customHeight="1" x14ac:dyDescent="0.3"/>
    <row r="30" spans="1:16" ht="15.75" customHeight="1" x14ac:dyDescent="0.3"/>
    <row r="31" spans="1:16" ht="15.75" customHeight="1" x14ac:dyDescent="0.3"/>
    <row r="32" spans="1:1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</sheetData>
  <sortState xmlns:xlrd2="http://schemas.microsoft.com/office/spreadsheetml/2017/richdata2" ref="AB15:AB17">
    <sortCondition ref="AB15"/>
  </sortState>
  <hyperlinks>
    <hyperlink ref="A2" location="'Index'!A3" tooltip="Go to the Index sheet" display="á" xr:uid="{E6CDA511-5EE3-4397-B6D1-616CB188BA5B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96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4">
    <tabColor rgb="FFCC0000"/>
    <pageSetUpPr fitToPage="1"/>
  </sheetPr>
  <dimension ref="A1:AH60"/>
  <sheetViews>
    <sheetView showGridLines="0" zoomScaleNormal="100" workbookViewId="0">
      <selection activeCell="B2" sqref="B2"/>
    </sheetView>
  </sheetViews>
  <sheetFormatPr defaultColWidth="8.425781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7" width="3.42578125" style="4" customWidth="1"/>
    <col min="18" max="16384" width="8.42578125" style="4"/>
  </cols>
  <sheetData>
    <row r="1" spans="1:34" s="2" customFormat="1" x14ac:dyDescent="0.3">
      <c r="A1" s="1"/>
      <c r="B1" s="2" t="s">
        <v>33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426</v>
      </c>
      <c r="D3" s="83"/>
      <c r="E3" s="83"/>
      <c r="H3" s="4"/>
      <c r="I3" s="4"/>
      <c r="J3" s="4"/>
      <c r="K3" s="4"/>
      <c r="L3" s="4"/>
      <c r="M3" s="4"/>
      <c r="N3" s="4"/>
      <c r="O3" s="4"/>
      <c r="P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I4" s="4"/>
    </row>
    <row r="5" spans="1:34" ht="15.75" customHeight="1" x14ac:dyDescent="0.3">
      <c r="A5" s="97">
        <v>1</v>
      </c>
      <c r="B5" s="143" t="s">
        <v>307</v>
      </c>
      <c r="C5" s="143" t="s">
        <v>308</v>
      </c>
      <c r="D5" s="99"/>
      <c r="E5" s="99"/>
      <c r="F5" s="100"/>
      <c r="G5" s="101"/>
      <c r="I5" s="4"/>
    </row>
    <row r="6" spans="1:34" ht="15.75" customHeight="1" x14ac:dyDescent="0.3">
      <c r="A6" s="90">
        <v>2</v>
      </c>
      <c r="B6" s="88" t="s">
        <v>422</v>
      </c>
      <c r="C6" s="88" t="s">
        <v>67</v>
      </c>
      <c r="D6" s="86"/>
      <c r="E6" s="86"/>
      <c r="F6" s="86"/>
      <c r="G6" s="92"/>
      <c r="I6" s="4"/>
    </row>
    <row r="7" spans="1:34" ht="15.75" customHeight="1" x14ac:dyDescent="0.3">
      <c r="A7" s="89">
        <v>3</v>
      </c>
      <c r="B7" s="88" t="s">
        <v>424</v>
      </c>
      <c r="C7" s="88" t="s">
        <v>302</v>
      </c>
      <c r="D7" s="86"/>
      <c r="E7" s="86"/>
      <c r="F7" s="86"/>
      <c r="G7" s="92"/>
      <c r="J7" s="10"/>
    </row>
    <row r="8" spans="1:34" ht="15.75" customHeight="1" x14ac:dyDescent="0.3">
      <c r="A8" s="90">
        <v>4</v>
      </c>
      <c r="B8" s="88" t="s">
        <v>329</v>
      </c>
      <c r="C8" s="88" t="s">
        <v>302</v>
      </c>
      <c r="D8" s="86"/>
      <c r="E8" s="86"/>
      <c r="F8" s="86"/>
      <c r="G8" s="92"/>
    </row>
    <row r="9" spans="1:34" ht="15.75" customHeight="1" x14ac:dyDescent="0.3">
      <c r="A9" s="89">
        <v>5</v>
      </c>
      <c r="B9" s="88" t="s">
        <v>185</v>
      </c>
      <c r="C9" s="88" t="s">
        <v>68</v>
      </c>
      <c r="D9" s="86"/>
      <c r="E9" s="86"/>
      <c r="F9" s="86"/>
      <c r="G9" s="92"/>
      <c r="I9" s="4"/>
    </row>
    <row r="10" spans="1:34" ht="15.75" customHeight="1" x14ac:dyDescent="0.3">
      <c r="A10" s="90">
        <v>6</v>
      </c>
      <c r="B10" s="88" t="s">
        <v>421</v>
      </c>
      <c r="C10" s="88" t="s">
        <v>68</v>
      </c>
      <c r="D10" s="86"/>
      <c r="E10" s="86"/>
      <c r="F10" s="86"/>
      <c r="G10" s="92"/>
      <c r="I10" s="4"/>
    </row>
    <row r="11" spans="1:34" ht="15.75" customHeight="1" x14ac:dyDescent="0.3">
      <c r="A11" s="89">
        <v>7</v>
      </c>
      <c r="B11" s="88" t="s">
        <v>425</v>
      </c>
      <c r="C11" s="88" t="s">
        <v>68</v>
      </c>
      <c r="D11" s="86"/>
      <c r="E11" s="86"/>
      <c r="F11" s="86"/>
      <c r="G11" s="92"/>
      <c r="I11" s="4"/>
    </row>
    <row r="12" spans="1:34" ht="15.75" customHeight="1" x14ac:dyDescent="0.3">
      <c r="A12" s="90">
        <v>8</v>
      </c>
      <c r="B12" s="88" t="s">
        <v>423</v>
      </c>
      <c r="C12" s="88" t="s">
        <v>68</v>
      </c>
      <c r="D12" s="86"/>
      <c r="E12" s="86"/>
      <c r="F12" s="86"/>
      <c r="G12" s="92"/>
      <c r="I12" s="4"/>
    </row>
    <row r="13" spans="1:34" ht="15.75" customHeight="1" x14ac:dyDescent="0.3">
      <c r="A13" s="89">
        <v>9</v>
      </c>
      <c r="B13" s="88" t="s">
        <v>379</v>
      </c>
      <c r="C13" s="88" t="s">
        <v>68</v>
      </c>
      <c r="D13" s="86"/>
      <c r="E13" s="86"/>
      <c r="F13" s="86"/>
      <c r="G13" s="92"/>
    </row>
    <row r="14" spans="1:34" ht="15.75" customHeight="1" x14ac:dyDescent="0.3">
      <c r="A14" s="144">
        <v>10</v>
      </c>
      <c r="B14" s="94" t="s">
        <v>419</v>
      </c>
      <c r="C14" s="94" t="s">
        <v>420</v>
      </c>
      <c r="D14" s="95"/>
      <c r="E14" s="95"/>
      <c r="F14" s="95"/>
      <c r="G14" s="96"/>
    </row>
    <row r="15" spans="1:34" ht="15.75" customHeight="1" x14ac:dyDescent="0.3"/>
    <row r="16" spans="1:34" ht="15.75" customHeight="1" x14ac:dyDescent="0.3">
      <c r="A16" s="1"/>
      <c r="B16" s="2" t="s">
        <v>70</v>
      </c>
      <c r="C16" s="83" t="s">
        <v>431</v>
      </c>
      <c r="D16" s="83"/>
      <c r="E16" s="83"/>
      <c r="F16" s="2"/>
      <c r="G16" s="2"/>
    </row>
    <row r="17" spans="1:7" ht="15.75" customHeight="1" x14ac:dyDescent="0.3">
      <c r="A17" s="102">
        <v>1</v>
      </c>
      <c r="B17" s="103" t="s">
        <v>1</v>
      </c>
      <c r="C17" s="103" t="s">
        <v>2</v>
      </c>
      <c r="D17" s="49" t="s">
        <v>3</v>
      </c>
      <c r="E17" s="49" t="s">
        <v>4</v>
      </c>
      <c r="F17" s="49" t="s">
        <v>5</v>
      </c>
      <c r="G17" s="50" t="s">
        <v>6</v>
      </c>
    </row>
    <row r="18" spans="1:7" ht="15.75" customHeight="1" x14ac:dyDescent="0.3">
      <c r="A18" s="97">
        <v>1</v>
      </c>
      <c r="B18" s="143" t="s">
        <v>319</v>
      </c>
      <c r="C18" s="143" t="s">
        <v>68</v>
      </c>
      <c r="D18" s="99"/>
      <c r="E18" s="99"/>
      <c r="F18" s="100"/>
      <c r="G18" s="101"/>
    </row>
    <row r="19" spans="1:7" ht="15.75" customHeight="1" x14ac:dyDescent="0.3">
      <c r="A19" s="90">
        <v>2</v>
      </c>
      <c r="B19" s="88" t="s">
        <v>345</v>
      </c>
      <c r="C19" s="88" t="s">
        <v>328</v>
      </c>
      <c r="D19" s="86"/>
      <c r="E19" s="86"/>
      <c r="F19" s="86"/>
      <c r="G19" s="92"/>
    </row>
    <row r="20" spans="1:7" ht="15.75" customHeight="1" x14ac:dyDescent="0.3">
      <c r="A20" s="89">
        <v>3</v>
      </c>
      <c r="B20" s="88" t="s">
        <v>428</v>
      </c>
      <c r="C20" s="88" t="s">
        <v>118</v>
      </c>
      <c r="D20" s="86"/>
      <c r="E20" s="86"/>
      <c r="F20" s="86"/>
      <c r="G20" s="92"/>
    </row>
    <row r="21" spans="1:7" ht="15.75" customHeight="1" x14ac:dyDescent="0.3">
      <c r="A21" s="90">
        <v>4</v>
      </c>
      <c r="B21" s="88" t="s">
        <v>242</v>
      </c>
      <c r="C21" s="88" t="s">
        <v>68</v>
      </c>
      <c r="D21" s="86"/>
      <c r="E21" s="86"/>
      <c r="F21" s="86"/>
      <c r="G21" s="92"/>
    </row>
    <row r="22" spans="1:7" ht="15.75" customHeight="1" x14ac:dyDescent="0.3">
      <c r="A22" s="89">
        <v>5</v>
      </c>
      <c r="B22" s="88" t="s">
        <v>429</v>
      </c>
      <c r="C22" s="88" t="s">
        <v>92</v>
      </c>
      <c r="D22" s="86"/>
      <c r="E22" s="86"/>
      <c r="F22" s="86"/>
      <c r="G22" s="92"/>
    </row>
    <row r="23" spans="1:7" ht="15.75" customHeight="1" x14ac:dyDescent="0.3">
      <c r="A23" s="90">
        <v>6</v>
      </c>
      <c r="B23" s="88" t="s">
        <v>430</v>
      </c>
      <c r="C23" s="88" t="s">
        <v>118</v>
      </c>
      <c r="D23" s="86"/>
      <c r="E23" s="86"/>
      <c r="F23" s="86"/>
      <c r="G23" s="92"/>
    </row>
    <row r="24" spans="1:7" ht="15.75" customHeight="1" x14ac:dyDescent="0.3">
      <c r="A24" s="89">
        <v>7</v>
      </c>
      <c r="B24" s="88" t="s">
        <v>427</v>
      </c>
      <c r="C24" s="88" t="s">
        <v>159</v>
      </c>
      <c r="D24" s="86"/>
      <c r="E24" s="86"/>
      <c r="F24" s="86"/>
      <c r="G24" s="92"/>
    </row>
    <row r="25" spans="1:7" ht="15.75" customHeight="1" x14ac:dyDescent="0.3">
      <c r="A25" s="90">
        <v>8</v>
      </c>
      <c r="B25" s="88" t="s">
        <v>322</v>
      </c>
      <c r="C25" s="88" t="s">
        <v>140</v>
      </c>
      <c r="D25" s="86"/>
      <c r="E25" s="86"/>
      <c r="F25" s="86"/>
      <c r="G25" s="92"/>
    </row>
    <row r="26" spans="1:7" ht="15.75" customHeight="1" x14ac:dyDescent="0.3">
      <c r="A26" s="89">
        <v>9</v>
      </c>
      <c r="B26" s="88" t="s">
        <v>327</v>
      </c>
      <c r="C26" s="88" t="s">
        <v>328</v>
      </c>
      <c r="D26" s="86"/>
      <c r="E26" s="86"/>
      <c r="F26" s="86"/>
      <c r="G26" s="92"/>
    </row>
    <row r="27" spans="1:7" ht="15.75" customHeight="1" x14ac:dyDescent="0.3">
      <c r="A27" s="144">
        <v>10</v>
      </c>
      <c r="B27" s="94" t="s">
        <v>340</v>
      </c>
      <c r="C27" s="94" t="s">
        <v>68</v>
      </c>
      <c r="D27" s="95"/>
      <c r="E27" s="95"/>
      <c r="F27" s="95"/>
      <c r="G27" s="96"/>
    </row>
    <row r="28" spans="1:7" ht="15.75" customHeight="1" x14ac:dyDescent="0.3"/>
    <row r="29" spans="1:7" ht="15.75" customHeight="1" x14ac:dyDescent="0.3">
      <c r="A29" s="1"/>
      <c r="B29" s="2" t="s">
        <v>85</v>
      </c>
      <c r="C29" s="83" t="s">
        <v>437</v>
      </c>
      <c r="D29" s="83"/>
      <c r="E29" s="83"/>
      <c r="F29" s="2"/>
      <c r="G29" s="2"/>
    </row>
    <row r="30" spans="1:7" ht="15.75" customHeight="1" x14ac:dyDescent="0.3">
      <c r="A30" s="102">
        <v>1</v>
      </c>
      <c r="B30" s="103" t="s">
        <v>1</v>
      </c>
      <c r="C30" s="103" t="s">
        <v>2</v>
      </c>
      <c r="D30" s="49" t="s">
        <v>3</v>
      </c>
      <c r="E30" s="49" t="s">
        <v>4</v>
      </c>
      <c r="F30" s="49" t="s">
        <v>5</v>
      </c>
      <c r="G30" s="50" t="s">
        <v>6</v>
      </c>
    </row>
    <row r="31" spans="1:7" ht="15.75" customHeight="1" x14ac:dyDescent="0.3">
      <c r="A31" s="97">
        <v>1</v>
      </c>
      <c r="B31" s="143" t="s">
        <v>335</v>
      </c>
      <c r="C31" s="143" t="s">
        <v>67</v>
      </c>
      <c r="D31" s="99"/>
      <c r="E31" s="99"/>
      <c r="F31" s="100"/>
      <c r="G31" s="101"/>
    </row>
    <row r="32" spans="1:7" ht="15.75" customHeight="1" x14ac:dyDescent="0.3">
      <c r="A32" s="90">
        <v>2</v>
      </c>
      <c r="B32" s="88" t="s">
        <v>432</v>
      </c>
      <c r="C32" s="88" t="s">
        <v>433</v>
      </c>
      <c r="D32" s="86"/>
      <c r="E32" s="86"/>
      <c r="F32" s="86"/>
      <c r="G32" s="92"/>
    </row>
    <row r="33" spans="1:7" ht="15.75" customHeight="1" x14ac:dyDescent="0.3">
      <c r="A33" s="89">
        <v>3</v>
      </c>
      <c r="B33" s="88" t="s">
        <v>436</v>
      </c>
      <c r="C33" s="88" t="s">
        <v>328</v>
      </c>
      <c r="D33" s="86"/>
      <c r="E33" s="86"/>
      <c r="F33" s="86"/>
      <c r="G33" s="92"/>
    </row>
    <row r="34" spans="1:7" ht="15.75" customHeight="1" x14ac:dyDescent="0.3">
      <c r="A34" s="90">
        <v>4</v>
      </c>
      <c r="B34" s="88" t="s">
        <v>435</v>
      </c>
      <c r="C34" s="88" t="s">
        <v>68</v>
      </c>
      <c r="D34" s="86"/>
      <c r="E34" s="86"/>
      <c r="F34" s="86"/>
      <c r="G34" s="92"/>
    </row>
    <row r="35" spans="1:7" ht="15.75" customHeight="1" x14ac:dyDescent="0.3">
      <c r="A35" s="89">
        <v>5</v>
      </c>
      <c r="B35" s="88" t="s">
        <v>339</v>
      </c>
      <c r="C35" s="88" t="s">
        <v>92</v>
      </c>
      <c r="D35" s="86"/>
      <c r="E35" s="86"/>
      <c r="F35" s="86"/>
      <c r="G35" s="92"/>
    </row>
    <row r="36" spans="1:7" ht="15.75" customHeight="1" x14ac:dyDescent="0.3">
      <c r="A36" s="90">
        <v>6</v>
      </c>
      <c r="B36" s="88" t="s">
        <v>434</v>
      </c>
      <c r="C36" s="88" t="s">
        <v>433</v>
      </c>
      <c r="D36" s="86"/>
      <c r="E36" s="86"/>
      <c r="F36" s="86"/>
      <c r="G36" s="92"/>
    </row>
    <row r="37" spans="1:7" ht="15.75" customHeight="1" x14ac:dyDescent="0.3">
      <c r="A37" s="89">
        <v>7</v>
      </c>
      <c r="B37" s="88" t="s">
        <v>346</v>
      </c>
      <c r="C37" s="88" t="s">
        <v>328</v>
      </c>
      <c r="D37" s="86"/>
      <c r="E37" s="86"/>
      <c r="F37" s="86"/>
      <c r="G37" s="92"/>
    </row>
    <row r="38" spans="1:7" ht="15.75" customHeight="1" x14ac:dyDescent="0.3">
      <c r="A38" s="90">
        <v>8</v>
      </c>
      <c r="B38" s="88" t="s">
        <v>171</v>
      </c>
      <c r="C38" s="88" t="s">
        <v>151</v>
      </c>
      <c r="D38" s="86"/>
      <c r="E38" s="86"/>
      <c r="F38" s="86"/>
      <c r="G38" s="92"/>
    </row>
    <row r="39" spans="1:7" ht="15.75" customHeight="1" x14ac:dyDescent="0.3">
      <c r="A39" s="93">
        <v>9</v>
      </c>
      <c r="B39" s="94" t="s">
        <v>338</v>
      </c>
      <c r="C39" s="94" t="s">
        <v>328</v>
      </c>
      <c r="D39" s="95"/>
      <c r="E39" s="95"/>
      <c r="F39" s="95"/>
      <c r="G39" s="96"/>
    </row>
    <row r="40" spans="1:7" ht="15.75" customHeight="1" x14ac:dyDescent="0.3"/>
    <row r="41" spans="1:7" ht="15.75" customHeight="1" x14ac:dyDescent="0.3">
      <c r="B41" s="4" t="s">
        <v>39</v>
      </c>
      <c r="F41" s="79" t="s">
        <v>25</v>
      </c>
    </row>
    <row r="42" spans="1:7" ht="15.75" customHeight="1" x14ac:dyDescent="0.3">
      <c r="B42" s="4" t="s">
        <v>40</v>
      </c>
    </row>
    <row r="43" spans="1:7" ht="15.75" customHeight="1" x14ac:dyDescent="0.3"/>
    <row r="44" spans="1:7" ht="15.75" customHeight="1" x14ac:dyDescent="0.3"/>
    <row r="45" spans="1:7" ht="15.75" customHeight="1" x14ac:dyDescent="0.3"/>
    <row r="46" spans="1:7" ht="15.75" customHeight="1" x14ac:dyDescent="0.3"/>
    <row r="47" spans="1:7" ht="15.75" customHeight="1" x14ac:dyDescent="0.3"/>
    <row r="48" spans="1:7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</sheetData>
  <sortState xmlns:xlrd2="http://schemas.microsoft.com/office/spreadsheetml/2017/richdata2" ref="V31:W39">
    <sortCondition ref="V31"/>
  </sortState>
  <hyperlinks>
    <hyperlink ref="B2" location="'Index'!A3" tooltip="Go to the Index sheet" display="á" xr:uid="{514766FA-C78F-4D1B-B5F2-397C2F57C0C2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65538-3AA0-4071-BEE0-4634D4AFFB6A}">
  <sheetPr>
    <tabColor rgb="FFCC0000"/>
    <pageSetUpPr fitToPage="1"/>
  </sheetPr>
  <dimension ref="A1:AH60"/>
  <sheetViews>
    <sheetView showGridLines="0" zoomScaleNormal="100" workbookViewId="0">
      <selection activeCell="B2" sqref="B2"/>
    </sheetView>
  </sheetViews>
  <sheetFormatPr defaultColWidth="8.425781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7" width="3.42578125" style="4" customWidth="1"/>
    <col min="18" max="16384" width="8.42578125" style="4"/>
  </cols>
  <sheetData>
    <row r="1" spans="1:34" s="2" customFormat="1" x14ac:dyDescent="0.3">
      <c r="A1" s="1"/>
      <c r="B1" s="2" t="s">
        <v>33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438</v>
      </c>
      <c r="D3" s="83"/>
      <c r="E3" s="8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"!$B$18")&lt;&gt;"",INDIRECT("'"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"!$B$18"),"")</f>
        <v>S. Baker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"!$C$18")&lt;&gt;"",INDIRECT("'"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"!$C$18"),"")</f>
        <v>Crewe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"!$D$18")&lt;&gt;"",INDIRECT("'"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"!$D$18"),"")</f>
        <v/>
      </c>
      <c r="E5" s="99"/>
      <c r="F5" s="100"/>
      <c r="G5" s="101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"!$B$19")&lt;&gt;"",INDIRECT("'"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"!$B$19"),"")</f>
        <v>G. Clifford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"!$C$19")&lt;&gt;"",INDIRECT("'"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"!$C$19"),"")</f>
        <v>Darlington RA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"!$D$19")&lt;&gt;"",INDIRECT("'"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"!$D$19"),"")</f>
        <v/>
      </c>
      <c r="E6" s="107"/>
      <c r="F6" s="107"/>
      <c r="G6" s="109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"!$B$21")&lt;&gt;"",INDIRECT("'"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"!$B$21"),"")</f>
        <v>R. Darwen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"!$C$21")&lt;&gt;"",INDIRECT("'"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"!$C$21"),"")</f>
        <v>Crewe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"!$D$21")&lt;&gt;"",INDIRECT("'"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"!$D$21"),"")</f>
        <v/>
      </c>
      <c r="E7" s="107"/>
      <c r="F7" s="107"/>
      <c r="G7" s="10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"!$B$9")&lt;&gt;"",INDIRECT("'"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"!$B$9"),"")</f>
        <v>T. Mooney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"!$C$9")&lt;&gt;"",INDIRECT("'"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"!$C$9"),"")</f>
        <v>Crewe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"!$D$9")&lt;&gt;"",INDIRECT("'"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"!$D$9"),"")</f>
        <v/>
      </c>
      <c r="E8" s="107"/>
      <c r="F8" s="107"/>
      <c r="G8" s="109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"!$B$11")&lt;&gt;"",INDIRECT("'"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"!$B$11"),"")</f>
        <v>K. Pay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"!$C$11")&lt;&gt;"",INDIRECT("'"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"!$C$11"),"")</f>
        <v>Crewe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"!$D$11")&lt;&gt;"",INDIRECT("'"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"!$D$11"),"")</f>
        <v/>
      </c>
      <c r="E9" s="107"/>
      <c r="F9" s="107"/>
      <c r="G9" s="109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"!$B$12")&lt;&gt;"",INDIRECT("'"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"!$B$12"),"")</f>
        <v>P. Pay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"!$C$12")&lt;&gt;"",INDIRECT("'"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"!$C$12"),"")</f>
        <v>Crewe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"!$D$12")&lt;&gt;"",INDIRECT("'"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"!$D$12"),"")</f>
        <v/>
      </c>
      <c r="E10" s="107"/>
      <c r="F10" s="107"/>
      <c r="G10" s="10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"!$B$24"),"")</f>
        <v>J. Phillips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"!$C$24"),"")</f>
        <v>Leek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"!$D$24"),"")</f>
        <v/>
      </c>
      <c r="E11" s="107"/>
      <c r="F11" s="107"/>
      <c r="G11" s="109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13">
        <v>8</v>
      </c>
      <c r="B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"!$B$27")&lt;&gt;"",INDIRECT("'"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"!$B$27"),"")</f>
        <v>R. Whinnett</v>
      </c>
      <c r="C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"!$C$27")&lt;&gt;"",INDIRECT("'"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"!$C$27"),"")</f>
        <v>Crewe</v>
      </c>
      <c r="D12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"!$D$27")&lt;&gt;"",INDIRECT("'"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"!$D$27"),"")</f>
        <v/>
      </c>
      <c r="E12" s="111"/>
      <c r="F12" s="111"/>
      <c r="G12" s="112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"/>
      <c r="B14" s="2" t="s">
        <v>70</v>
      </c>
      <c r="C14" s="83" t="s">
        <v>439</v>
      </c>
      <c r="D14" s="83"/>
      <c r="E14" s="83"/>
      <c r="F14" s="2"/>
      <c r="G14" s="2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2">
        <v>1</v>
      </c>
      <c r="B15" s="103" t="s">
        <v>1</v>
      </c>
      <c r="C15" s="103" t="s">
        <v>2</v>
      </c>
      <c r="D15" s="49" t="s">
        <v>3</v>
      </c>
      <c r="E15" s="49" t="s">
        <v>4</v>
      </c>
      <c r="F15" s="49" t="s">
        <v>5</v>
      </c>
      <c r="G15" s="50" t="s">
        <v>6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97">
        <v>1</v>
      </c>
      <c r="B16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"!$B$32")&lt;&gt;"",INDIRECT("'"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"!$B$32"),"")</f>
        <v>C. Christie</v>
      </c>
      <c r="C16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"!$C$32")&lt;&gt;"",INDIRECT("'"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"!$C$32"),"")</f>
        <v>Bedlay</v>
      </c>
      <c r="D16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"!$D$32")&lt;&gt;"",INDIRECT("'"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"!$D$32"),"")</f>
        <v/>
      </c>
      <c r="E16" s="99"/>
      <c r="F16" s="100"/>
      <c r="G16" s="101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8">
        <v>2</v>
      </c>
      <c r="B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"!$B$33")&lt;&gt;"",INDIRECT("'"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"!$B$33"),"")</f>
        <v>D. Crowe</v>
      </c>
      <c r="C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"!$C$33")&lt;&gt;"",INDIRECT("'"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"!$C$33"),"")</f>
        <v>Darlington RA</v>
      </c>
      <c r="D1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"!$D$33")&lt;&gt;"",INDIRECT("'"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"!$D$33"),"")</f>
        <v/>
      </c>
      <c r="E17" s="107"/>
      <c r="F17" s="107"/>
      <c r="G17" s="109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89">
        <v>3</v>
      </c>
      <c r="B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"!$B$36")&lt;&gt;"",INDIRECT("'"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"!$B$36"),"")</f>
        <v>F. McManus</v>
      </c>
      <c r="C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"!$C$36")&lt;&gt;"",INDIRECT("'"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"!$C$36"),"")</f>
        <v>Bedlay</v>
      </c>
      <c r="D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"!$D$36")&lt;&gt;"",INDIRECT("'"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"!$D$36"),"")</f>
        <v/>
      </c>
      <c r="E18" s="107"/>
      <c r="F18" s="107"/>
      <c r="G18" s="109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8">
        <v>4</v>
      </c>
      <c r="B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"!$B$37")&lt;&gt;"",INDIRECT("'"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"!$B$37"),"")</f>
        <v>D. Parker</v>
      </c>
      <c r="C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"!$C$37")&lt;&gt;"",INDIRECT("'"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"!$C$37"),"")</f>
        <v>Darlington RA</v>
      </c>
      <c r="D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"!$D$37")&lt;&gt;"",INDIRECT("'"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"!$D$37"),"")</f>
        <v/>
      </c>
      <c r="E19" s="107"/>
      <c r="F19" s="107"/>
      <c r="G19" s="109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89">
        <v>5</v>
      </c>
      <c r="B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"!$B$25")&lt;&gt;"",INDIRECT("'"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"!$B$25"),"")</f>
        <v>B. C. Pont</v>
      </c>
      <c r="C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"!$C$25")&lt;&gt;"",INDIRECT("'"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"!$C$25"),"")</f>
        <v>Portishead</v>
      </c>
      <c r="D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"!$D$25")&lt;&gt;"",INDIRECT("'"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"!$D$25"),"")</f>
        <v/>
      </c>
      <c r="E20" s="107"/>
      <c r="F20" s="107"/>
      <c r="G20" s="109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8">
        <v>6</v>
      </c>
      <c r="B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"!$B$26")&lt;&gt;"",INDIRECT("'"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"!$B$26"),"")</f>
        <v>D. Smith</v>
      </c>
      <c r="C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"!$C$26")&lt;&gt;"",INDIRECT("'"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"!$C$26"),"")</f>
        <v>Darlington RA</v>
      </c>
      <c r="D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"!$D$26")&lt;&gt;"",INDIRECT("'"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"!$D$26"),"")</f>
        <v/>
      </c>
      <c r="E21" s="107"/>
      <c r="F21" s="107"/>
      <c r="G21" s="109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93">
        <v>7</v>
      </c>
      <c r="B2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"!$B$39")&lt;&gt;"",INDIRECT("'"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"!$B$39"),"")</f>
        <v>I. Stevenson</v>
      </c>
      <c r="C2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"!$C$39")&lt;&gt;"",INDIRECT("'"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"!$C$39"),"")</f>
        <v>Darlington RA</v>
      </c>
      <c r="D22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"!$D$39")&lt;&gt;"",INDIRECT("'" &amp; LEFT(CELL("filename",$A$1),FIND("[",CELL("filename",$A$1)) -1) &amp; "[" &amp; MID(CELL("filename",$A$1),FIND("[",CELL("filename",$A$1))+1,FIND("]",CELL("filename",$A$1))-FIND("[",CELL("filename",$A$1))-1) &amp; "]" &amp; "10m Air Rifle (Supp rest)" &amp; "'" &amp; "!$D$39"),"")</f>
        <v/>
      </c>
      <c r="E22" s="111"/>
      <c r="F22" s="111"/>
      <c r="G22" s="112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4" t="s">
        <v>39</v>
      </c>
      <c r="F24" s="79" t="s">
        <v>25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4" t="s">
        <v>40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/>
    <row r="51" spans="1:26" ht="15.75" customHeight="1" x14ac:dyDescent="0.3"/>
    <row r="52" spans="1:26" ht="15.75" customHeight="1" x14ac:dyDescent="0.3"/>
    <row r="53" spans="1:26" ht="15.75" customHeight="1" x14ac:dyDescent="0.3"/>
    <row r="54" spans="1:26" ht="15.75" customHeight="1" x14ac:dyDescent="0.3"/>
    <row r="55" spans="1:26" ht="15.75" customHeight="1" x14ac:dyDescent="0.3"/>
    <row r="56" spans="1:26" ht="15.75" customHeight="1" x14ac:dyDescent="0.3"/>
    <row r="57" spans="1:26" ht="15.75" customHeight="1" x14ac:dyDescent="0.3"/>
    <row r="58" spans="1:26" ht="15.75" customHeight="1" x14ac:dyDescent="0.3"/>
    <row r="59" spans="1:26" ht="15.75" customHeight="1" x14ac:dyDescent="0.3"/>
    <row r="60" spans="1:26" ht="15.75" customHeight="1" x14ac:dyDescent="0.3"/>
  </sheetData>
  <sheetProtection sheet="1" objects="1" scenarios="1" selectLockedCells="1"/>
  <sortState xmlns:xlrd2="http://schemas.microsoft.com/office/spreadsheetml/2017/richdata2" ref="V16:W22">
    <sortCondition ref="V16"/>
  </sortState>
  <hyperlinks>
    <hyperlink ref="B2" location="'Index'!A3" tooltip="Go to the Index sheet" display="á" xr:uid="{418E38D3-A14E-4826-B03B-035E5DF5AF9B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AH63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3" customWidth="1"/>
    <col min="12" max="13" width="18.7109375" style="4" customWidth="1"/>
    <col min="14" max="19" width="5" style="4" customWidth="1"/>
    <col min="20" max="27" width="4.140625" style="4" customWidth="1"/>
    <col min="28" max="16384" width="10.28515625" style="4"/>
  </cols>
  <sheetData>
    <row r="1" spans="1:34" s="2" customFormat="1" x14ac:dyDescent="0.3">
      <c r="A1" s="1"/>
      <c r="B1" s="2" t="s">
        <v>30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443</v>
      </c>
      <c r="D3" s="83"/>
      <c r="E3" s="83"/>
      <c r="J3" s="1"/>
      <c r="K3" s="4"/>
      <c r="L3" s="4"/>
      <c r="M3" s="4"/>
      <c r="N3" s="4"/>
      <c r="O3" s="4"/>
      <c r="P3" s="4"/>
      <c r="Q3" s="4"/>
      <c r="R3" s="4"/>
      <c r="S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K4" s="4"/>
    </row>
    <row r="5" spans="1:34" ht="15.75" customHeight="1" x14ac:dyDescent="0.3">
      <c r="A5" s="97">
        <v>1</v>
      </c>
      <c r="B5" s="98" t="s">
        <v>441</v>
      </c>
      <c r="C5" s="98" t="s">
        <v>157</v>
      </c>
      <c r="D5" s="99"/>
      <c r="E5" s="99"/>
      <c r="F5" s="99">
        <f>SUM(D5:E5)</f>
        <v>0</v>
      </c>
      <c r="G5" s="99"/>
      <c r="H5" s="100"/>
      <c r="I5" s="101"/>
      <c r="K5" s="4"/>
    </row>
    <row r="6" spans="1:34" ht="15.75" customHeight="1" x14ac:dyDescent="0.3">
      <c r="A6" s="90">
        <v>2</v>
      </c>
      <c r="B6" s="85" t="s">
        <v>134</v>
      </c>
      <c r="C6" s="85" t="s">
        <v>68</v>
      </c>
      <c r="D6" s="86"/>
      <c r="E6" s="86"/>
      <c r="F6" s="84">
        <f t="shared" ref="F6:F13" si="0">SUM(D6:E6)</f>
        <v>0</v>
      </c>
      <c r="G6" s="86"/>
      <c r="H6" s="86"/>
      <c r="I6" s="92"/>
      <c r="K6" s="4"/>
      <c r="V6" s="3"/>
      <c r="W6" s="3"/>
    </row>
    <row r="7" spans="1:34" ht="15.75" customHeight="1" x14ac:dyDescent="0.3">
      <c r="A7" s="89">
        <v>3</v>
      </c>
      <c r="B7" s="88" t="s">
        <v>81</v>
      </c>
      <c r="C7" s="88" t="s">
        <v>68</v>
      </c>
      <c r="D7" s="86"/>
      <c r="E7" s="86"/>
      <c r="F7" s="84">
        <f t="shared" si="0"/>
        <v>0</v>
      </c>
      <c r="G7" s="86"/>
      <c r="H7" s="86"/>
      <c r="I7" s="92"/>
      <c r="J7" s="10"/>
      <c r="K7" s="4"/>
      <c r="V7" s="3"/>
      <c r="W7" s="3"/>
    </row>
    <row r="8" spans="1:34" ht="15.75" customHeight="1" x14ac:dyDescent="0.3">
      <c r="A8" s="90">
        <v>4</v>
      </c>
      <c r="B8" s="88" t="s">
        <v>133</v>
      </c>
      <c r="C8" s="88" t="s">
        <v>92</v>
      </c>
      <c r="D8" s="86"/>
      <c r="E8" s="86"/>
      <c r="F8" s="84">
        <f t="shared" si="0"/>
        <v>0</v>
      </c>
      <c r="G8" s="86"/>
      <c r="H8" s="86"/>
      <c r="I8" s="92"/>
      <c r="K8" s="4"/>
      <c r="V8" s="3"/>
      <c r="W8" s="3"/>
    </row>
    <row r="9" spans="1:34" s="3" customFormat="1" ht="15.75" customHeight="1" x14ac:dyDescent="0.3">
      <c r="A9" s="89">
        <v>5</v>
      </c>
      <c r="B9" s="88" t="s">
        <v>442</v>
      </c>
      <c r="C9" s="88" t="s">
        <v>120</v>
      </c>
      <c r="D9" s="86"/>
      <c r="E9" s="86"/>
      <c r="F9" s="84">
        <f t="shared" si="0"/>
        <v>0</v>
      </c>
      <c r="G9" s="86"/>
      <c r="H9" s="86"/>
      <c r="I9" s="92"/>
      <c r="J9" s="4"/>
      <c r="V9" s="4"/>
      <c r="W9" s="4"/>
    </row>
    <row r="10" spans="1:34" s="3" customFormat="1" ht="15.75" customHeight="1" x14ac:dyDescent="0.3">
      <c r="A10" s="90">
        <v>6</v>
      </c>
      <c r="B10" s="88" t="s">
        <v>440</v>
      </c>
      <c r="C10" s="88" t="s">
        <v>111</v>
      </c>
      <c r="D10" s="86"/>
      <c r="E10" s="86"/>
      <c r="F10" s="84">
        <f t="shared" si="0"/>
        <v>0</v>
      </c>
      <c r="G10" s="86"/>
      <c r="H10" s="86"/>
      <c r="I10" s="92"/>
      <c r="J10" s="4"/>
      <c r="V10" s="4"/>
      <c r="W10" s="4"/>
    </row>
    <row r="11" spans="1:34" s="3" customFormat="1" ht="15.75" customHeight="1" x14ac:dyDescent="0.3">
      <c r="A11" s="89">
        <v>7</v>
      </c>
      <c r="B11" s="88" t="s">
        <v>398</v>
      </c>
      <c r="C11" s="88" t="s">
        <v>111</v>
      </c>
      <c r="D11" s="86"/>
      <c r="E11" s="86"/>
      <c r="F11" s="84">
        <f t="shared" si="0"/>
        <v>0</v>
      </c>
      <c r="G11" s="86"/>
      <c r="H11" s="86"/>
      <c r="I11" s="92"/>
      <c r="J11" s="4"/>
    </row>
    <row r="12" spans="1:34" s="3" customFormat="1" ht="15.75" customHeight="1" x14ac:dyDescent="0.3">
      <c r="A12" s="90">
        <v>8</v>
      </c>
      <c r="B12" s="88" t="s">
        <v>91</v>
      </c>
      <c r="C12" s="88" t="s">
        <v>92</v>
      </c>
      <c r="D12" s="86"/>
      <c r="E12" s="86"/>
      <c r="F12" s="84">
        <f t="shared" si="0"/>
        <v>0</v>
      </c>
      <c r="G12" s="86"/>
      <c r="H12" s="86"/>
      <c r="I12" s="92"/>
      <c r="J12" s="4"/>
      <c r="V12" s="4"/>
      <c r="W12" s="4"/>
    </row>
    <row r="13" spans="1:34" s="3" customFormat="1" ht="15.75" customHeight="1" x14ac:dyDescent="0.3">
      <c r="A13" s="93">
        <v>9</v>
      </c>
      <c r="B13" s="94" t="s">
        <v>129</v>
      </c>
      <c r="C13" s="94" t="s">
        <v>68</v>
      </c>
      <c r="D13" s="95"/>
      <c r="E13" s="95"/>
      <c r="F13" s="145">
        <f t="shared" si="0"/>
        <v>0</v>
      </c>
      <c r="G13" s="95"/>
      <c r="H13" s="95"/>
      <c r="I13" s="96"/>
      <c r="J13" s="4"/>
    </row>
    <row r="14" spans="1:34" s="3" customFormat="1" ht="15.75" customHeight="1" x14ac:dyDescent="0.3">
      <c r="B14" s="4"/>
      <c r="C14" s="4"/>
      <c r="D14" s="4"/>
      <c r="E14" s="4"/>
      <c r="F14" s="4"/>
      <c r="G14" s="4"/>
      <c r="H14" s="4"/>
      <c r="I14" s="4"/>
      <c r="J14" s="4"/>
    </row>
    <row r="15" spans="1:34" s="3" customFormat="1" ht="15.75" customHeight="1" x14ac:dyDescent="0.3">
      <c r="A15" s="1"/>
      <c r="B15" s="2" t="s">
        <v>70</v>
      </c>
      <c r="C15" s="83" t="s">
        <v>446</v>
      </c>
      <c r="D15" s="83"/>
      <c r="E15" s="83"/>
      <c r="F15" s="2"/>
      <c r="G15" s="2"/>
      <c r="H15" s="2"/>
      <c r="I15" s="2"/>
      <c r="J15" s="4"/>
    </row>
    <row r="16" spans="1:34" s="3" customFormat="1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J16" s="4"/>
    </row>
    <row r="17" spans="1:23" s="3" customFormat="1" ht="15.75" customHeight="1" x14ac:dyDescent="0.3">
      <c r="A17" s="97">
        <v>1</v>
      </c>
      <c r="B17" s="98" t="s">
        <v>112</v>
      </c>
      <c r="C17" s="98" t="s">
        <v>113</v>
      </c>
      <c r="D17" s="99"/>
      <c r="E17" s="99"/>
      <c r="F17" s="99">
        <f>SUM(D17:E17)</f>
        <v>0</v>
      </c>
      <c r="G17" s="99"/>
      <c r="H17" s="100"/>
      <c r="I17" s="101"/>
      <c r="J17" s="4"/>
      <c r="V17" s="4"/>
      <c r="W17" s="4"/>
    </row>
    <row r="18" spans="1:23" x14ac:dyDescent="0.3">
      <c r="A18" s="90">
        <v>2</v>
      </c>
      <c r="B18" s="88" t="s">
        <v>163</v>
      </c>
      <c r="C18" s="88" t="s">
        <v>120</v>
      </c>
      <c r="D18" s="86"/>
      <c r="E18" s="86"/>
      <c r="F18" s="84">
        <f t="shared" ref="F18:F25" si="1">SUM(D18:E18)</f>
        <v>0</v>
      </c>
      <c r="G18" s="86"/>
      <c r="H18" s="86"/>
      <c r="I18" s="92"/>
    </row>
    <row r="19" spans="1:23" ht="15.75" customHeight="1" x14ac:dyDescent="0.3">
      <c r="A19" s="89">
        <v>3</v>
      </c>
      <c r="B19" s="88" t="s">
        <v>121</v>
      </c>
      <c r="C19" s="88" t="s">
        <v>122</v>
      </c>
      <c r="D19" s="86"/>
      <c r="E19" s="86"/>
      <c r="F19" s="84">
        <f t="shared" si="1"/>
        <v>0</v>
      </c>
      <c r="G19" s="86"/>
      <c r="H19" s="86"/>
      <c r="I19" s="92"/>
    </row>
    <row r="20" spans="1:23" ht="15.75" customHeight="1" x14ac:dyDescent="0.3">
      <c r="A20" s="90">
        <v>4</v>
      </c>
      <c r="B20" s="88" t="s">
        <v>444</v>
      </c>
      <c r="C20" s="88" t="s">
        <v>315</v>
      </c>
      <c r="D20" s="86"/>
      <c r="E20" s="86"/>
      <c r="F20" s="84">
        <f t="shared" si="1"/>
        <v>0</v>
      </c>
      <c r="G20" s="86"/>
      <c r="H20" s="86"/>
      <c r="I20" s="92"/>
    </row>
    <row r="21" spans="1:23" ht="15.75" customHeight="1" x14ac:dyDescent="0.3">
      <c r="A21" s="89">
        <v>5</v>
      </c>
      <c r="B21" s="88" t="s">
        <v>119</v>
      </c>
      <c r="C21" s="88" t="s">
        <v>120</v>
      </c>
      <c r="D21" s="86"/>
      <c r="E21" s="86"/>
      <c r="F21" s="84">
        <f t="shared" si="1"/>
        <v>0</v>
      </c>
      <c r="G21" s="86"/>
      <c r="H21" s="86"/>
      <c r="I21" s="92"/>
    </row>
    <row r="22" spans="1:23" ht="15.75" customHeight="1" x14ac:dyDescent="0.3">
      <c r="A22" s="90">
        <v>6</v>
      </c>
      <c r="B22" s="88" t="s">
        <v>445</v>
      </c>
      <c r="C22" s="88" t="s">
        <v>315</v>
      </c>
      <c r="D22" s="86"/>
      <c r="E22" s="86"/>
      <c r="F22" s="84">
        <f t="shared" si="1"/>
        <v>0</v>
      </c>
      <c r="G22" s="86"/>
      <c r="H22" s="86"/>
      <c r="I22" s="92"/>
    </row>
    <row r="23" spans="1:23" ht="15.75" customHeight="1" x14ac:dyDescent="0.3">
      <c r="A23" s="89">
        <v>7</v>
      </c>
      <c r="B23" s="88" t="s">
        <v>104</v>
      </c>
      <c r="C23" s="88" t="s">
        <v>92</v>
      </c>
      <c r="D23" s="86"/>
      <c r="E23" s="86"/>
      <c r="F23" s="84">
        <f t="shared" si="1"/>
        <v>0</v>
      </c>
      <c r="G23" s="86"/>
      <c r="H23" s="86"/>
      <c r="I23" s="92"/>
    </row>
    <row r="24" spans="1:23" ht="15.75" customHeight="1" x14ac:dyDescent="0.3">
      <c r="A24" s="90">
        <v>8</v>
      </c>
      <c r="B24" s="88" t="s">
        <v>389</v>
      </c>
      <c r="C24" s="88" t="s">
        <v>315</v>
      </c>
      <c r="D24" s="86"/>
      <c r="E24" s="86"/>
      <c r="F24" s="84">
        <f t="shared" si="1"/>
        <v>0</v>
      </c>
      <c r="G24" s="86"/>
      <c r="H24" s="86"/>
      <c r="I24" s="92"/>
      <c r="V24" s="3"/>
      <c r="W24" s="3"/>
    </row>
    <row r="25" spans="1:23" ht="15.75" customHeight="1" x14ac:dyDescent="0.3">
      <c r="A25" s="93">
        <v>9</v>
      </c>
      <c r="B25" s="94" t="s">
        <v>138</v>
      </c>
      <c r="C25" s="94" t="s">
        <v>68</v>
      </c>
      <c r="D25" s="95"/>
      <c r="E25" s="95"/>
      <c r="F25" s="145">
        <f t="shared" si="1"/>
        <v>0</v>
      </c>
      <c r="G25" s="95"/>
      <c r="H25" s="95"/>
      <c r="I25" s="96"/>
    </row>
    <row r="26" spans="1:23" ht="15.75" customHeight="1" x14ac:dyDescent="0.3"/>
    <row r="27" spans="1:23" ht="15.75" customHeight="1" x14ac:dyDescent="0.3">
      <c r="A27" s="1"/>
      <c r="B27" s="2" t="s">
        <v>85</v>
      </c>
      <c r="C27" s="83" t="s">
        <v>448</v>
      </c>
      <c r="D27" s="83"/>
      <c r="E27" s="83"/>
      <c r="F27" s="2"/>
      <c r="G27" s="2"/>
      <c r="H27" s="2"/>
      <c r="I27" s="2"/>
    </row>
    <row r="28" spans="1:23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</row>
    <row r="29" spans="1:23" ht="15.75" customHeight="1" x14ac:dyDescent="0.3">
      <c r="A29" s="97">
        <v>1</v>
      </c>
      <c r="B29" s="98" t="s">
        <v>175</v>
      </c>
      <c r="C29" s="98" t="s">
        <v>176</v>
      </c>
      <c r="D29" s="99"/>
      <c r="E29" s="99"/>
      <c r="F29" s="99">
        <f>SUM(D29:E29)</f>
        <v>0</v>
      </c>
      <c r="G29" s="99"/>
      <c r="H29" s="100"/>
      <c r="I29" s="101"/>
    </row>
    <row r="30" spans="1:23" ht="15.75" customHeight="1" x14ac:dyDescent="0.3">
      <c r="A30" s="90">
        <v>2</v>
      </c>
      <c r="B30" s="88" t="s">
        <v>447</v>
      </c>
      <c r="C30" s="88" t="s">
        <v>140</v>
      </c>
      <c r="D30" s="86"/>
      <c r="E30" s="86"/>
      <c r="F30" s="84">
        <f t="shared" ref="F30:F36" si="2">SUM(D30:E30)</f>
        <v>0</v>
      </c>
      <c r="G30" s="86"/>
      <c r="H30" s="86"/>
      <c r="I30" s="92"/>
    </row>
    <row r="31" spans="1:23" ht="15.75" customHeight="1" x14ac:dyDescent="0.3">
      <c r="A31" s="89">
        <v>3</v>
      </c>
      <c r="B31" s="88" t="s">
        <v>168</v>
      </c>
      <c r="C31" s="88" t="s">
        <v>120</v>
      </c>
      <c r="D31" s="86"/>
      <c r="E31" s="86"/>
      <c r="F31" s="84">
        <f t="shared" si="2"/>
        <v>0</v>
      </c>
      <c r="G31" s="86"/>
      <c r="H31" s="86"/>
      <c r="I31" s="92"/>
    </row>
    <row r="32" spans="1:23" ht="15.75" customHeight="1" x14ac:dyDescent="0.3">
      <c r="A32" s="90">
        <v>4</v>
      </c>
      <c r="B32" s="88" t="s">
        <v>225</v>
      </c>
      <c r="C32" s="88" t="s">
        <v>255</v>
      </c>
      <c r="D32" s="86"/>
      <c r="E32" s="86"/>
      <c r="F32" s="84">
        <f t="shared" si="2"/>
        <v>0</v>
      </c>
      <c r="G32" s="86"/>
      <c r="H32" s="86"/>
      <c r="I32" s="92"/>
    </row>
    <row r="33" spans="1:9" ht="15.75" customHeight="1" x14ac:dyDescent="0.3">
      <c r="A33" s="89">
        <v>5</v>
      </c>
      <c r="B33" s="88" t="s">
        <v>174</v>
      </c>
      <c r="C33" s="88" t="s">
        <v>76</v>
      </c>
      <c r="D33" s="86"/>
      <c r="E33" s="86"/>
      <c r="F33" s="84">
        <f t="shared" si="2"/>
        <v>0</v>
      </c>
      <c r="G33" s="86"/>
      <c r="H33" s="86"/>
      <c r="I33" s="92"/>
    </row>
    <row r="34" spans="1:9" ht="15.75" customHeight="1" x14ac:dyDescent="0.3">
      <c r="A34" s="90">
        <v>6</v>
      </c>
      <c r="B34" s="88" t="s">
        <v>231</v>
      </c>
      <c r="C34" s="88" t="s">
        <v>80</v>
      </c>
      <c r="D34" s="86"/>
      <c r="E34" s="86"/>
      <c r="F34" s="84">
        <f t="shared" si="2"/>
        <v>0</v>
      </c>
      <c r="G34" s="86"/>
      <c r="H34" s="86"/>
      <c r="I34" s="92"/>
    </row>
    <row r="35" spans="1:9" ht="15.75" customHeight="1" x14ac:dyDescent="0.3">
      <c r="A35" s="89">
        <v>7</v>
      </c>
      <c r="B35" s="88" t="s">
        <v>123</v>
      </c>
      <c r="C35" s="88" t="s">
        <v>87</v>
      </c>
      <c r="D35" s="86"/>
      <c r="E35" s="86"/>
      <c r="F35" s="84">
        <f t="shared" si="2"/>
        <v>0</v>
      </c>
      <c r="G35" s="86"/>
      <c r="H35" s="86"/>
      <c r="I35" s="92"/>
    </row>
    <row r="36" spans="1:9" ht="15.75" customHeight="1" x14ac:dyDescent="0.3">
      <c r="A36" s="144">
        <v>8</v>
      </c>
      <c r="B36" s="94" t="s">
        <v>323</v>
      </c>
      <c r="C36" s="94" t="s">
        <v>315</v>
      </c>
      <c r="D36" s="95"/>
      <c r="E36" s="95"/>
      <c r="F36" s="145">
        <f t="shared" si="2"/>
        <v>0</v>
      </c>
      <c r="G36" s="95"/>
      <c r="H36" s="95"/>
      <c r="I36" s="96"/>
    </row>
    <row r="37" spans="1:9" ht="15.75" customHeight="1" x14ac:dyDescent="0.3"/>
    <row r="38" spans="1:9" ht="15.75" customHeight="1" x14ac:dyDescent="0.3">
      <c r="A38" s="1"/>
      <c r="B38" s="2" t="s">
        <v>101</v>
      </c>
      <c r="C38" s="83" t="s">
        <v>455</v>
      </c>
      <c r="D38" s="83"/>
      <c r="E38" s="83"/>
      <c r="F38" s="2"/>
      <c r="G38" s="2"/>
      <c r="H38" s="2"/>
      <c r="I38" s="2"/>
    </row>
    <row r="39" spans="1:9" ht="15.75" customHeight="1" x14ac:dyDescent="0.3">
      <c r="A39" s="102">
        <v>2</v>
      </c>
      <c r="B39" s="103" t="s">
        <v>1</v>
      </c>
      <c r="C39" s="146" t="s">
        <v>2</v>
      </c>
      <c r="D39" s="12"/>
      <c r="E39" s="48"/>
      <c r="F39" s="49" t="s">
        <v>3</v>
      </c>
      <c r="G39" s="49" t="s">
        <v>4</v>
      </c>
      <c r="H39" s="49" t="s">
        <v>5</v>
      </c>
      <c r="I39" s="50" t="s">
        <v>6</v>
      </c>
    </row>
    <row r="40" spans="1:9" ht="15.75" customHeight="1" x14ac:dyDescent="0.3">
      <c r="A40" s="97">
        <v>1</v>
      </c>
      <c r="B40" s="98" t="s">
        <v>453</v>
      </c>
      <c r="C40" s="98" t="s">
        <v>315</v>
      </c>
      <c r="D40" s="99"/>
      <c r="E40" s="99"/>
      <c r="F40" s="99">
        <f>SUM(D40:E40)</f>
        <v>0</v>
      </c>
      <c r="G40" s="99"/>
      <c r="H40" s="100"/>
      <c r="I40" s="101"/>
    </row>
    <row r="41" spans="1:9" ht="15.75" customHeight="1" x14ac:dyDescent="0.3">
      <c r="A41" s="90">
        <v>2</v>
      </c>
      <c r="B41" s="88" t="s">
        <v>452</v>
      </c>
      <c r="C41" s="88" t="s">
        <v>157</v>
      </c>
      <c r="D41" s="86"/>
      <c r="E41" s="86"/>
      <c r="F41" s="84">
        <f t="shared" ref="F41:F47" si="3">SUM(D41:E41)</f>
        <v>0</v>
      </c>
      <c r="G41" s="86"/>
      <c r="H41" s="86"/>
      <c r="I41" s="92"/>
    </row>
    <row r="42" spans="1:9" ht="15.75" customHeight="1" x14ac:dyDescent="0.3">
      <c r="A42" s="89">
        <v>3</v>
      </c>
      <c r="B42" s="88" t="s">
        <v>449</v>
      </c>
      <c r="C42" s="88" t="s">
        <v>315</v>
      </c>
      <c r="D42" s="86"/>
      <c r="E42" s="86"/>
      <c r="F42" s="84">
        <f t="shared" si="3"/>
        <v>0</v>
      </c>
      <c r="G42" s="86"/>
      <c r="H42" s="86"/>
      <c r="I42" s="92"/>
    </row>
    <row r="43" spans="1:9" ht="15.75" customHeight="1" x14ac:dyDescent="0.3">
      <c r="A43" s="90">
        <v>4</v>
      </c>
      <c r="B43" s="88" t="s">
        <v>93</v>
      </c>
      <c r="C43" s="88" t="s">
        <v>94</v>
      </c>
      <c r="D43" s="86"/>
      <c r="E43" s="86"/>
      <c r="F43" s="84">
        <f t="shared" si="3"/>
        <v>0</v>
      </c>
      <c r="G43" s="86"/>
      <c r="H43" s="86"/>
      <c r="I43" s="92"/>
    </row>
    <row r="44" spans="1:9" ht="15.75" customHeight="1" x14ac:dyDescent="0.3">
      <c r="A44" s="89">
        <v>5</v>
      </c>
      <c r="B44" s="88" t="s">
        <v>187</v>
      </c>
      <c r="C44" s="88" t="s">
        <v>176</v>
      </c>
      <c r="D44" s="86"/>
      <c r="E44" s="86"/>
      <c r="F44" s="84">
        <f t="shared" si="3"/>
        <v>0</v>
      </c>
      <c r="G44" s="86"/>
      <c r="H44" s="86"/>
      <c r="I44" s="92"/>
    </row>
    <row r="45" spans="1:9" ht="15.75" customHeight="1" x14ac:dyDescent="0.3">
      <c r="A45" s="90">
        <v>6</v>
      </c>
      <c r="B45" s="88" t="s">
        <v>451</v>
      </c>
      <c r="C45" s="88" t="s">
        <v>315</v>
      </c>
      <c r="D45" s="86"/>
      <c r="E45" s="86"/>
      <c r="F45" s="84">
        <f t="shared" si="3"/>
        <v>0</v>
      </c>
      <c r="G45" s="86"/>
      <c r="H45" s="86"/>
      <c r="I45" s="92"/>
    </row>
    <row r="46" spans="1:9" ht="15.75" customHeight="1" x14ac:dyDescent="0.3">
      <c r="A46" s="89">
        <v>7</v>
      </c>
      <c r="B46" s="88" t="s">
        <v>454</v>
      </c>
      <c r="C46" s="88" t="s">
        <v>65</v>
      </c>
      <c r="D46" s="86"/>
      <c r="E46" s="86"/>
      <c r="F46" s="84">
        <f t="shared" si="3"/>
        <v>0</v>
      </c>
      <c r="G46" s="86"/>
      <c r="H46" s="86"/>
      <c r="I46" s="92"/>
    </row>
    <row r="47" spans="1:9" ht="15.75" customHeight="1" x14ac:dyDescent="0.3">
      <c r="A47" s="144">
        <v>8</v>
      </c>
      <c r="B47" s="94" t="s">
        <v>450</v>
      </c>
      <c r="C47" s="94" t="s">
        <v>140</v>
      </c>
      <c r="D47" s="95"/>
      <c r="E47" s="95"/>
      <c r="F47" s="145">
        <f t="shared" si="3"/>
        <v>0</v>
      </c>
      <c r="G47" s="95"/>
      <c r="H47" s="95"/>
      <c r="I47" s="96"/>
    </row>
    <row r="48" spans="1:9" ht="15.75" customHeight="1" x14ac:dyDescent="0.3"/>
    <row r="49" spans="1:9" ht="15.75" customHeight="1" x14ac:dyDescent="0.3">
      <c r="A49" s="1"/>
      <c r="B49" s="2" t="s">
        <v>116</v>
      </c>
      <c r="C49" s="83" t="s">
        <v>462</v>
      </c>
      <c r="D49" s="83"/>
      <c r="E49" s="83"/>
      <c r="F49" s="2"/>
      <c r="G49" s="2"/>
      <c r="H49" s="2"/>
      <c r="I49" s="2"/>
    </row>
    <row r="50" spans="1:9" ht="15.75" customHeight="1" x14ac:dyDescent="0.3">
      <c r="A50" s="102">
        <v>2</v>
      </c>
      <c r="B50" s="103" t="s">
        <v>1</v>
      </c>
      <c r="C50" s="146" t="s">
        <v>2</v>
      </c>
      <c r="D50" s="12"/>
      <c r="E50" s="48"/>
      <c r="F50" s="49" t="s">
        <v>3</v>
      </c>
      <c r="G50" s="49" t="s">
        <v>4</v>
      </c>
      <c r="H50" s="49" t="s">
        <v>5</v>
      </c>
      <c r="I50" s="50" t="s">
        <v>6</v>
      </c>
    </row>
    <row r="51" spans="1:9" ht="15.75" customHeight="1" x14ac:dyDescent="0.3">
      <c r="A51" s="97">
        <v>1</v>
      </c>
      <c r="B51" s="98" t="s">
        <v>459</v>
      </c>
      <c r="C51" s="98" t="s">
        <v>460</v>
      </c>
      <c r="D51" s="99"/>
      <c r="E51" s="99"/>
      <c r="F51" s="99">
        <f>SUM(D51:E51)</f>
        <v>0</v>
      </c>
      <c r="G51" s="99"/>
      <c r="H51" s="100"/>
      <c r="I51" s="101"/>
    </row>
    <row r="52" spans="1:9" ht="15.75" customHeight="1" x14ac:dyDescent="0.3">
      <c r="A52" s="90">
        <v>2</v>
      </c>
      <c r="B52" s="88" t="s">
        <v>461</v>
      </c>
      <c r="C52" s="88" t="s">
        <v>87</v>
      </c>
      <c r="D52" s="86"/>
      <c r="E52" s="86"/>
      <c r="F52" s="84">
        <f t="shared" ref="F52:F58" si="4">SUM(D52:E52)</f>
        <v>0</v>
      </c>
      <c r="G52" s="86"/>
      <c r="H52" s="86"/>
      <c r="I52" s="92"/>
    </row>
    <row r="53" spans="1:9" ht="15.75" customHeight="1" x14ac:dyDescent="0.3">
      <c r="A53" s="89">
        <v>3</v>
      </c>
      <c r="B53" s="88" t="s">
        <v>316</v>
      </c>
      <c r="C53" s="88" t="s">
        <v>315</v>
      </c>
      <c r="D53" s="86"/>
      <c r="E53" s="86"/>
      <c r="F53" s="84">
        <f t="shared" si="4"/>
        <v>0</v>
      </c>
      <c r="G53" s="86"/>
      <c r="H53" s="86"/>
      <c r="I53" s="92"/>
    </row>
    <row r="54" spans="1:9" ht="15.75" customHeight="1" x14ac:dyDescent="0.3">
      <c r="A54" s="90">
        <v>4</v>
      </c>
      <c r="B54" s="88" t="s">
        <v>457</v>
      </c>
      <c r="C54" s="88" t="s">
        <v>458</v>
      </c>
      <c r="D54" s="86"/>
      <c r="E54" s="86"/>
      <c r="F54" s="84">
        <f t="shared" si="4"/>
        <v>0</v>
      </c>
      <c r="G54" s="86"/>
      <c r="H54" s="86"/>
      <c r="I54" s="92"/>
    </row>
    <row r="55" spans="1:9" ht="15.75" customHeight="1" x14ac:dyDescent="0.3">
      <c r="A55" s="89">
        <v>5</v>
      </c>
      <c r="B55" s="88" t="s">
        <v>456</v>
      </c>
      <c r="C55" s="88" t="s">
        <v>315</v>
      </c>
      <c r="D55" s="86"/>
      <c r="E55" s="86"/>
      <c r="F55" s="84">
        <f t="shared" si="4"/>
        <v>0</v>
      </c>
      <c r="G55" s="86"/>
      <c r="H55" s="86"/>
      <c r="I55" s="92"/>
    </row>
    <row r="56" spans="1:9" ht="15.75" customHeight="1" x14ac:dyDescent="0.3">
      <c r="A56" s="90">
        <v>6</v>
      </c>
      <c r="B56" s="88" t="s">
        <v>201</v>
      </c>
      <c r="C56" s="88" t="s">
        <v>87</v>
      </c>
      <c r="D56" s="86"/>
      <c r="E56" s="86"/>
      <c r="F56" s="84">
        <f t="shared" si="4"/>
        <v>0</v>
      </c>
      <c r="G56" s="86"/>
      <c r="H56" s="86"/>
      <c r="I56" s="92"/>
    </row>
    <row r="57" spans="1:9" ht="15.75" customHeight="1" x14ac:dyDescent="0.3">
      <c r="A57" s="89">
        <v>7</v>
      </c>
      <c r="B57" s="88" t="s">
        <v>243</v>
      </c>
      <c r="C57" s="88" t="s">
        <v>233</v>
      </c>
      <c r="D57" s="86"/>
      <c r="E57" s="86"/>
      <c r="F57" s="84">
        <f t="shared" si="4"/>
        <v>0</v>
      </c>
      <c r="G57" s="86"/>
      <c r="H57" s="86"/>
      <c r="I57" s="92"/>
    </row>
    <row r="58" spans="1:9" ht="15.75" customHeight="1" x14ac:dyDescent="0.3">
      <c r="A58" s="144">
        <v>8</v>
      </c>
      <c r="B58" s="94" t="s">
        <v>314</v>
      </c>
      <c r="C58" s="94" t="s">
        <v>315</v>
      </c>
      <c r="D58" s="95"/>
      <c r="E58" s="95"/>
      <c r="F58" s="145">
        <f t="shared" si="4"/>
        <v>0</v>
      </c>
      <c r="G58" s="95"/>
      <c r="H58" s="95"/>
      <c r="I58" s="96"/>
    </row>
    <row r="59" spans="1:9" ht="15.75" customHeight="1" x14ac:dyDescent="0.3"/>
    <row r="60" spans="1:9" ht="15.75" customHeight="1" x14ac:dyDescent="0.3">
      <c r="B60" s="4" t="s">
        <v>39</v>
      </c>
      <c r="F60" s="79" t="s">
        <v>25</v>
      </c>
    </row>
    <row r="61" spans="1:9" ht="15.75" customHeight="1" x14ac:dyDescent="0.3">
      <c r="B61" s="4" t="s">
        <v>40</v>
      </c>
    </row>
    <row r="62" spans="1:9" ht="15.75" customHeight="1" x14ac:dyDescent="0.3"/>
    <row r="63" spans="1:9" ht="15.75" customHeight="1" x14ac:dyDescent="0.3"/>
  </sheetData>
  <sortState xmlns:xlrd2="http://schemas.microsoft.com/office/spreadsheetml/2017/richdata2" ref="V51:W58">
    <sortCondition ref="V51"/>
  </sortState>
  <hyperlinks>
    <hyperlink ref="B2" location="'Index'!A3" tooltip="Go to the Index sheet" display="á" xr:uid="{2B6C7888-AA85-4EEB-AEAE-DD59F8AC3955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6F3B9-BBF8-4B7B-A741-98D4AD9EC02E}">
  <sheetPr>
    <tabColor rgb="FFFFFF00"/>
    <pageSetUpPr fitToPage="1"/>
  </sheetPr>
  <dimension ref="A1:AH68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3" customWidth="1"/>
    <col min="12" max="13" width="18.7109375" style="4" customWidth="1"/>
    <col min="14" max="19" width="5" style="4" customWidth="1"/>
    <col min="20" max="27" width="4.140625" style="4" customWidth="1"/>
    <col min="28" max="16384" width="10.28515625" style="4"/>
  </cols>
  <sheetData>
    <row r="1" spans="1:34" s="2" customFormat="1" x14ac:dyDescent="0.3">
      <c r="A1" s="1"/>
      <c r="B1" s="2" t="s">
        <v>30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4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463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"!$B$32")&lt;&gt;"",INDIRECT("'"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"!$B$32"),"")</f>
        <v>N. Calder</v>
      </c>
      <c r="C5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"!$C$32")&lt;&gt;"",INDIRECT("'"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"!$C$32"),"")</f>
        <v>CSSC (Rosyth)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"!$D$32")&lt;&gt;"",INDIRECT("'"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"!$D$32"),"")</f>
        <v/>
      </c>
      <c r="E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"!$E$32")&lt;&gt;"",INDIRECT("'"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"!$E$32"),"")</f>
        <v/>
      </c>
      <c r="F5" s="99">
        <f ca="1">SUM(D5:E5)</f>
        <v>0</v>
      </c>
      <c r="G5" s="99"/>
      <c r="H5" s="100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"!$B$52")&lt;&gt;"",INDIRECT("'"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"!$B$52"),"")</f>
        <v>T. Earnshaw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"!$C$52")&lt;&gt;"",INDIRECT("'"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"!$C$52"),"")</f>
        <v>Vickers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"!$D$52")&lt;&gt;"",INDIRECT("'"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"!$D$52"),"")</f>
        <v/>
      </c>
      <c r="E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"!$E$52")&lt;&gt;"",INDIRECT("'"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"!$E$52"),"")</f>
        <v/>
      </c>
      <c r="F6" s="84">
        <f t="shared" ref="F6:F15" ca="1" si="0">SUM(D6:E6)</f>
        <v>0</v>
      </c>
      <c r="G6" s="107"/>
      <c r="H6" s="107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"!$B$41")&lt;&gt;"",INDIRECT("'"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"!$B$41"),"")</f>
        <v>A. Fellerman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"!$C$41")&lt;&gt;"",INDIRECT("'"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"!$C$41"),"")</f>
        <v>Cumb News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"!$D$41")&lt;&gt;"",INDIRECT("'"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"!$D$41"),"")</f>
        <v/>
      </c>
      <c r="E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"!$E$41")&lt;&gt;"",INDIRECT("'"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"!$E$41"),"")</f>
        <v/>
      </c>
      <c r="F7" s="84">
        <f t="shared" ca="1" si="0"/>
        <v>0</v>
      </c>
      <c r="G7" s="107"/>
      <c r="H7" s="107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"!$B$7")&lt;&gt;"",INDIRECT("'"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"!$B$7"),"")</f>
        <v>D. Hall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"!$C$7")&lt;&gt;"",INDIRECT("'"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"!$C$7"),"")</f>
        <v>Crewe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"!$D$7")&lt;&gt;"",INDIRECT("'"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"!$D$7"),"")</f>
        <v/>
      </c>
      <c r="E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"!$E$7")&lt;&gt;"",INDIRECT("'"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"!$E$7"),"")</f>
        <v/>
      </c>
      <c r="F8" s="84">
        <f t="shared" ca="1" si="0"/>
        <v>0</v>
      </c>
      <c r="G8" s="107"/>
      <c r="H8" s="107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s="3" customFormat="1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"!$B$8")&lt;&gt;"",INDIRECT("'"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"!$B$8"),"")</f>
        <v>J. Hough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"!$C$8")&lt;&gt;"",INDIRECT("'"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"!$C$8"),"")</f>
        <v>Sutton Coldfield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"!$D$8")&lt;&gt;"",INDIRECT("'"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"!$D$8"),"")</f>
        <v/>
      </c>
      <c r="E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"!$E$8")&lt;&gt;"",INDIRECT("'"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"!$E$8"),"")</f>
        <v/>
      </c>
      <c r="F9" s="84">
        <f t="shared" ca="1" si="0"/>
        <v>0</v>
      </c>
      <c r="G9" s="107"/>
      <c r="H9" s="107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s="3" customFormat="1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"!$B$54")&lt;&gt;"",INDIRECT("'"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"!$B$54"),"")</f>
        <v>R. Ker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"!$C$54")&lt;&gt;"",INDIRECT("'"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"!$C$54"),"")</f>
        <v>Derby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"!$D$54")&lt;&gt;"",INDIRECT("'"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"!$D$54"),"")</f>
        <v/>
      </c>
      <c r="E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"!$E$54")&lt;&gt;"",INDIRECT("'"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"!$E$54"),"")</f>
        <v/>
      </c>
      <c r="F10" s="84">
        <f t="shared" ca="1" si="0"/>
        <v>0</v>
      </c>
      <c r="G10" s="107"/>
      <c r="H10" s="107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s="3" customFormat="1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"!$B$34")&lt;&gt;"",INDIRECT("'"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"!$B$34"),"")</f>
        <v>P. McKelvey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"!$C$34")&lt;&gt;"",INDIRECT("'"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"!$C$34"),"")</f>
        <v>Blackburn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"!$D$34")&lt;&gt;"",INDIRECT("'"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"!$D$34"),"")</f>
        <v/>
      </c>
      <c r="E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"!$E$34")&lt;&gt;"",INDIRECT("'"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"!$E$34"),"")</f>
        <v/>
      </c>
      <c r="F11" s="84">
        <f t="shared" ca="1" si="0"/>
        <v>0</v>
      </c>
      <c r="G11" s="107"/>
      <c r="H11" s="107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s="3" customFormat="1" ht="15.75" customHeight="1" x14ac:dyDescent="0.3">
      <c r="A12" s="108">
        <v>8</v>
      </c>
      <c r="B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"!$B$56")&lt;&gt;"",INDIRECT("'"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"!$B$56"),"")</f>
        <v>T. Osborne</v>
      </c>
      <c r="C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"!$C$56")&lt;&gt;"",INDIRECT("'"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"!$C$56"),"")</f>
        <v>Vickers</v>
      </c>
      <c r="D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"!$D$56")&lt;&gt;"",INDIRECT("'"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"!$D$56"),"")</f>
        <v/>
      </c>
      <c r="E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"!$E$56")&lt;&gt;"",INDIRECT("'"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"!$E$56"),"")</f>
        <v/>
      </c>
      <c r="F12" s="84">
        <f t="shared" ca="1" si="0"/>
        <v>0</v>
      </c>
      <c r="G12" s="107"/>
      <c r="H12" s="107"/>
      <c r="I12" s="109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s="3" customFormat="1" ht="15.75" customHeight="1" x14ac:dyDescent="0.3">
      <c r="A13" s="89">
        <v>9</v>
      </c>
      <c r="B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"!$B$35")&lt;&gt;"",INDIRECT("'"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"!$B$35"),"")</f>
        <v>R. A. Shaw</v>
      </c>
      <c r="C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"!$C$35")&lt;&gt;"",INDIRECT("'"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"!$C$35"),"")</f>
        <v>Vickers</v>
      </c>
      <c r="D1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"!$D$35")&lt;&gt;"",INDIRECT("'"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"!$D$35"),"")</f>
        <v/>
      </c>
      <c r="E1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"!$E$35")&lt;&gt;"",INDIRECT("'"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"!$E$35"),"")</f>
        <v/>
      </c>
      <c r="F13" s="84">
        <f t="shared" ca="1" si="0"/>
        <v>0</v>
      </c>
      <c r="G13" s="107"/>
      <c r="H13" s="107"/>
      <c r="I13" s="109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s="3" customFormat="1" ht="15.75" customHeight="1" x14ac:dyDescent="0.3">
      <c r="A14" s="108">
        <v>10</v>
      </c>
      <c r="B1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"!$B$12")&lt;&gt;"",INDIRECT("'"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"!$B$12"),"")</f>
        <v>D. Stocks</v>
      </c>
      <c r="C1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"!$C$12")&lt;&gt;"",INDIRECT("'"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"!$C$12"),"")</f>
        <v>Sutton Coldfield</v>
      </c>
      <c r="D1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"!$D$12")&lt;&gt;"",INDIRECT("'"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"!$D$12"),"")</f>
        <v/>
      </c>
      <c r="E1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"!$E$12")&lt;&gt;"",INDIRECT("'"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"!$E$12"),"")</f>
        <v/>
      </c>
      <c r="F14" s="84">
        <f t="shared" ca="1" si="0"/>
        <v>0</v>
      </c>
      <c r="G14" s="107"/>
      <c r="H14" s="107"/>
      <c r="I14" s="109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s="3" customFormat="1" ht="15.75" customHeight="1" x14ac:dyDescent="0.3">
      <c r="A15" s="93">
        <v>11</v>
      </c>
      <c r="B1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"!$B$23")&lt;&gt;"",INDIRECT("'"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"!$B$23"),"")</f>
        <v>P. Stokes</v>
      </c>
      <c r="C1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"!$C$23")&lt;&gt;"",INDIRECT("'"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"!$C$23"),"")</f>
        <v>Sutton Coldfield</v>
      </c>
      <c r="D15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"!$D$23")&lt;&gt;"",INDIRECT("'"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"!$D$23"),"")</f>
        <v/>
      </c>
      <c r="E15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"20Yd Pistol" &amp; "'" &amp; "!$E$23")&lt;&gt;"",INDIRECT("'" &amp; LEFT(CELL("filename",$A$1),FIND("[",CELL("filename",$A$1)) -1) &amp; "[" &amp; MID(CELL("filename",$A$1),FIND("[",CELL("filename",$A$1))+1,FIND("]",CELL("filename",$A$1))-FIND("[",CELL("filename",$A$1))-1) &amp; "]" &amp; "20Yd Pistol" &amp; "'" &amp; "!$E$23"),"")</f>
        <v/>
      </c>
      <c r="F15" s="145">
        <f t="shared" ca="1" si="0"/>
        <v>0</v>
      </c>
      <c r="G15" s="111"/>
      <c r="H15" s="111"/>
      <c r="I15" s="112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s="3" customFormat="1" ht="15.75" customHeight="1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s="3" customFormat="1" ht="15.75" customHeight="1" x14ac:dyDescent="0.3">
      <c r="A17" s="105"/>
      <c r="B17" s="4" t="s">
        <v>39</v>
      </c>
      <c r="C17" s="4"/>
      <c r="D17" s="4"/>
      <c r="E17" s="4"/>
      <c r="F17" s="79" t="s">
        <v>25</v>
      </c>
      <c r="G17" s="4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x14ac:dyDescent="0.3">
      <c r="A18" s="105"/>
      <c r="B18" s="4" t="s">
        <v>40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</sheetData>
  <sheetProtection sheet="1" objects="1" scenarios="1" selectLockedCells="1"/>
  <sortState xmlns:xlrd2="http://schemas.microsoft.com/office/spreadsheetml/2017/richdata2" ref="V5:W15">
    <sortCondition ref="V5"/>
  </sortState>
  <hyperlinks>
    <hyperlink ref="B2" location="'Index'!A3" tooltip="Go to the Index sheet" display="á" xr:uid="{69A583EF-7628-405D-8C1C-06BBD132D676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FF00"/>
    <pageSetUpPr fitToPage="1"/>
  </sheetPr>
  <dimension ref="A1:W227"/>
  <sheetViews>
    <sheetView showGridLines="0" zoomScaleNormal="100" zoomScalePageLayoutView="150" workbookViewId="0">
      <selection activeCell="A2" sqref="A2"/>
    </sheetView>
  </sheetViews>
  <sheetFormatPr defaultColWidth="10.28515625" defaultRowHeight="15" x14ac:dyDescent="0.3"/>
  <cols>
    <col min="1" max="1" width="20.7109375" style="4" customWidth="1"/>
    <col min="2" max="6" width="5" style="4" customWidth="1"/>
    <col min="7" max="7" width="4.7109375" style="3" customWidth="1"/>
    <col min="8" max="8" width="20.7109375" style="4" customWidth="1"/>
    <col min="9" max="14" width="5" style="4" customWidth="1"/>
    <col min="15" max="22" width="4.140625" style="4" customWidth="1"/>
    <col min="23" max="16384" width="10.28515625" style="4"/>
  </cols>
  <sheetData>
    <row r="1" spans="1:23" s="78" customFormat="1" ht="18" x14ac:dyDescent="0.35">
      <c r="A1" s="78" t="s">
        <v>23</v>
      </c>
      <c r="D1" s="77"/>
      <c r="E1" s="77"/>
      <c r="F1" s="77"/>
      <c r="G1" s="77"/>
      <c r="H1" s="77"/>
      <c r="I1" s="77"/>
      <c r="J1" s="77" t="s">
        <v>28</v>
      </c>
      <c r="L1" s="77"/>
      <c r="M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5.75" customHeight="1" x14ac:dyDescent="0.35">
      <c r="J2" s="81">
        <v>2</v>
      </c>
    </row>
    <row r="3" spans="1:23" s="2" customFormat="1" ht="15.75" customHeight="1" x14ac:dyDescent="0.3">
      <c r="A3" s="2" t="s">
        <v>0</v>
      </c>
      <c r="G3" s="4"/>
      <c r="H3" s="4"/>
      <c r="I3" s="4"/>
      <c r="J3" s="4"/>
      <c r="K3" s="4"/>
      <c r="L3" s="4"/>
      <c r="M3" s="4"/>
    </row>
    <row r="4" spans="1:23" ht="15.75" customHeight="1" x14ac:dyDescent="0.3">
      <c r="A4" s="11"/>
      <c r="B4" s="12"/>
      <c r="C4" s="13"/>
      <c r="D4" s="12"/>
      <c r="E4" s="61" t="s">
        <v>6</v>
      </c>
      <c r="F4" s="14">
        <f>SUM(F5:F7)</f>
        <v>0</v>
      </c>
      <c r="G4" s="4"/>
    </row>
    <row r="5" spans="1:23" ht="15.75" customHeight="1" x14ac:dyDescent="0.3">
      <c r="A5" s="57"/>
      <c r="B5" s="32"/>
      <c r="C5" s="33"/>
      <c r="D5" s="51"/>
      <c r="E5" s="51"/>
      <c r="F5" s="58">
        <f>SUM(D5:E5)</f>
        <v>0</v>
      </c>
      <c r="G5" s="4"/>
    </row>
    <row r="6" spans="1:23" ht="15.75" customHeight="1" x14ac:dyDescent="0.3">
      <c r="A6" s="59"/>
      <c r="B6" s="27"/>
      <c r="C6" s="5"/>
      <c r="D6" s="7"/>
      <c r="E6" s="7"/>
      <c r="F6" s="19">
        <f>SUM(D6:E6)</f>
        <v>0</v>
      </c>
      <c r="G6" s="4"/>
    </row>
    <row r="7" spans="1:23" ht="15.75" customHeight="1" x14ac:dyDescent="0.3">
      <c r="A7" s="60"/>
      <c r="B7" s="28"/>
      <c r="C7" s="29"/>
      <c r="D7" s="21"/>
      <c r="E7" s="21"/>
      <c r="F7" s="22">
        <f>SUM(D7:E7)</f>
        <v>0</v>
      </c>
      <c r="G7" s="4"/>
    </row>
    <row r="8" spans="1:23" ht="15.75" customHeight="1" x14ac:dyDescent="0.3">
      <c r="G8" s="4"/>
      <c r="N8" s="23"/>
    </row>
    <row r="9" spans="1:23" ht="15.75" customHeight="1" x14ac:dyDescent="0.3">
      <c r="G9" s="4"/>
    </row>
    <row r="10" spans="1:23" ht="15.75" customHeight="1" x14ac:dyDescent="0.3">
      <c r="G10" s="4"/>
    </row>
    <row r="11" spans="1:23" ht="15.75" customHeight="1" x14ac:dyDescent="0.3">
      <c r="G11" s="4"/>
    </row>
    <row r="12" spans="1:23" ht="15.75" customHeight="1" x14ac:dyDescent="0.3">
      <c r="G12" s="4"/>
    </row>
    <row r="13" spans="1:23" ht="15.75" customHeight="1" x14ac:dyDescent="0.3">
      <c r="G13" s="4"/>
    </row>
    <row r="14" spans="1:23" ht="15.75" customHeight="1" x14ac:dyDescent="0.3">
      <c r="G14" s="4"/>
    </row>
    <row r="15" spans="1:23" ht="15.75" customHeight="1" x14ac:dyDescent="0.3"/>
    <row r="16" spans="1:23" ht="15.75" customHeight="1" x14ac:dyDescent="0.3"/>
    <row r="17" spans="1:16" ht="15.75" customHeight="1" x14ac:dyDescent="0.3"/>
    <row r="18" spans="1:16" ht="15.75" customHeight="1" x14ac:dyDescent="0.3"/>
    <row r="19" spans="1:16" ht="15.75" customHeight="1" x14ac:dyDescent="0.3">
      <c r="H19" s="7" t="s">
        <v>0</v>
      </c>
      <c r="I19" s="6" t="s">
        <v>7</v>
      </c>
      <c r="J19" s="6" t="s">
        <v>8</v>
      </c>
      <c r="K19" s="6" t="s">
        <v>9</v>
      </c>
      <c r="L19" s="6" t="s">
        <v>10</v>
      </c>
      <c r="M19" s="6" t="s">
        <v>5</v>
      </c>
      <c r="N19" s="6" t="s">
        <v>11</v>
      </c>
    </row>
    <row r="20" spans="1:16" ht="15.75" customHeight="1" x14ac:dyDescent="0.3">
      <c r="H20" s="24"/>
      <c r="I20" s="8"/>
      <c r="J20" s="8"/>
      <c r="K20" s="8"/>
      <c r="L20" s="8"/>
      <c r="M20" s="8"/>
      <c r="N20" s="8"/>
    </row>
    <row r="21" spans="1:16" ht="15.75" customHeight="1" x14ac:dyDescent="0.3">
      <c r="G21" s="4"/>
    </row>
    <row r="22" spans="1:16" ht="15.75" customHeight="1" x14ac:dyDescent="0.3">
      <c r="G22" s="4"/>
    </row>
    <row r="23" spans="1:16" ht="15.75" customHeight="1" x14ac:dyDescent="0.3">
      <c r="G23" s="4"/>
    </row>
    <row r="24" spans="1:16" ht="15.75" customHeight="1" x14ac:dyDescent="0.3"/>
    <row r="25" spans="1:16" ht="15.75" customHeight="1" x14ac:dyDescent="0.3">
      <c r="G25" s="4"/>
    </row>
    <row r="26" spans="1:16" ht="15.75" customHeight="1" x14ac:dyDescent="0.3">
      <c r="H26" s="30"/>
      <c r="I26" s="9"/>
      <c r="J26" s="9"/>
      <c r="K26" s="9"/>
      <c r="L26" s="9"/>
      <c r="M26" s="9"/>
      <c r="N26" s="9"/>
    </row>
    <row r="27" spans="1:16" ht="15.75" customHeight="1" x14ac:dyDescent="0.3">
      <c r="A27" s="4" t="s">
        <v>41</v>
      </c>
      <c r="E27" s="3"/>
      <c r="G27" s="80" t="s">
        <v>25</v>
      </c>
      <c r="P27" s="9"/>
    </row>
    <row r="28" spans="1:16" ht="15.75" customHeight="1" x14ac:dyDescent="0.3">
      <c r="A28" s="4" t="s">
        <v>40</v>
      </c>
    </row>
    <row r="29" spans="1:16" ht="15.75" customHeight="1" x14ac:dyDescent="0.3"/>
    <row r="30" spans="1:16" ht="15.75" customHeight="1" x14ac:dyDescent="0.3"/>
    <row r="31" spans="1:16" ht="15.75" customHeight="1" x14ac:dyDescent="0.3"/>
    <row r="32" spans="1:16" ht="15.75" customHeight="1" x14ac:dyDescent="0.3"/>
    <row r="33" spans="7:7" ht="15.75" customHeight="1" x14ac:dyDescent="0.3">
      <c r="G33" s="4"/>
    </row>
    <row r="34" spans="7:7" ht="15.75" customHeight="1" x14ac:dyDescent="0.3">
      <c r="G34" s="4"/>
    </row>
    <row r="35" spans="7:7" ht="15.75" customHeight="1" x14ac:dyDescent="0.3">
      <c r="G35" s="4"/>
    </row>
    <row r="36" spans="7:7" ht="15.75" customHeight="1" x14ac:dyDescent="0.3">
      <c r="G36" s="4"/>
    </row>
    <row r="37" spans="7:7" ht="15.75" customHeight="1" x14ac:dyDescent="0.3"/>
    <row r="38" spans="7:7" ht="15.75" customHeight="1" x14ac:dyDescent="0.3"/>
    <row r="39" spans="7:7" ht="15.75" customHeight="1" x14ac:dyDescent="0.3"/>
    <row r="40" spans="7:7" ht="15.75" customHeight="1" x14ac:dyDescent="0.3"/>
    <row r="41" spans="7:7" ht="15.75" customHeight="1" x14ac:dyDescent="0.3"/>
    <row r="42" spans="7:7" ht="15.75" customHeight="1" x14ac:dyDescent="0.3"/>
    <row r="43" spans="7:7" ht="15.75" customHeight="1" x14ac:dyDescent="0.3"/>
    <row r="44" spans="7:7" ht="15.75" customHeight="1" x14ac:dyDescent="0.3"/>
    <row r="45" spans="7:7" ht="15.75" customHeight="1" x14ac:dyDescent="0.3"/>
    <row r="46" spans="7:7" ht="15.75" customHeight="1" x14ac:dyDescent="0.3"/>
    <row r="47" spans="7:7" ht="15.75" customHeight="1" x14ac:dyDescent="0.3"/>
    <row r="48" spans="7:7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</sheetData>
  <printOptions horizontalCentered="1" gridLinesSet="0"/>
  <pageMargins left="0.31496062992125984" right="0.31496062992125984" top="1.1811023622047245" bottom="0.39370078740157483" header="0.39370078740157483" footer="0.19685039370078741"/>
  <pageSetup paperSize="9" scale="96" orientation="portrait" horizontalDpi="300" verticalDpi="300" r:id="rId1"/>
  <headerFooter alignWithMargins="0">
    <oddHeader>&amp;C&amp;"Times New Roman,Bold"&amp;18The Cumbria &amp;&amp; Northumbria League
Summer 2016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9" tint="0.59999389629810485"/>
    <pageSetUpPr fitToPage="1"/>
  </sheetPr>
  <dimension ref="A1:AH67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4" customWidth="1"/>
    <col min="10" max="11" width="20.7109375" style="4" customWidth="1"/>
    <col min="12" max="15" width="5" style="4" customWidth="1"/>
    <col min="16" max="23" width="4.140625" style="4" customWidth="1"/>
    <col min="24" max="16384" width="10.28515625" style="4"/>
  </cols>
  <sheetData>
    <row r="1" spans="1:34" s="2" customFormat="1" x14ac:dyDescent="0.3">
      <c r="A1" s="1"/>
      <c r="B1" s="2" t="s">
        <v>14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357</v>
      </c>
      <c r="D3" s="83"/>
      <c r="E3" s="83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</row>
    <row r="5" spans="1:34" ht="15.75" customHeight="1" x14ac:dyDescent="0.3">
      <c r="A5" s="97">
        <v>1</v>
      </c>
      <c r="B5" s="143" t="s">
        <v>146</v>
      </c>
      <c r="C5" s="143" t="s">
        <v>68</v>
      </c>
      <c r="D5" s="99"/>
      <c r="E5" s="99"/>
      <c r="F5" s="100"/>
      <c r="G5" s="101"/>
    </row>
    <row r="6" spans="1:34" ht="15.75" customHeight="1" x14ac:dyDescent="0.3">
      <c r="A6" s="90">
        <v>2</v>
      </c>
      <c r="B6" s="88" t="s">
        <v>237</v>
      </c>
      <c r="C6" s="88" t="s">
        <v>53</v>
      </c>
      <c r="D6" s="86"/>
      <c r="E6" s="86"/>
      <c r="F6" s="86"/>
      <c r="G6" s="92"/>
    </row>
    <row r="7" spans="1:34" ht="15.75" customHeight="1" x14ac:dyDescent="0.3">
      <c r="A7" s="89">
        <v>3</v>
      </c>
      <c r="B7" s="88" t="s">
        <v>225</v>
      </c>
      <c r="C7" s="88" t="s">
        <v>255</v>
      </c>
      <c r="D7" s="86"/>
      <c r="E7" s="86"/>
      <c r="F7" s="86"/>
      <c r="G7" s="92"/>
      <c r="J7" s="10"/>
    </row>
    <row r="8" spans="1:34" ht="15.75" customHeight="1" x14ac:dyDescent="0.3">
      <c r="A8" s="90">
        <v>4</v>
      </c>
      <c r="B8" s="88" t="s">
        <v>353</v>
      </c>
      <c r="C8" s="88" t="s">
        <v>328</v>
      </c>
      <c r="D8" s="86"/>
      <c r="E8" s="86"/>
      <c r="F8" s="86"/>
      <c r="G8" s="92"/>
    </row>
    <row r="9" spans="1:34" ht="15.75" customHeight="1" x14ac:dyDescent="0.3">
      <c r="A9" s="89">
        <v>5</v>
      </c>
      <c r="B9" s="88" t="s">
        <v>62</v>
      </c>
      <c r="C9" s="88" t="s">
        <v>53</v>
      </c>
      <c r="D9" s="86"/>
      <c r="E9" s="86"/>
      <c r="F9" s="86"/>
      <c r="G9" s="92"/>
    </row>
    <row r="10" spans="1:34" ht="15.75" customHeight="1" x14ac:dyDescent="0.3">
      <c r="A10" s="90">
        <v>6</v>
      </c>
      <c r="B10" s="88" t="s">
        <v>356</v>
      </c>
      <c r="C10" s="88" t="s">
        <v>55</v>
      </c>
      <c r="D10" s="86"/>
      <c r="E10" s="86"/>
      <c r="F10" s="86"/>
      <c r="G10" s="92"/>
    </row>
    <row r="11" spans="1:34" ht="15.75" customHeight="1" x14ac:dyDescent="0.3">
      <c r="A11" s="89">
        <v>7</v>
      </c>
      <c r="B11" s="88" t="s">
        <v>254</v>
      </c>
      <c r="C11" s="88" t="s">
        <v>255</v>
      </c>
      <c r="D11" s="86"/>
      <c r="E11" s="86"/>
      <c r="F11" s="86"/>
      <c r="G11" s="92"/>
    </row>
    <row r="12" spans="1:34" ht="15.75" customHeight="1" x14ac:dyDescent="0.3">
      <c r="A12" s="90">
        <v>8</v>
      </c>
      <c r="B12" s="88" t="s">
        <v>351</v>
      </c>
      <c r="C12" s="88" t="s">
        <v>352</v>
      </c>
      <c r="D12" s="86"/>
      <c r="E12" s="86"/>
      <c r="F12" s="86"/>
      <c r="G12" s="92"/>
    </row>
    <row r="13" spans="1:34" ht="15.75" customHeight="1" x14ac:dyDescent="0.3">
      <c r="A13" s="89">
        <v>9</v>
      </c>
      <c r="B13" s="88" t="s">
        <v>354</v>
      </c>
      <c r="C13" s="88" t="s">
        <v>122</v>
      </c>
      <c r="D13" s="86"/>
      <c r="E13" s="86"/>
      <c r="F13" s="86"/>
      <c r="G13" s="92"/>
    </row>
    <row r="14" spans="1:34" ht="15.75" customHeight="1" x14ac:dyDescent="0.3">
      <c r="A14" s="144">
        <v>10</v>
      </c>
      <c r="B14" s="94" t="s">
        <v>355</v>
      </c>
      <c r="C14" s="94" t="s">
        <v>122</v>
      </c>
      <c r="D14" s="95"/>
      <c r="E14" s="95"/>
      <c r="F14" s="95"/>
      <c r="G14" s="96"/>
    </row>
    <row r="15" spans="1:34" ht="15.75" customHeight="1" x14ac:dyDescent="0.3"/>
    <row r="16" spans="1:34" ht="15.75" customHeight="1" x14ac:dyDescent="0.3">
      <c r="B16" s="4" t="s">
        <v>39</v>
      </c>
      <c r="F16" s="79" t="s">
        <v>25</v>
      </c>
    </row>
    <row r="17" spans="2:2" ht="15.75" customHeight="1" x14ac:dyDescent="0.3">
      <c r="B17" s="4" t="s">
        <v>40</v>
      </c>
    </row>
    <row r="18" spans="2:2" ht="15.75" customHeight="1" x14ac:dyDescent="0.3"/>
    <row r="19" spans="2:2" ht="15.75" customHeight="1" x14ac:dyDescent="0.3"/>
    <row r="20" spans="2:2" ht="15.75" customHeight="1" x14ac:dyDescent="0.3"/>
    <row r="21" spans="2:2" ht="15.75" customHeight="1" x14ac:dyDescent="0.3"/>
    <row r="22" spans="2:2" ht="15.75" customHeight="1" x14ac:dyDescent="0.3"/>
    <row r="23" spans="2:2" ht="15.75" customHeight="1" x14ac:dyDescent="0.3"/>
    <row r="24" spans="2:2" ht="15.75" customHeight="1" x14ac:dyDescent="0.3"/>
    <row r="25" spans="2:2" s="3" customFormat="1" ht="15.75" customHeight="1" x14ac:dyDescent="0.3"/>
    <row r="26" spans="2:2" s="3" customFormat="1" ht="15.75" customHeight="1" x14ac:dyDescent="0.3"/>
    <row r="27" spans="2:2" s="3" customFormat="1" ht="15.75" customHeight="1" x14ac:dyDescent="0.3"/>
    <row r="28" spans="2:2" s="3" customFormat="1" ht="15.75" customHeight="1" x14ac:dyDescent="0.3"/>
    <row r="29" spans="2:2" s="3" customFormat="1" ht="15.75" customHeight="1" x14ac:dyDescent="0.3"/>
    <row r="30" spans="2:2" s="3" customFormat="1" ht="15.75" customHeight="1" x14ac:dyDescent="0.3"/>
    <row r="31" spans="2:2" s="3" customFormat="1" ht="15.75" customHeight="1" x14ac:dyDescent="0.3"/>
    <row r="32" spans="2:2" s="3" customFormat="1" ht="15.75" customHeight="1" x14ac:dyDescent="0.3"/>
    <row r="33" s="3" customFormat="1" ht="15.75" customHeight="1" x14ac:dyDescent="0.3"/>
    <row r="34" s="3" customFormat="1" ht="15.75" customHeight="1" x14ac:dyDescent="0.3"/>
    <row r="35" s="3" customFormat="1" ht="15.75" customHeight="1" x14ac:dyDescent="0.3"/>
    <row r="36" s="3" customFormat="1" ht="15.75" customHeight="1" x14ac:dyDescent="0.3"/>
    <row r="37" s="3" customFormat="1" ht="15.75" customHeight="1" x14ac:dyDescent="0.3"/>
    <row r="38" s="3" customFormat="1" ht="15.75" customHeight="1" x14ac:dyDescent="0.3"/>
    <row r="39" s="3" customFormat="1" ht="15.75" customHeight="1" x14ac:dyDescent="0.3"/>
    <row r="40" s="3" customFormat="1" ht="15.75" customHeight="1" x14ac:dyDescent="0.3"/>
    <row r="41" s="3" customFormat="1" ht="15.75" customHeight="1" x14ac:dyDescent="0.3"/>
    <row r="42" s="3" customFormat="1" ht="15.75" customHeight="1" x14ac:dyDescent="0.3"/>
    <row r="43" s="3" customFormat="1" ht="15.75" customHeight="1" x14ac:dyDescent="0.3"/>
    <row r="44" s="3" customFormat="1" ht="15.75" customHeight="1" x14ac:dyDescent="0.3"/>
    <row r="45" s="3" customFormat="1" ht="15.75" customHeight="1" x14ac:dyDescent="0.3"/>
    <row r="46" s="3" customFormat="1" ht="15.75" customHeight="1" x14ac:dyDescent="0.3"/>
    <row r="47" s="3" customFormat="1" ht="15.75" customHeight="1" x14ac:dyDescent="0.3"/>
    <row r="48" s="3" customFormat="1" ht="15.75" customHeight="1" x14ac:dyDescent="0.3"/>
    <row r="49" s="3" customFormat="1" ht="15.75" customHeight="1" x14ac:dyDescent="0.3"/>
    <row r="50" s="3" customFormat="1" ht="15.75" customHeight="1" x14ac:dyDescent="0.3"/>
    <row r="51" s="3" customFormat="1" ht="15.75" customHeight="1" x14ac:dyDescent="0.3"/>
    <row r="52" s="3" customFormat="1" ht="15.75" customHeight="1" x14ac:dyDescent="0.3"/>
    <row r="53" s="3" customFormat="1" ht="15.75" customHeight="1" x14ac:dyDescent="0.3"/>
    <row r="54" s="3" customFormat="1" ht="15.75" customHeight="1" x14ac:dyDescent="0.3"/>
    <row r="55" s="3" customFormat="1" ht="15.75" customHeight="1" x14ac:dyDescent="0.3"/>
    <row r="56" s="3" customFormat="1" ht="15.75" customHeight="1" x14ac:dyDescent="0.3"/>
    <row r="57" s="3" customFormat="1" ht="15.75" customHeight="1" x14ac:dyDescent="0.3"/>
    <row r="58" s="3" customFormat="1" ht="15.75" customHeight="1" x14ac:dyDescent="0.3"/>
    <row r="59" s="3" customFormat="1" ht="15.75" customHeight="1" x14ac:dyDescent="0.3"/>
    <row r="60" s="3" customFormat="1" ht="15.75" customHeight="1" x14ac:dyDescent="0.3"/>
    <row r="61" s="3" customFormat="1" ht="15.75" customHeight="1" x14ac:dyDescent="0.3"/>
    <row r="62" s="3" customFormat="1" ht="15.75" customHeight="1" x14ac:dyDescent="0.3"/>
    <row r="63" s="3" customFormat="1" ht="15.75" customHeight="1" x14ac:dyDescent="0.3"/>
    <row r="64" s="3" customFormat="1" ht="15.75" customHeight="1" x14ac:dyDescent="0.3"/>
    <row r="65" s="3" customFormat="1" ht="15.75" customHeight="1" x14ac:dyDescent="0.3"/>
    <row r="66" s="3" customFormat="1" ht="15.75" customHeight="1" x14ac:dyDescent="0.3"/>
    <row r="67" s="3" customFormat="1" ht="15.75" customHeight="1" x14ac:dyDescent="0.3"/>
  </sheetData>
  <sortState xmlns:xlrd2="http://schemas.microsoft.com/office/spreadsheetml/2017/richdata2" ref="V5:W14">
    <sortCondition ref="V5"/>
  </sortState>
  <hyperlinks>
    <hyperlink ref="B2" location="'Index'!A3" tooltip="Go to the Index sheet" display="á" xr:uid="{8DF52192-FB69-492F-9018-976D45B6BA3A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fitToPage="1"/>
  </sheetPr>
  <dimension ref="A1:AH64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6" width="2.42578125" style="4" customWidth="1"/>
    <col min="17" max="24" width="4.140625" style="4" customWidth="1"/>
    <col min="25" max="16384" width="10.28515625" style="4"/>
  </cols>
  <sheetData>
    <row r="1" spans="1:34" s="2" customFormat="1" x14ac:dyDescent="0.3">
      <c r="A1" s="1"/>
      <c r="B1" s="2" t="s">
        <v>22</v>
      </c>
      <c r="D1" s="82"/>
      <c r="E1" s="82"/>
      <c r="F1" s="82"/>
      <c r="G1" s="82"/>
      <c r="H1" s="82"/>
      <c r="I1" s="82"/>
      <c r="J1" s="82" t="s">
        <v>28</v>
      </c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A2" s="4"/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69</v>
      </c>
      <c r="D3" s="83"/>
      <c r="E3" s="83"/>
      <c r="I3" s="1"/>
      <c r="J3" s="2" t="s">
        <v>70</v>
      </c>
      <c r="K3" s="83" t="s">
        <v>84</v>
      </c>
      <c r="L3" s="83"/>
      <c r="M3" s="83"/>
      <c r="P3" s="4"/>
      <c r="Q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I4" s="102">
        <v>1</v>
      </c>
      <c r="J4" s="103" t="s">
        <v>1</v>
      </c>
      <c r="K4" s="103" t="s">
        <v>2</v>
      </c>
      <c r="L4" s="49" t="s">
        <v>3</v>
      </c>
      <c r="M4" s="49" t="s">
        <v>4</v>
      </c>
      <c r="N4" s="49" t="s">
        <v>5</v>
      </c>
      <c r="O4" s="50" t="s">
        <v>6</v>
      </c>
    </row>
    <row r="5" spans="1:34" ht="15.75" customHeight="1" x14ac:dyDescent="0.3">
      <c r="A5" s="97">
        <v>1</v>
      </c>
      <c r="B5" s="98" t="s">
        <v>63</v>
      </c>
      <c r="C5" s="98" t="s">
        <v>68</v>
      </c>
      <c r="D5" s="99"/>
      <c r="E5" s="99"/>
      <c r="F5" s="100"/>
      <c r="G5" s="101"/>
      <c r="I5" s="97">
        <v>1</v>
      </c>
      <c r="J5" s="98" t="s">
        <v>79</v>
      </c>
      <c r="K5" s="98" t="s">
        <v>80</v>
      </c>
      <c r="L5" s="99"/>
      <c r="M5" s="99"/>
      <c r="N5" s="100"/>
      <c r="O5" s="101"/>
    </row>
    <row r="6" spans="1:34" ht="15.75" customHeight="1" x14ac:dyDescent="0.3">
      <c r="A6" s="90">
        <v>2</v>
      </c>
      <c r="B6" s="85" t="s">
        <v>58</v>
      </c>
      <c r="C6" s="85" t="s">
        <v>59</v>
      </c>
      <c r="D6" s="86"/>
      <c r="E6" s="86"/>
      <c r="F6" s="87"/>
      <c r="G6" s="91"/>
      <c r="I6" s="90">
        <v>2</v>
      </c>
      <c r="J6" s="88" t="s">
        <v>71</v>
      </c>
      <c r="K6" s="88" t="s">
        <v>61</v>
      </c>
      <c r="L6" s="86"/>
      <c r="M6" s="86"/>
      <c r="N6" s="86"/>
      <c r="O6" s="92"/>
    </row>
    <row r="7" spans="1:34" ht="15.75" customHeight="1" x14ac:dyDescent="0.3">
      <c r="A7" s="89">
        <v>3</v>
      </c>
      <c r="B7" s="88" t="s">
        <v>60</v>
      </c>
      <c r="C7" s="88" t="s">
        <v>61</v>
      </c>
      <c r="D7" s="86"/>
      <c r="E7" s="86"/>
      <c r="F7" s="86"/>
      <c r="G7" s="92"/>
      <c r="I7" s="89">
        <v>3</v>
      </c>
      <c r="J7" s="104" t="s">
        <v>81</v>
      </c>
      <c r="K7" s="88" t="s">
        <v>68</v>
      </c>
      <c r="L7" s="86"/>
      <c r="M7" s="86"/>
      <c r="N7" s="86"/>
      <c r="O7" s="92"/>
    </row>
    <row r="8" spans="1:34" ht="15.75" customHeight="1" x14ac:dyDescent="0.3">
      <c r="A8" s="90">
        <v>4</v>
      </c>
      <c r="B8" s="88" t="s">
        <v>62</v>
      </c>
      <c r="C8" s="88" t="s">
        <v>53</v>
      </c>
      <c r="D8" s="86"/>
      <c r="E8" s="86"/>
      <c r="F8" s="86"/>
      <c r="G8" s="92"/>
      <c r="I8" s="90">
        <v>4</v>
      </c>
      <c r="J8" s="88" t="s">
        <v>78</v>
      </c>
      <c r="K8" s="88" t="s">
        <v>67</v>
      </c>
      <c r="L8" s="86"/>
      <c r="M8" s="86"/>
      <c r="N8" s="86"/>
      <c r="O8" s="92"/>
    </row>
    <row r="9" spans="1:34" ht="15.75" customHeight="1" x14ac:dyDescent="0.3">
      <c r="A9" s="89">
        <v>5</v>
      </c>
      <c r="B9" s="88" t="s">
        <v>54</v>
      </c>
      <c r="C9" s="88" t="s">
        <v>55</v>
      </c>
      <c r="D9" s="86"/>
      <c r="E9" s="86"/>
      <c r="F9" s="86"/>
      <c r="G9" s="92"/>
      <c r="I9" s="89">
        <v>5</v>
      </c>
      <c r="J9" s="88" t="s">
        <v>77</v>
      </c>
      <c r="K9" s="88" t="s">
        <v>76</v>
      </c>
      <c r="L9" s="86"/>
      <c r="M9" s="86"/>
      <c r="N9" s="86"/>
      <c r="O9" s="92"/>
    </row>
    <row r="10" spans="1:34" ht="15.75" customHeight="1" x14ac:dyDescent="0.3">
      <c r="A10" s="90">
        <v>6</v>
      </c>
      <c r="B10" s="88" t="s">
        <v>56</v>
      </c>
      <c r="C10" s="88" t="s">
        <v>57</v>
      </c>
      <c r="D10" s="86"/>
      <c r="E10" s="86"/>
      <c r="F10" s="86"/>
      <c r="G10" s="92"/>
      <c r="I10" s="90">
        <v>6</v>
      </c>
      <c r="J10" s="88" t="s">
        <v>75</v>
      </c>
      <c r="K10" s="88" t="s">
        <v>76</v>
      </c>
      <c r="L10" s="86"/>
      <c r="M10" s="86"/>
      <c r="N10" s="86"/>
      <c r="O10" s="92"/>
    </row>
    <row r="11" spans="1:34" ht="15.75" customHeight="1" x14ac:dyDescent="0.3">
      <c r="A11" s="89">
        <v>7</v>
      </c>
      <c r="B11" s="88" t="s">
        <v>52</v>
      </c>
      <c r="C11" s="88" t="s">
        <v>53</v>
      </c>
      <c r="D11" s="86"/>
      <c r="E11" s="86"/>
      <c r="F11" s="86"/>
      <c r="G11" s="92"/>
      <c r="I11" s="89">
        <v>7</v>
      </c>
      <c r="J11" s="88" t="s">
        <v>72</v>
      </c>
      <c r="K11" s="88" t="s">
        <v>59</v>
      </c>
      <c r="L11" s="86"/>
      <c r="M11" s="86"/>
      <c r="N11" s="86"/>
      <c r="O11" s="92"/>
    </row>
    <row r="12" spans="1:34" ht="15.75" customHeight="1" x14ac:dyDescent="0.3">
      <c r="A12" s="90">
        <v>8</v>
      </c>
      <c r="B12" s="88" t="s">
        <v>66</v>
      </c>
      <c r="C12" s="88" t="s">
        <v>67</v>
      </c>
      <c r="D12" s="86"/>
      <c r="E12" s="86"/>
      <c r="F12" s="86"/>
      <c r="G12" s="92"/>
      <c r="I12" s="90">
        <v>8</v>
      </c>
      <c r="J12" s="88" t="s">
        <v>73</v>
      </c>
      <c r="K12" s="88" t="s">
        <v>74</v>
      </c>
      <c r="L12" s="86"/>
      <c r="M12" s="86"/>
      <c r="N12" s="86"/>
      <c r="O12" s="92"/>
    </row>
    <row r="13" spans="1:34" ht="15.75" customHeight="1" x14ac:dyDescent="0.3">
      <c r="A13" s="93">
        <v>9</v>
      </c>
      <c r="B13" s="94" t="s">
        <v>64</v>
      </c>
      <c r="C13" s="94" t="s">
        <v>65</v>
      </c>
      <c r="D13" s="95"/>
      <c r="E13" s="95"/>
      <c r="F13" s="95"/>
      <c r="G13" s="96"/>
      <c r="I13" s="93">
        <v>9</v>
      </c>
      <c r="J13" s="94" t="s">
        <v>82</v>
      </c>
      <c r="K13" s="94" t="s">
        <v>83</v>
      </c>
      <c r="L13" s="95"/>
      <c r="M13" s="95"/>
      <c r="N13" s="95"/>
      <c r="O13" s="96"/>
    </row>
    <row r="14" spans="1:34" ht="15.75" customHeight="1" x14ac:dyDescent="0.3"/>
    <row r="15" spans="1:34" ht="15.75" customHeight="1" x14ac:dyDescent="0.3">
      <c r="A15" s="1"/>
      <c r="B15" s="2" t="s">
        <v>85</v>
      </c>
      <c r="C15" s="83" t="s">
        <v>100</v>
      </c>
      <c r="D15" s="83"/>
      <c r="E15" s="83"/>
      <c r="F15" s="2"/>
      <c r="G15" s="2"/>
      <c r="I15" s="1"/>
      <c r="J15" s="2" t="s">
        <v>101</v>
      </c>
      <c r="K15" s="83" t="s">
        <v>115</v>
      </c>
      <c r="L15" s="83"/>
      <c r="M15" s="83"/>
      <c r="N15" s="2"/>
      <c r="O15" s="2"/>
    </row>
    <row r="16" spans="1:34" ht="15.75" customHeight="1" x14ac:dyDescent="0.3">
      <c r="A16" s="102">
        <v>1</v>
      </c>
      <c r="B16" s="103" t="s">
        <v>1</v>
      </c>
      <c r="C16" s="103" t="s">
        <v>2</v>
      </c>
      <c r="D16" s="49" t="s">
        <v>3</v>
      </c>
      <c r="E16" s="49" t="s">
        <v>4</v>
      </c>
      <c r="F16" s="49" t="s">
        <v>5</v>
      </c>
      <c r="G16" s="50" t="s">
        <v>6</v>
      </c>
      <c r="I16" s="102">
        <v>1</v>
      </c>
      <c r="J16" s="103" t="s">
        <v>1</v>
      </c>
      <c r="K16" s="103" t="s">
        <v>2</v>
      </c>
      <c r="L16" s="49" t="s">
        <v>3</v>
      </c>
      <c r="M16" s="49" t="s">
        <v>4</v>
      </c>
      <c r="N16" s="49" t="s">
        <v>5</v>
      </c>
      <c r="O16" s="50" t="s">
        <v>6</v>
      </c>
    </row>
    <row r="17" spans="1:15" ht="15.75" customHeight="1" x14ac:dyDescent="0.3">
      <c r="A17" s="97">
        <v>1</v>
      </c>
      <c r="B17" s="98" t="s">
        <v>93</v>
      </c>
      <c r="C17" s="98" t="s">
        <v>94</v>
      </c>
      <c r="D17" s="99"/>
      <c r="E17" s="99"/>
      <c r="F17" s="100"/>
      <c r="G17" s="101"/>
      <c r="I17" s="97">
        <v>1</v>
      </c>
      <c r="J17" s="98" t="s">
        <v>112</v>
      </c>
      <c r="K17" s="98" t="s">
        <v>113</v>
      </c>
      <c r="L17" s="99"/>
      <c r="M17" s="99"/>
      <c r="N17" s="100"/>
      <c r="O17" s="101"/>
    </row>
    <row r="18" spans="1:15" ht="15.75" customHeight="1" x14ac:dyDescent="0.3">
      <c r="A18" s="90">
        <v>2</v>
      </c>
      <c r="B18" s="88" t="s">
        <v>95</v>
      </c>
      <c r="C18" s="88" t="s">
        <v>83</v>
      </c>
      <c r="D18" s="86"/>
      <c r="E18" s="86"/>
      <c r="F18" s="86"/>
      <c r="G18" s="92"/>
      <c r="I18" s="90">
        <v>2</v>
      </c>
      <c r="J18" s="88" t="s">
        <v>109</v>
      </c>
      <c r="K18" s="88" t="s">
        <v>55</v>
      </c>
      <c r="L18" s="86"/>
      <c r="M18" s="86"/>
      <c r="N18" s="86"/>
      <c r="O18" s="92"/>
    </row>
    <row r="19" spans="1:15" ht="15.75" customHeight="1" x14ac:dyDescent="0.3">
      <c r="A19" s="89">
        <v>3</v>
      </c>
      <c r="B19" s="88" t="s">
        <v>86</v>
      </c>
      <c r="C19" s="88" t="s">
        <v>87</v>
      </c>
      <c r="D19" s="86"/>
      <c r="E19" s="86"/>
      <c r="F19" s="86"/>
      <c r="G19" s="92"/>
      <c r="I19" s="89">
        <v>3</v>
      </c>
      <c r="J19" s="88" t="s">
        <v>110</v>
      </c>
      <c r="K19" s="88" t="s">
        <v>111</v>
      </c>
      <c r="L19" s="86"/>
      <c r="M19" s="86"/>
      <c r="N19" s="86"/>
      <c r="O19" s="92"/>
    </row>
    <row r="20" spans="1:15" ht="15.75" customHeight="1" x14ac:dyDescent="0.3">
      <c r="A20" s="90">
        <v>4</v>
      </c>
      <c r="B20" s="88" t="s">
        <v>98</v>
      </c>
      <c r="C20" s="88" t="s">
        <v>57</v>
      </c>
      <c r="D20" s="86"/>
      <c r="E20" s="86"/>
      <c r="F20" s="86"/>
      <c r="G20" s="92"/>
      <c r="I20" s="90">
        <v>4</v>
      </c>
      <c r="J20" s="88" t="s">
        <v>105</v>
      </c>
      <c r="K20" s="88" t="s">
        <v>80</v>
      </c>
      <c r="L20" s="86"/>
      <c r="M20" s="86"/>
      <c r="N20" s="86"/>
      <c r="O20" s="92"/>
    </row>
    <row r="21" spans="1:15" ht="15.75" customHeight="1" x14ac:dyDescent="0.3">
      <c r="A21" s="89">
        <v>5</v>
      </c>
      <c r="B21" s="88" t="s">
        <v>96</v>
      </c>
      <c r="C21" s="88" t="s">
        <v>97</v>
      </c>
      <c r="D21" s="86"/>
      <c r="E21" s="86"/>
      <c r="F21" s="86"/>
      <c r="G21" s="92"/>
      <c r="I21" s="89">
        <v>5</v>
      </c>
      <c r="J21" s="88" t="s">
        <v>114</v>
      </c>
      <c r="K21" s="88" t="s">
        <v>61</v>
      </c>
      <c r="L21" s="86"/>
      <c r="M21" s="86"/>
      <c r="N21" s="86"/>
      <c r="O21" s="92"/>
    </row>
    <row r="22" spans="1:15" ht="15.75" customHeight="1" x14ac:dyDescent="0.3">
      <c r="A22" s="90">
        <v>6</v>
      </c>
      <c r="B22" s="88" t="s">
        <v>91</v>
      </c>
      <c r="C22" s="88" t="s">
        <v>92</v>
      </c>
      <c r="D22" s="86"/>
      <c r="E22" s="86"/>
      <c r="F22" s="86"/>
      <c r="G22" s="92"/>
      <c r="I22" s="90">
        <v>6</v>
      </c>
      <c r="J22" s="88" t="s">
        <v>108</v>
      </c>
      <c r="K22" s="88" t="s">
        <v>74</v>
      </c>
      <c r="L22" s="86"/>
      <c r="M22" s="86"/>
      <c r="N22" s="86"/>
      <c r="O22" s="92"/>
    </row>
    <row r="23" spans="1:15" ht="15.75" customHeight="1" x14ac:dyDescent="0.3">
      <c r="A23" s="89">
        <v>7</v>
      </c>
      <c r="B23" s="88" t="s">
        <v>88</v>
      </c>
      <c r="C23" s="88" t="s">
        <v>67</v>
      </c>
      <c r="D23" s="86"/>
      <c r="E23" s="86"/>
      <c r="F23" s="86"/>
      <c r="G23" s="92"/>
      <c r="I23" s="89">
        <v>7</v>
      </c>
      <c r="J23" s="88" t="s">
        <v>106</v>
      </c>
      <c r="K23" s="88" t="s">
        <v>107</v>
      </c>
      <c r="L23" s="86"/>
      <c r="M23" s="86"/>
      <c r="N23" s="86"/>
      <c r="O23" s="92"/>
    </row>
    <row r="24" spans="1:15" ht="15.75" customHeight="1" x14ac:dyDescent="0.3">
      <c r="A24" s="90">
        <v>8</v>
      </c>
      <c r="B24" s="88" t="s">
        <v>89</v>
      </c>
      <c r="C24" s="88" t="s">
        <v>90</v>
      </c>
      <c r="D24" s="86"/>
      <c r="E24" s="86"/>
      <c r="F24" s="86"/>
      <c r="G24" s="92"/>
      <c r="I24" s="90">
        <v>8</v>
      </c>
      <c r="J24" s="88" t="s">
        <v>104</v>
      </c>
      <c r="K24" s="88" t="s">
        <v>92</v>
      </c>
      <c r="L24" s="86"/>
      <c r="M24" s="86"/>
      <c r="N24" s="86"/>
      <c r="O24" s="92"/>
    </row>
    <row r="25" spans="1:15" ht="15.75" customHeight="1" x14ac:dyDescent="0.3">
      <c r="A25" s="93">
        <v>9</v>
      </c>
      <c r="B25" s="94" t="s">
        <v>99</v>
      </c>
      <c r="C25" s="94" t="s">
        <v>90</v>
      </c>
      <c r="D25" s="95"/>
      <c r="E25" s="95"/>
      <c r="F25" s="95"/>
      <c r="G25" s="96"/>
      <c r="I25" s="93">
        <v>9</v>
      </c>
      <c r="J25" s="94" t="s">
        <v>102</v>
      </c>
      <c r="K25" s="94" t="s">
        <v>103</v>
      </c>
      <c r="L25" s="95"/>
      <c r="M25" s="95"/>
      <c r="N25" s="95"/>
      <c r="O25" s="96"/>
    </row>
    <row r="26" spans="1:15" ht="15.75" customHeight="1" x14ac:dyDescent="0.3"/>
    <row r="27" spans="1:15" ht="15.75" customHeight="1" x14ac:dyDescent="0.3">
      <c r="A27" s="1"/>
      <c r="B27" s="2" t="s">
        <v>116</v>
      </c>
      <c r="C27" s="83" t="s">
        <v>130</v>
      </c>
      <c r="D27" s="83"/>
      <c r="E27" s="83"/>
      <c r="F27" s="2"/>
      <c r="G27" s="2"/>
      <c r="I27" s="1"/>
      <c r="J27" s="2" t="s">
        <v>131</v>
      </c>
      <c r="K27" s="83" t="s">
        <v>142</v>
      </c>
      <c r="L27" s="83"/>
      <c r="M27" s="83"/>
      <c r="N27" s="2"/>
      <c r="O27" s="2"/>
    </row>
    <row r="28" spans="1:15" ht="15.75" customHeight="1" x14ac:dyDescent="0.3">
      <c r="A28" s="102">
        <v>1</v>
      </c>
      <c r="B28" s="103" t="s">
        <v>1</v>
      </c>
      <c r="C28" s="103" t="s">
        <v>2</v>
      </c>
      <c r="D28" s="49" t="s">
        <v>3</v>
      </c>
      <c r="E28" s="49" t="s">
        <v>4</v>
      </c>
      <c r="F28" s="49" t="s">
        <v>5</v>
      </c>
      <c r="G28" s="50" t="s">
        <v>6</v>
      </c>
      <c r="I28" s="102">
        <v>1</v>
      </c>
      <c r="J28" s="103" t="s">
        <v>1</v>
      </c>
      <c r="K28" s="103" t="s">
        <v>2</v>
      </c>
      <c r="L28" s="49" t="s">
        <v>3</v>
      </c>
      <c r="M28" s="49" t="s">
        <v>4</v>
      </c>
      <c r="N28" s="49" t="s">
        <v>5</v>
      </c>
      <c r="O28" s="50" t="s">
        <v>6</v>
      </c>
    </row>
    <row r="29" spans="1:15" ht="15.75" customHeight="1" x14ac:dyDescent="0.3">
      <c r="A29" s="97">
        <v>1</v>
      </c>
      <c r="B29" s="98" t="s">
        <v>125</v>
      </c>
      <c r="C29" s="98" t="s">
        <v>126</v>
      </c>
      <c r="D29" s="99"/>
      <c r="E29" s="99"/>
      <c r="F29" s="100"/>
      <c r="G29" s="101"/>
      <c r="I29" s="97">
        <v>1</v>
      </c>
      <c r="J29" s="98" t="s">
        <v>139</v>
      </c>
      <c r="K29" s="98" t="s">
        <v>140</v>
      </c>
      <c r="L29" s="99"/>
      <c r="M29" s="99"/>
      <c r="N29" s="100"/>
      <c r="O29" s="101"/>
    </row>
    <row r="30" spans="1:15" ht="15.75" customHeight="1" x14ac:dyDescent="0.3">
      <c r="A30" s="90">
        <v>2</v>
      </c>
      <c r="B30" s="88" t="s">
        <v>117</v>
      </c>
      <c r="C30" s="88" t="s">
        <v>118</v>
      </c>
      <c r="D30" s="86"/>
      <c r="E30" s="86"/>
      <c r="F30" s="86"/>
      <c r="G30" s="92"/>
      <c r="I30" s="90">
        <v>2</v>
      </c>
      <c r="J30" s="88" t="s">
        <v>132</v>
      </c>
      <c r="K30" s="88" t="s">
        <v>68</v>
      </c>
      <c r="L30" s="86"/>
      <c r="M30" s="86"/>
      <c r="N30" s="86"/>
      <c r="O30" s="92"/>
    </row>
    <row r="31" spans="1:15" ht="15.75" customHeight="1" x14ac:dyDescent="0.3">
      <c r="A31" s="89">
        <v>3</v>
      </c>
      <c r="B31" s="88" t="s">
        <v>121</v>
      </c>
      <c r="C31" s="88" t="s">
        <v>122</v>
      </c>
      <c r="D31" s="86"/>
      <c r="E31" s="86"/>
      <c r="F31" s="86"/>
      <c r="G31" s="92"/>
      <c r="I31" s="89">
        <v>3</v>
      </c>
      <c r="J31" s="88" t="s">
        <v>134</v>
      </c>
      <c r="K31" s="88" t="s">
        <v>68</v>
      </c>
      <c r="L31" s="86"/>
      <c r="M31" s="86"/>
      <c r="N31" s="86"/>
      <c r="O31" s="92"/>
    </row>
    <row r="32" spans="1:15" ht="15.75" customHeight="1" x14ac:dyDescent="0.3">
      <c r="A32" s="90">
        <v>4</v>
      </c>
      <c r="B32" s="88" t="s">
        <v>119</v>
      </c>
      <c r="C32" s="88" t="s">
        <v>120</v>
      </c>
      <c r="D32" s="86"/>
      <c r="E32" s="86"/>
      <c r="F32" s="86"/>
      <c r="G32" s="92"/>
      <c r="I32" s="90">
        <v>4</v>
      </c>
      <c r="J32" s="88" t="s">
        <v>136</v>
      </c>
      <c r="K32" s="88" t="s">
        <v>76</v>
      </c>
      <c r="L32" s="86"/>
      <c r="M32" s="86"/>
      <c r="N32" s="86"/>
      <c r="O32" s="92"/>
    </row>
    <row r="33" spans="1:15" ht="15.75" customHeight="1" x14ac:dyDescent="0.3">
      <c r="A33" s="89">
        <v>5</v>
      </c>
      <c r="B33" s="88" t="s">
        <v>124</v>
      </c>
      <c r="C33" s="88" t="s">
        <v>57</v>
      </c>
      <c r="D33" s="86"/>
      <c r="E33" s="86"/>
      <c r="F33" s="86"/>
      <c r="G33" s="92"/>
      <c r="I33" s="89">
        <v>5</v>
      </c>
      <c r="J33" s="88" t="s">
        <v>133</v>
      </c>
      <c r="K33" s="88" t="s">
        <v>92</v>
      </c>
      <c r="L33" s="86"/>
      <c r="M33" s="86"/>
      <c r="N33" s="86"/>
      <c r="O33" s="92"/>
    </row>
    <row r="34" spans="1:15" ht="15.75" customHeight="1" x14ac:dyDescent="0.3">
      <c r="A34" s="90">
        <v>6</v>
      </c>
      <c r="B34" s="88" t="s">
        <v>128</v>
      </c>
      <c r="C34" s="88" t="s">
        <v>74</v>
      </c>
      <c r="D34" s="86"/>
      <c r="E34" s="86"/>
      <c r="F34" s="86"/>
      <c r="G34" s="92"/>
      <c r="I34" s="90">
        <v>6</v>
      </c>
      <c r="J34" s="88" t="s">
        <v>137</v>
      </c>
      <c r="K34" s="88" t="s">
        <v>97</v>
      </c>
      <c r="L34" s="86"/>
      <c r="M34" s="86"/>
      <c r="N34" s="86"/>
      <c r="O34" s="92"/>
    </row>
    <row r="35" spans="1:15" ht="15.75" customHeight="1" x14ac:dyDescent="0.3">
      <c r="A35" s="89">
        <v>7</v>
      </c>
      <c r="B35" s="88" t="s">
        <v>123</v>
      </c>
      <c r="C35" s="88" t="s">
        <v>87</v>
      </c>
      <c r="D35" s="86"/>
      <c r="E35" s="86"/>
      <c r="F35" s="86"/>
      <c r="G35" s="92"/>
      <c r="I35" s="89">
        <v>7</v>
      </c>
      <c r="J35" s="88" t="s">
        <v>141</v>
      </c>
      <c r="K35" s="88" t="s">
        <v>74</v>
      </c>
      <c r="L35" s="86"/>
      <c r="M35" s="86"/>
      <c r="N35" s="86"/>
      <c r="O35" s="92"/>
    </row>
    <row r="36" spans="1:15" ht="15.75" customHeight="1" x14ac:dyDescent="0.3">
      <c r="A36" s="90">
        <v>8</v>
      </c>
      <c r="B36" s="88" t="s">
        <v>129</v>
      </c>
      <c r="C36" s="88" t="s">
        <v>68</v>
      </c>
      <c r="D36" s="86"/>
      <c r="E36" s="86"/>
      <c r="F36" s="86"/>
      <c r="G36" s="92"/>
      <c r="I36" s="90">
        <v>8</v>
      </c>
      <c r="J36" s="88" t="s">
        <v>138</v>
      </c>
      <c r="K36" s="88" t="s">
        <v>68</v>
      </c>
      <c r="L36" s="86"/>
      <c r="M36" s="86"/>
      <c r="N36" s="86"/>
      <c r="O36" s="92"/>
    </row>
    <row r="37" spans="1:15" ht="15.75" customHeight="1" x14ac:dyDescent="0.3">
      <c r="A37" s="93">
        <v>9</v>
      </c>
      <c r="B37" s="94" t="s">
        <v>127</v>
      </c>
      <c r="C37" s="94" t="s">
        <v>118</v>
      </c>
      <c r="D37" s="95"/>
      <c r="E37" s="95"/>
      <c r="F37" s="95"/>
      <c r="G37" s="96"/>
      <c r="I37" s="93">
        <v>9</v>
      </c>
      <c r="J37" s="94" t="s">
        <v>135</v>
      </c>
      <c r="K37" s="94" t="s">
        <v>65</v>
      </c>
      <c r="L37" s="95"/>
      <c r="M37" s="95"/>
      <c r="N37" s="95"/>
      <c r="O37" s="96"/>
    </row>
    <row r="38" spans="1:15" ht="15.75" customHeight="1" x14ac:dyDescent="0.3"/>
    <row r="39" spans="1:15" ht="15.75" customHeight="1" x14ac:dyDescent="0.3">
      <c r="A39" s="1"/>
      <c r="B39" s="2" t="s">
        <v>143</v>
      </c>
      <c r="C39" s="83" t="s">
        <v>154</v>
      </c>
      <c r="D39" s="83"/>
      <c r="E39" s="83"/>
      <c r="F39" s="2"/>
      <c r="G39" s="2"/>
      <c r="I39" s="1"/>
      <c r="J39" s="2" t="s">
        <v>155</v>
      </c>
      <c r="K39" s="83" t="s">
        <v>169</v>
      </c>
      <c r="L39" s="83"/>
      <c r="M39" s="83"/>
      <c r="N39" s="2"/>
      <c r="O39" s="2"/>
    </row>
    <row r="40" spans="1:15" ht="15.75" customHeight="1" x14ac:dyDescent="0.3">
      <c r="A40" s="102">
        <v>1</v>
      </c>
      <c r="B40" s="103" t="s">
        <v>1</v>
      </c>
      <c r="C40" s="103" t="s">
        <v>2</v>
      </c>
      <c r="D40" s="49" t="s">
        <v>3</v>
      </c>
      <c r="E40" s="49" t="s">
        <v>4</v>
      </c>
      <c r="F40" s="49" t="s">
        <v>5</v>
      </c>
      <c r="G40" s="50" t="s">
        <v>6</v>
      </c>
      <c r="I40" s="102">
        <v>1</v>
      </c>
      <c r="J40" s="103" t="s">
        <v>1</v>
      </c>
      <c r="K40" s="103" t="s">
        <v>2</v>
      </c>
      <c r="L40" s="49" t="s">
        <v>3</v>
      </c>
      <c r="M40" s="49" t="s">
        <v>4</v>
      </c>
      <c r="N40" s="49" t="s">
        <v>5</v>
      </c>
      <c r="O40" s="50" t="s">
        <v>6</v>
      </c>
    </row>
    <row r="41" spans="1:15" ht="15.75" customHeight="1" x14ac:dyDescent="0.3">
      <c r="A41" s="97">
        <v>1</v>
      </c>
      <c r="B41" s="98" t="s">
        <v>146</v>
      </c>
      <c r="C41" s="98" t="s">
        <v>68</v>
      </c>
      <c r="D41" s="99"/>
      <c r="E41" s="99"/>
      <c r="F41" s="100"/>
      <c r="G41" s="101"/>
      <c r="I41" s="97">
        <v>1</v>
      </c>
      <c r="J41" s="98" t="s">
        <v>168</v>
      </c>
      <c r="K41" s="98" t="s">
        <v>120</v>
      </c>
      <c r="L41" s="99"/>
      <c r="M41" s="99"/>
      <c r="N41" s="100"/>
      <c r="O41" s="101"/>
    </row>
    <row r="42" spans="1:15" ht="15.75" customHeight="1" x14ac:dyDescent="0.3">
      <c r="A42" s="90">
        <v>2</v>
      </c>
      <c r="B42" s="88" t="s">
        <v>150</v>
      </c>
      <c r="C42" s="88" t="s">
        <v>151</v>
      </c>
      <c r="D42" s="86"/>
      <c r="E42" s="86"/>
      <c r="F42" s="86"/>
      <c r="G42" s="92"/>
      <c r="I42" s="90">
        <v>2</v>
      </c>
      <c r="J42" s="88" t="s">
        <v>163</v>
      </c>
      <c r="K42" s="88" t="s">
        <v>120</v>
      </c>
      <c r="L42" s="86"/>
      <c r="M42" s="86"/>
      <c r="N42" s="86"/>
      <c r="O42" s="92"/>
    </row>
    <row r="43" spans="1:15" ht="15.75" customHeight="1" x14ac:dyDescent="0.3">
      <c r="A43" s="89">
        <v>3</v>
      </c>
      <c r="B43" s="88" t="s">
        <v>145</v>
      </c>
      <c r="C43" s="88" t="s">
        <v>118</v>
      </c>
      <c r="D43" s="86"/>
      <c r="E43" s="86"/>
      <c r="F43" s="86"/>
      <c r="G43" s="92"/>
      <c r="I43" s="89">
        <v>3</v>
      </c>
      <c r="J43" s="88" t="s">
        <v>167</v>
      </c>
      <c r="K43" s="88" t="s">
        <v>107</v>
      </c>
      <c r="L43" s="86"/>
      <c r="M43" s="86"/>
      <c r="N43" s="86"/>
      <c r="O43" s="92"/>
    </row>
    <row r="44" spans="1:15" ht="15.75" customHeight="1" x14ac:dyDescent="0.3">
      <c r="A44" s="90">
        <v>4</v>
      </c>
      <c r="B44" s="88" t="s">
        <v>147</v>
      </c>
      <c r="C44" s="88" t="s">
        <v>126</v>
      </c>
      <c r="D44" s="86"/>
      <c r="E44" s="86"/>
      <c r="F44" s="86"/>
      <c r="G44" s="92"/>
      <c r="I44" s="90">
        <v>4</v>
      </c>
      <c r="J44" s="88" t="s">
        <v>164</v>
      </c>
      <c r="K44" s="88" t="s">
        <v>162</v>
      </c>
      <c r="L44" s="86"/>
      <c r="M44" s="86"/>
      <c r="N44" s="86"/>
      <c r="O44" s="92"/>
    </row>
    <row r="45" spans="1:15" ht="15.75" customHeight="1" x14ac:dyDescent="0.3">
      <c r="A45" s="89">
        <v>5</v>
      </c>
      <c r="B45" s="88" t="s">
        <v>144</v>
      </c>
      <c r="C45" s="88" t="s">
        <v>67</v>
      </c>
      <c r="D45" s="86"/>
      <c r="E45" s="86"/>
      <c r="F45" s="86"/>
      <c r="G45" s="92"/>
      <c r="I45" s="89">
        <v>5</v>
      </c>
      <c r="J45" s="88" t="s">
        <v>160</v>
      </c>
      <c r="K45" s="88" t="s">
        <v>68</v>
      </c>
      <c r="L45" s="86"/>
      <c r="M45" s="86"/>
      <c r="N45" s="86"/>
      <c r="O45" s="92"/>
    </row>
    <row r="46" spans="1:15" ht="15.75" customHeight="1" x14ac:dyDescent="0.3">
      <c r="A46" s="90">
        <v>6</v>
      </c>
      <c r="B46" s="88" t="s">
        <v>152</v>
      </c>
      <c r="C46" s="88" t="s">
        <v>67</v>
      </c>
      <c r="D46" s="86"/>
      <c r="E46" s="86"/>
      <c r="F46" s="86"/>
      <c r="G46" s="92"/>
      <c r="I46" s="90">
        <v>6</v>
      </c>
      <c r="J46" s="88" t="s">
        <v>158</v>
      </c>
      <c r="K46" s="88" t="s">
        <v>159</v>
      </c>
      <c r="L46" s="86"/>
      <c r="M46" s="86"/>
      <c r="N46" s="86"/>
      <c r="O46" s="92"/>
    </row>
    <row r="47" spans="1:15" ht="15.75" customHeight="1" x14ac:dyDescent="0.3">
      <c r="A47" s="89">
        <v>7</v>
      </c>
      <c r="B47" s="88" t="s">
        <v>148</v>
      </c>
      <c r="C47" s="88" t="s">
        <v>87</v>
      </c>
      <c r="D47" s="86"/>
      <c r="E47" s="86"/>
      <c r="F47" s="86"/>
      <c r="G47" s="92"/>
      <c r="I47" s="89">
        <v>7</v>
      </c>
      <c r="J47" s="88" t="s">
        <v>156</v>
      </c>
      <c r="K47" s="88" t="s">
        <v>157</v>
      </c>
      <c r="L47" s="86"/>
      <c r="M47" s="86"/>
      <c r="N47" s="86"/>
      <c r="O47" s="92"/>
    </row>
    <row r="48" spans="1:15" ht="15.75" customHeight="1" x14ac:dyDescent="0.3">
      <c r="A48" s="90">
        <v>8</v>
      </c>
      <c r="B48" s="88" t="s">
        <v>153</v>
      </c>
      <c r="C48" s="88" t="s">
        <v>126</v>
      </c>
      <c r="D48" s="86"/>
      <c r="E48" s="86"/>
      <c r="F48" s="86"/>
      <c r="G48" s="92"/>
      <c r="I48" s="90">
        <v>8</v>
      </c>
      <c r="J48" s="88" t="s">
        <v>161</v>
      </c>
      <c r="K48" s="88" t="s">
        <v>162</v>
      </c>
      <c r="L48" s="86"/>
      <c r="M48" s="86"/>
      <c r="N48" s="86"/>
      <c r="O48" s="92"/>
    </row>
    <row r="49" spans="1:15" ht="15.75" customHeight="1" x14ac:dyDescent="0.3">
      <c r="A49" s="93">
        <v>9</v>
      </c>
      <c r="B49" s="94" t="s">
        <v>149</v>
      </c>
      <c r="C49" s="94" t="s">
        <v>74</v>
      </c>
      <c r="D49" s="95"/>
      <c r="E49" s="95"/>
      <c r="F49" s="95"/>
      <c r="G49" s="96"/>
      <c r="I49" s="93">
        <v>9</v>
      </c>
      <c r="J49" s="94" t="s">
        <v>165</v>
      </c>
      <c r="K49" s="94" t="s">
        <v>166</v>
      </c>
      <c r="L49" s="95"/>
      <c r="M49" s="95"/>
      <c r="N49" s="95"/>
      <c r="O49" s="96"/>
    </row>
    <row r="50" spans="1:15" ht="15.75" customHeight="1" x14ac:dyDescent="0.3"/>
    <row r="51" spans="1:15" ht="15.75" customHeight="1" x14ac:dyDescent="0.3">
      <c r="A51" s="1"/>
      <c r="B51" s="2" t="s">
        <v>170</v>
      </c>
      <c r="C51" s="83" t="s">
        <v>181</v>
      </c>
      <c r="D51" s="83"/>
      <c r="E51" s="83"/>
      <c r="F51" s="2"/>
      <c r="G51" s="2"/>
      <c r="I51" s="1"/>
      <c r="J51" s="2" t="s">
        <v>182</v>
      </c>
      <c r="K51" s="83" t="s">
        <v>194</v>
      </c>
      <c r="L51" s="83"/>
      <c r="M51" s="83"/>
      <c r="N51" s="2"/>
      <c r="O51" s="2"/>
    </row>
    <row r="52" spans="1:15" ht="15.75" customHeight="1" x14ac:dyDescent="0.3">
      <c r="A52" s="102">
        <v>1</v>
      </c>
      <c r="B52" s="103" t="s">
        <v>1</v>
      </c>
      <c r="C52" s="103" t="s">
        <v>2</v>
      </c>
      <c r="D52" s="49" t="s">
        <v>3</v>
      </c>
      <c r="E52" s="49" t="s">
        <v>4</v>
      </c>
      <c r="F52" s="49" t="s">
        <v>5</v>
      </c>
      <c r="G52" s="50" t="s">
        <v>6</v>
      </c>
      <c r="I52" s="102">
        <v>1</v>
      </c>
      <c r="J52" s="103" t="s">
        <v>1</v>
      </c>
      <c r="K52" s="103" t="s">
        <v>2</v>
      </c>
      <c r="L52" s="49" t="s">
        <v>3</v>
      </c>
      <c r="M52" s="49" t="s">
        <v>4</v>
      </c>
      <c r="N52" s="49" t="s">
        <v>5</v>
      </c>
      <c r="O52" s="50" t="s">
        <v>6</v>
      </c>
    </row>
    <row r="53" spans="1:15" x14ac:dyDescent="0.3">
      <c r="A53" s="97">
        <v>1</v>
      </c>
      <c r="B53" s="98" t="s">
        <v>175</v>
      </c>
      <c r="C53" s="98" t="s">
        <v>176</v>
      </c>
      <c r="D53" s="99"/>
      <c r="E53" s="99"/>
      <c r="F53" s="100"/>
      <c r="G53" s="101"/>
      <c r="I53" s="97">
        <v>1</v>
      </c>
      <c r="J53" s="98" t="s">
        <v>191</v>
      </c>
      <c r="K53" s="98" t="s">
        <v>65</v>
      </c>
      <c r="L53" s="99"/>
      <c r="M53" s="99"/>
      <c r="N53" s="100"/>
      <c r="O53" s="101"/>
    </row>
    <row r="54" spans="1:15" x14ac:dyDescent="0.3">
      <c r="A54" s="90">
        <v>2</v>
      </c>
      <c r="B54" s="88" t="s">
        <v>177</v>
      </c>
      <c r="C54" s="88" t="s">
        <v>140</v>
      </c>
      <c r="D54" s="86"/>
      <c r="E54" s="86"/>
      <c r="F54" s="86"/>
      <c r="G54" s="92"/>
      <c r="I54" s="90">
        <v>2</v>
      </c>
      <c r="J54" s="88" t="s">
        <v>192</v>
      </c>
      <c r="K54" s="88" t="s">
        <v>193</v>
      </c>
      <c r="L54" s="86"/>
      <c r="M54" s="86"/>
      <c r="N54" s="86"/>
      <c r="O54" s="92"/>
    </row>
    <row r="55" spans="1:15" x14ac:dyDescent="0.3">
      <c r="A55" s="89">
        <v>3</v>
      </c>
      <c r="B55" s="88" t="s">
        <v>174</v>
      </c>
      <c r="C55" s="88" t="s">
        <v>76</v>
      </c>
      <c r="D55" s="86"/>
      <c r="E55" s="86"/>
      <c r="F55" s="86"/>
      <c r="G55" s="92"/>
      <c r="I55" s="89">
        <v>3</v>
      </c>
      <c r="J55" s="88" t="s">
        <v>186</v>
      </c>
      <c r="K55" s="88" t="s">
        <v>157</v>
      </c>
      <c r="L55" s="86"/>
      <c r="M55" s="86"/>
      <c r="N55" s="86"/>
      <c r="O55" s="92"/>
    </row>
    <row r="56" spans="1:15" x14ac:dyDescent="0.3">
      <c r="A56" s="90">
        <v>4</v>
      </c>
      <c r="B56" s="88" t="s">
        <v>173</v>
      </c>
      <c r="C56" s="88" t="s">
        <v>57</v>
      </c>
      <c r="D56" s="86"/>
      <c r="E56" s="86"/>
      <c r="F56" s="86"/>
      <c r="G56" s="92"/>
      <c r="I56" s="90">
        <v>4</v>
      </c>
      <c r="J56" s="88" t="s">
        <v>183</v>
      </c>
      <c r="K56" s="88" t="s">
        <v>67</v>
      </c>
      <c r="L56" s="86"/>
      <c r="M56" s="86"/>
      <c r="N56" s="86"/>
      <c r="O56" s="92"/>
    </row>
    <row r="57" spans="1:15" x14ac:dyDescent="0.3">
      <c r="A57" s="89">
        <v>5</v>
      </c>
      <c r="B57" s="88" t="s">
        <v>178</v>
      </c>
      <c r="C57" s="88" t="s">
        <v>118</v>
      </c>
      <c r="D57" s="86"/>
      <c r="E57" s="86"/>
      <c r="F57" s="86"/>
      <c r="G57" s="92"/>
      <c r="I57" s="89">
        <v>5</v>
      </c>
      <c r="J57" s="88" t="s">
        <v>187</v>
      </c>
      <c r="K57" s="88" t="s">
        <v>176</v>
      </c>
      <c r="L57" s="86"/>
      <c r="M57" s="86"/>
      <c r="N57" s="86"/>
      <c r="O57" s="92"/>
    </row>
    <row r="58" spans="1:15" x14ac:dyDescent="0.3">
      <c r="A58" s="90">
        <v>6</v>
      </c>
      <c r="B58" s="88" t="s">
        <v>171</v>
      </c>
      <c r="C58" s="88" t="s">
        <v>151</v>
      </c>
      <c r="D58" s="86"/>
      <c r="E58" s="86"/>
      <c r="F58" s="86"/>
      <c r="G58" s="92"/>
      <c r="I58" s="90">
        <v>6</v>
      </c>
      <c r="J58" s="88" t="s">
        <v>185</v>
      </c>
      <c r="K58" s="88" t="s">
        <v>68</v>
      </c>
      <c r="L58" s="86"/>
      <c r="M58" s="86"/>
      <c r="N58" s="86"/>
      <c r="O58" s="92"/>
    </row>
    <row r="59" spans="1:15" x14ac:dyDescent="0.3">
      <c r="A59" s="89">
        <v>7</v>
      </c>
      <c r="B59" s="88" t="s">
        <v>179</v>
      </c>
      <c r="C59" s="88" t="s">
        <v>61</v>
      </c>
      <c r="D59" s="86"/>
      <c r="E59" s="86"/>
      <c r="F59" s="86"/>
      <c r="G59" s="92"/>
      <c r="I59" s="89">
        <v>7</v>
      </c>
      <c r="J59" s="88" t="s">
        <v>189</v>
      </c>
      <c r="K59" s="88" t="s">
        <v>190</v>
      </c>
      <c r="L59" s="86"/>
      <c r="M59" s="86"/>
      <c r="N59" s="86"/>
      <c r="O59" s="92"/>
    </row>
    <row r="60" spans="1:15" x14ac:dyDescent="0.3">
      <c r="A60" s="90">
        <v>8</v>
      </c>
      <c r="B60" s="88" t="s">
        <v>172</v>
      </c>
      <c r="C60" s="88" t="s">
        <v>67</v>
      </c>
      <c r="D60" s="86"/>
      <c r="E60" s="86"/>
      <c r="F60" s="86"/>
      <c r="G60" s="92"/>
      <c r="I60" s="90">
        <v>8</v>
      </c>
      <c r="J60" s="88" t="s">
        <v>188</v>
      </c>
      <c r="K60" s="88" t="s">
        <v>68</v>
      </c>
      <c r="L60" s="86"/>
      <c r="M60" s="86"/>
      <c r="N60" s="86"/>
      <c r="O60" s="92"/>
    </row>
    <row r="61" spans="1:15" x14ac:dyDescent="0.3">
      <c r="A61" s="93">
        <v>9</v>
      </c>
      <c r="B61" s="94" t="s">
        <v>180</v>
      </c>
      <c r="C61" s="94" t="s">
        <v>67</v>
      </c>
      <c r="D61" s="95"/>
      <c r="E61" s="95"/>
      <c r="F61" s="95"/>
      <c r="G61" s="96"/>
      <c r="I61" s="93">
        <v>9</v>
      </c>
      <c r="J61" s="94" t="s">
        <v>184</v>
      </c>
      <c r="K61" s="94" t="s">
        <v>162</v>
      </c>
      <c r="L61" s="95"/>
      <c r="M61" s="95"/>
      <c r="N61" s="95"/>
      <c r="O61" s="96"/>
    </row>
    <row r="63" spans="1:15" x14ac:dyDescent="0.3">
      <c r="B63" s="4" t="s">
        <v>39</v>
      </c>
      <c r="F63" s="79" t="s">
        <v>25</v>
      </c>
    </row>
    <row r="64" spans="1:15" x14ac:dyDescent="0.3">
      <c r="B64" s="4" t="s">
        <v>40</v>
      </c>
    </row>
  </sheetData>
  <sortState xmlns:xlrd2="http://schemas.microsoft.com/office/spreadsheetml/2017/richdata2" ref="AD53:AE61">
    <sortCondition ref="AD53"/>
  </sortState>
  <hyperlinks>
    <hyperlink ref="B2" location="'Index'!A3" tooltip="Go to the Index sheet" display="á" xr:uid="{1A7A19D7-CD9E-4E14-BD91-DFE74D10F705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4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AEA7-7278-4398-9FDD-AEE3104A46D5}">
  <sheetPr codeName="Sheet29">
    <tabColor rgb="FFC00000"/>
    <pageSetUpPr fitToPage="1"/>
  </sheetPr>
  <dimension ref="A1:AH382"/>
  <sheetViews>
    <sheetView showGridLines="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8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46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A2" s="105"/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595</v>
      </c>
      <c r="D3" s="83"/>
      <c r="E3" s="83"/>
      <c r="K3" s="4"/>
      <c r="L3" s="4"/>
      <c r="M3" s="4"/>
      <c r="N3" s="4"/>
      <c r="O3" s="4"/>
      <c r="P3" s="4"/>
      <c r="Q3" s="4"/>
      <c r="R3" s="4"/>
      <c r="S3" s="4"/>
      <c r="T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K4" s="4"/>
    </row>
    <row r="5" spans="1:34" ht="15.75" customHeight="1" x14ac:dyDescent="0.3">
      <c r="A5" s="97">
        <v>1</v>
      </c>
      <c r="B5" s="143" t="s">
        <v>474</v>
      </c>
      <c r="C5" s="143" t="s">
        <v>475</v>
      </c>
      <c r="D5" s="147"/>
      <c r="E5" s="147"/>
      <c r="F5" s="147">
        <f>SUM(D5:E5)</f>
        <v>0</v>
      </c>
      <c r="G5" s="99"/>
      <c r="H5" s="147"/>
      <c r="I5" s="101"/>
      <c r="K5" s="4"/>
    </row>
    <row r="6" spans="1:34" ht="15.75" customHeight="1" x14ac:dyDescent="0.3">
      <c r="A6" s="90">
        <v>2</v>
      </c>
      <c r="B6" s="88" t="s">
        <v>491</v>
      </c>
      <c r="C6" s="88" t="s">
        <v>492</v>
      </c>
      <c r="D6" s="149"/>
      <c r="E6" s="149"/>
      <c r="F6" s="148">
        <f t="shared" ref="F6:F13" si="0">SUM(D6:E6)</f>
        <v>0</v>
      </c>
      <c r="G6" s="86"/>
      <c r="H6" s="150"/>
      <c r="I6" s="91"/>
      <c r="K6" s="4"/>
    </row>
    <row r="7" spans="1:34" ht="15.75" customHeight="1" x14ac:dyDescent="0.3">
      <c r="A7" s="89">
        <v>3</v>
      </c>
      <c r="B7" s="88" t="s">
        <v>479</v>
      </c>
      <c r="C7" s="88" t="s">
        <v>480</v>
      </c>
      <c r="D7" s="149"/>
      <c r="E7" s="149"/>
      <c r="F7" s="148">
        <f t="shared" si="0"/>
        <v>0</v>
      </c>
      <c r="G7" s="86"/>
      <c r="H7" s="149"/>
      <c r="I7" s="92"/>
      <c r="J7" s="10"/>
      <c r="K7" s="4"/>
    </row>
    <row r="8" spans="1:34" ht="15.75" customHeight="1" x14ac:dyDescent="0.3">
      <c r="A8" s="90">
        <v>4</v>
      </c>
      <c r="B8" s="88" t="s">
        <v>593</v>
      </c>
      <c r="C8" s="88" t="s">
        <v>83</v>
      </c>
      <c r="D8" s="149"/>
      <c r="E8" s="149"/>
      <c r="F8" s="148">
        <f t="shared" si="0"/>
        <v>0</v>
      </c>
      <c r="G8" s="86"/>
      <c r="H8" s="149"/>
      <c r="I8" s="92"/>
    </row>
    <row r="9" spans="1:34" ht="15.75" customHeight="1" x14ac:dyDescent="0.3">
      <c r="A9" s="89">
        <v>5</v>
      </c>
      <c r="B9" s="88" t="s">
        <v>481</v>
      </c>
      <c r="C9" s="88" t="s">
        <v>94</v>
      </c>
      <c r="D9" s="149"/>
      <c r="E9" s="149"/>
      <c r="F9" s="148">
        <f t="shared" si="0"/>
        <v>0</v>
      </c>
      <c r="G9" s="86"/>
      <c r="H9" s="149"/>
      <c r="I9" s="92"/>
    </row>
    <row r="10" spans="1:34" ht="15.75" customHeight="1" x14ac:dyDescent="0.3">
      <c r="A10" s="90">
        <v>6</v>
      </c>
      <c r="B10" s="88" t="s">
        <v>497</v>
      </c>
      <c r="C10" s="88" t="s">
        <v>113</v>
      </c>
      <c r="D10" s="149"/>
      <c r="E10" s="149"/>
      <c r="F10" s="148">
        <f t="shared" si="0"/>
        <v>0</v>
      </c>
      <c r="G10" s="86"/>
      <c r="H10" s="149"/>
      <c r="I10" s="92"/>
    </row>
    <row r="11" spans="1:34" ht="15.75" customHeight="1" x14ac:dyDescent="0.3">
      <c r="A11" s="89">
        <v>7</v>
      </c>
      <c r="B11" s="88" t="s">
        <v>464</v>
      </c>
      <c r="C11" s="88" t="s">
        <v>94</v>
      </c>
      <c r="D11" s="149"/>
      <c r="E11" s="149"/>
      <c r="F11" s="148">
        <f t="shared" si="0"/>
        <v>0</v>
      </c>
      <c r="G11" s="86"/>
      <c r="H11" s="149"/>
      <c r="I11" s="92"/>
      <c r="K11" s="4"/>
    </row>
    <row r="12" spans="1:34" ht="15.75" customHeight="1" x14ac:dyDescent="0.3">
      <c r="A12" s="90">
        <v>8</v>
      </c>
      <c r="B12" s="88" t="s">
        <v>485</v>
      </c>
      <c r="C12" s="88" t="s">
        <v>480</v>
      </c>
      <c r="D12" s="149"/>
      <c r="E12" s="149"/>
      <c r="F12" s="148">
        <f t="shared" si="0"/>
        <v>0</v>
      </c>
      <c r="G12" s="86"/>
      <c r="H12" s="149"/>
      <c r="I12" s="92"/>
      <c r="K12" s="4"/>
    </row>
    <row r="13" spans="1:34" ht="15.75" customHeight="1" x14ac:dyDescent="0.3">
      <c r="A13" s="93">
        <v>9</v>
      </c>
      <c r="B13" s="94" t="s">
        <v>594</v>
      </c>
      <c r="C13" s="94" t="s">
        <v>475</v>
      </c>
      <c r="D13" s="151"/>
      <c r="E13" s="151"/>
      <c r="F13" s="152">
        <f t="shared" si="0"/>
        <v>0</v>
      </c>
      <c r="G13" s="95"/>
      <c r="H13" s="151"/>
      <c r="I13" s="96"/>
      <c r="K13" s="4"/>
    </row>
    <row r="14" spans="1:34" ht="15.75" customHeight="1" x14ac:dyDescent="0.3">
      <c r="A14" s="4"/>
      <c r="K14" s="4"/>
    </row>
    <row r="15" spans="1:34" ht="15.75" customHeight="1" x14ac:dyDescent="0.3">
      <c r="A15" s="1"/>
      <c r="B15" s="2" t="s">
        <v>70</v>
      </c>
      <c r="C15" s="83" t="s">
        <v>601</v>
      </c>
      <c r="D15" s="83"/>
      <c r="E15" s="83"/>
      <c r="F15" s="2"/>
      <c r="G15" s="2"/>
      <c r="H15" s="2"/>
      <c r="I15" s="2"/>
      <c r="K15" s="4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K16" s="4"/>
    </row>
    <row r="17" spans="1:11" ht="15.75" customHeight="1" x14ac:dyDescent="0.3">
      <c r="A17" s="97">
        <v>1</v>
      </c>
      <c r="B17" s="143" t="s">
        <v>597</v>
      </c>
      <c r="C17" s="143" t="s">
        <v>598</v>
      </c>
      <c r="D17" s="147"/>
      <c r="E17" s="147"/>
      <c r="F17" s="147">
        <f>SUM(D17:E17)</f>
        <v>0</v>
      </c>
      <c r="G17" s="99"/>
      <c r="H17" s="147"/>
      <c r="I17" s="101"/>
      <c r="K17" s="4"/>
    </row>
    <row r="18" spans="1:11" ht="15.75" customHeight="1" x14ac:dyDescent="0.3">
      <c r="A18" s="90">
        <v>2</v>
      </c>
      <c r="B18" s="88" t="s">
        <v>496</v>
      </c>
      <c r="C18" s="88" t="s">
        <v>266</v>
      </c>
      <c r="D18" s="149"/>
      <c r="E18" s="149"/>
      <c r="F18" s="148">
        <f t="shared" ref="F18:F25" si="1">SUM(D18:E18)</f>
        <v>0</v>
      </c>
      <c r="G18" s="86"/>
      <c r="H18" s="149"/>
      <c r="I18" s="92"/>
      <c r="K18" s="4"/>
    </row>
    <row r="19" spans="1:11" ht="15.75" customHeight="1" x14ac:dyDescent="0.3">
      <c r="A19" s="89">
        <v>3</v>
      </c>
      <c r="B19" s="88" t="s">
        <v>477</v>
      </c>
      <c r="C19" s="88" t="s">
        <v>478</v>
      </c>
      <c r="D19" s="149"/>
      <c r="E19" s="149"/>
      <c r="F19" s="148">
        <f t="shared" si="1"/>
        <v>0</v>
      </c>
      <c r="G19" s="86"/>
      <c r="H19" s="149"/>
      <c r="I19" s="92"/>
      <c r="K19" s="4"/>
    </row>
    <row r="20" spans="1:11" ht="15.75" customHeight="1" x14ac:dyDescent="0.3">
      <c r="A20" s="90">
        <v>4</v>
      </c>
      <c r="B20" s="88" t="s">
        <v>93</v>
      </c>
      <c r="C20" s="88" t="s">
        <v>94</v>
      </c>
      <c r="D20" s="149"/>
      <c r="E20" s="149"/>
      <c r="F20" s="148">
        <f t="shared" si="1"/>
        <v>0</v>
      </c>
      <c r="G20" s="86"/>
      <c r="H20" s="149"/>
      <c r="I20" s="92"/>
      <c r="K20" s="4"/>
    </row>
    <row r="21" spans="1:11" ht="15.75" customHeight="1" x14ac:dyDescent="0.3">
      <c r="A21" s="89">
        <v>5</v>
      </c>
      <c r="B21" s="88" t="s">
        <v>508</v>
      </c>
      <c r="C21" s="88" t="s">
        <v>509</v>
      </c>
      <c r="D21" s="149"/>
      <c r="E21" s="149"/>
      <c r="F21" s="148">
        <f t="shared" si="1"/>
        <v>0</v>
      </c>
      <c r="G21" s="86"/>
      <c r="H21" s="149"/>
      <c r="I21" s="92"/>
      <c r="K21" s="4"/>
    </row>
    <row r="22" spans="1:11" ht="15.75" customHeight="1" x14ac:dyDescent="0.3">
      <c r="A22" s="90">
        <v>6</v>
      </c>
      <c r="B22" s="88" t="s">
        <v>599</v>
      </c>
      <c r="C22" s="88" t="s">
        <v>478</v>
      </c>
      <c r="D22" s="149"/>
      <c r="E22" s="149"/>
      <c r="F22" s="148">
        <f t="shared" si="1"/>
        <v>0</v>
      </c>
      <c r="G22" s="86"/>
      <c r="H22" s="149"/>
      <c r="I22" s="92"/>
      <c r="K22" s="4"/>
    </row>
    <row r="23" spans="1:11" ht="15.75" customHeight="1" x14ac:dyDescent="0.3">
      <c r="A23" s="89">
        <v>7</v>
      </c>
      <c r="B23" s="88" t="s">
        <v>488</v>
      </c>
      <c r="C23" s="88" t="s">
        <v>111</v>
      </c>
      <c r="D23" s="149"/>
      <c r="E23" s="149"/>
      <c r="F23" s="148">
        <f t="shared" si="1"/>
        <v>0</v>
      </c>
      <c r="G23" s="86"/>
      <c r="H23" s="149"/>
      <c r="I23" s="92"/>
      <c r="K23" s="4"/>
    </row>
    <row r="24" spans="1:11" ht="15.75" customHeight="1" x14ac:dyDescent="0.3">
      <c r="A24" s="90">
        <v>8</v>
      </c>
      <c r="B24" s="88" t="s">
        <v>596</v>
      </c>
      <c r="C24" s="88" t="s">
        <v>266</v>
      </c>
      <c r="D24" s="149"/>
      <c r="E24" s="149"/>
      <c r="F24" s="148">
        <f t="shared" si="1"/>
        <v>0</v>
      </c>
      <c r="G24" s="86"/>
      <c r="H24" s="149"/>
      <c r="I24" s="92"/>
      <c r="K24" s="4"/>
    </row>
    <row r="25" spans="1:11" ht="15.75" customHeight="1" x14ac:dyDescent="0.3">
      <c r="A25" s="93">
        <v>9</v>
      </c>
      <c r="B25" s="94" t="s">
        <v>600</v>
      </c>
      <c r="C25" s="94" t="s">
        <v>458</v>
      </c>
      <c r="D25" s="151"/>
      <c r="E25" s="151"/>
      <c r="F25" s="152">
        <f t="shared" si="1"/>
        <v>0</v>
      </c>
      <c r="G25" s="95"/>
      <c r="H25" s="151"/>
      <c r="I25" s="96"/>
      <c r="K25" s="4"/>
    </row>
    <row r="26" spans="1:11" ht="15.75" customHeight="1" x14ac:dyDescent="0.3">
      <c r="A26" s="4"/>
      <c r="K26" s="4"/>
    </row>
    <row r="27" spans="1:11" ht="15.75" customHeight="1" x14ac:dyDescent="0.3">
      <c r="A27" s="1"/>
      <c r="B27" s="2" t="s">
        <v>85</v>
      </c>
      <c r="C27" s="83" t="s">
        <v>604</v>
      </c>
      <c r="D27" s="83"/>
      <c r="E27" s="83"/>
      <c r="F27" s="2"/>
      <c r="G27" s="2"/>
      <c r="H27" s="2"/>
      <c r="I27" s="2"/>
      <c r="K27" s="4"/>
    </row>
    <row r="28" spans="1:11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  <c r="K28" s="4"/>
    </row>
    <row r="29" spans="1:11" ht="15.75" customHeight="1" x14ac:dyDescent="0.3">
      <c r="A29" s="97">
        <v>1</v>
      </c>
      <c r="B29" s="143" t="s">
        <v>503</v>
      </c>
      <c r="C29" s="143" t="s">
        <v>467</v>
      </c>
      <c r="D29" s="147"/>
      <c r="E29" s="147"/>
      <c r="F29" s="147">
        <f>SUM(D29:E29)</f>
        <v>0</v>
      </c>
      <c r="G29" s="99"/>
      <c r="H29" s="147"/>
      <c r="I29" s="101"/>
      <c r="K29" s="4"/>
    </row>
    <row r="30" spans="1:11" ht="15.75" customHeight="1" x14ac:dyDescent="0.3">
      <c r="A30" s="90">
        <v>2</v>
      </c>
      <c r="B30" s="88" t="s">
        <v>521</v>
      </c>
      <c r="C30" s="88" t="s">
        <v>480</v>
      </c>
      <c r="D30" s="149"/>
      <c r="E30" s="149"/>
      <c r="F30" s="148">
        <f t="shared" ref="F30:F37" si="2">SUM(D30:E30)</f>
        <v>0</v>
      </c>
      <c r="G30" s="86"/>
      <c r="H30" s="149"/>
      <c r="I30" s="92"/>
      <c r="K30" s="4"/>
    </row>
    <row r="31" spans="1:11" ht="15.75" customHeight="1" x14ac:dyDescent="0.3">
      <c r="A31" s="89">
        <v>3</v>
      </c>
      <c r="B31" s="88" t="s">
        <v>505</v>
      </c>
      <c r="C31" s="88" t="s">
        <v>467</v>
      </c>
      <c r="D31" s="149"/>
      <c r="E31" s="149"/>
      <c r="F31" s="148">
        <f t="shared" si="2"/>
        <v>0</v>
      </c>
      <c r="G31" s="86"/>
      <c r="H31" s="149"/>
      <c r="I31" s="92"/>
      <c r="K31" s="4"/>
    </row>
    <row r="32" spans="1:11" ht="15.75" customHeight="1" x14ac:dyDescent="0.3">
      <c r="A32" s="90">
        <v>4</v>
      </c>
      <c r="B32" s="88" t="s">
        <v>507</v>
      </c>
      <c r="C32" s="88" t="s">
        <v>83</v>
      </c>
      <c r="D32" s="149"/>
      <c r="E32" s="149"/>
      <c r="F32" s="148">
        <f t="shared" si="2"/>
        <v>0</v>
      </c>
      <c r="G32" s="86"/>
      <c r="H32" s="149"/>
      <c r="I32" s="92"/>
      <c r="K32" s="4"/>
    </row>
    <row r="33" spans="1:11" ht="15.75" customHeight="1" x14ac:dyDescent="0.3">
      <c r="A33" s="89">
        <v>5</v>
      </c>
      <c r="B33" s="88" t="s">
        <v>603</v>
      </c>
      <c r="C33" s="88" t="s">
        <v>266</v>
      </c>
      <c r="D33" s="149"/>
      <c r="E33" s="149"/>
      <c r="F33" s="148">
        <f t="shared" si="2"/>
        <v>0</v>
      </c>
      <c r="G33" s="86"/>
      <c r="H33" s="149"/>
      <c r="I33" s="92"/>
      <c r="K33" s="4"/>
    </row>
    <row r="34" spans="1:11" ht="15.75" customHeight="1" x14ac:dyDescent="0.3">
      <c r="A34" s="90">
        <v>6</v>
      </c>
      <c r="B34" s="88" t="s">
        <v>500</v>
      </c>
      <c r="C34" s="88" t="s">
        <v>467</v>
      </c>
      <c r="D34" s="149"/>
      <c r="E34" s="149"/>
      <c r="F34" s="148">
        <f t="shared" si="2"/>
        <v>0</v>
      </c>
      <c r="G34" s="86"/>
      <c r="H34" s="149"/>
      <c r="I34" s="92"/>
      <c r="K34" s="4"/>
    </row>
    <row r="35" spans="1:11" ht="15.75" customHeight="1" x14ac:dyDescent="0.3">
      <c r="A35" s="89">
        <v>7</v>
      </c>
      <c r="B35" s="88" t="s">
        <v>602</v>
      </c>
      <c r="C35" s="88" t="s">
        <v>266</v>
      </c>
      <c r="D35" s="149"/>
      <c r="E35" s="149"/>
      <c r="F35" s="148">
        <f t="shared" si="2"/>
        <v>0</v>
      </c>
      <c r="G35" s="86"/>
      <c r="H35" s="149"/>
      <c r="I35" s="92"/>
      <c r="K35" s="4"/>
    </row>
    <row r="36" spans="1:11" ht="15.75" customHeight="1" x14ac:dyDescent="0.3">
      <c r="A36" s="90">
        <v>8</v>
      </c>
      <c r="B36" s="88" t="s">
        <v>556</v>
      </c>
      <c r="C36" s="88" t="s">
        <v>598</v>
      </c>
      <c r="D36" s="149"/>
      <c r="E36" s="149"/>
      <c r="F36" s="148">
        <f t="shared" si="2"/>
        <v>0</v>
      </c>
      <c r="G36" s="86"/>
      <c r="H36" s="149"/>
      <c r="I36" s="92"/>
      <c r="K36" s="4"/>
    </row>
    <row r="37" spans="1:11" ht="15.75" customHeight="1" x14ac:dyDescent="0.3">
      <c r="A37" s="93">
        <v>9</v>
      </c>
      <c r="B37" s="94" t="s">
        <v>519</v>
      </c>
      <c r="C37" s="94" t="s">
        <v>492</v>
      </c>
      <c r="D37" s="151"/>
      <c r="E37" s="151"/>
      <c r="F37" s="152">
        <f t="shared" si="2"/>
        <v>0</v>
      </c>
      <c r="G37" s="95"/>
      <c r="H37" s="151"/>
      <c r="I37" s="96"/>
      <c r="K37" s="4"/>
    </row>
    <row r="38" spans="1:11" ht="15.75" customHeight="1" x14ac:dyDescent="0.3">
      <c r="A38" s="4"/>
      <c r="K38" s="4"/>
    </row>
    <row r="39" spans="1:11" ht="15.75" customHeight="1" x14ac:dyDescent="0.3">
      <c r="A39" s="1"/>
      <c r="B39" s="2" t="s">
        <v>101</v>
      </c>
      <c r="C39" s="83" t="s">
        <v>607</v>
      </c>
      <c r="D39" s="83"/>
      <c r="E39" s="83"/>
      <c r="F39" s="2"/>
      <c r="G39" s="2"/>
      <c r="H39" s="2"/>
      <c r="I39" s="2"/>
      <c r="K39" s="4"/>
    </row>
    <row r="40" spans="1:11" ht="15.75" customHeight="1" x14ac:dyDescent="0.3">
      <c r="A40" s="102">
        <v>2</v>
      </c>
      <c r="B40" s="103" t="s">
        <v>1</v>
      </c>
      <c r="C40" s="146" t="s">
        <v>2</v>
      </c>
      <c r="D40" s="12"/>
      <c r="E40" s="48"/>
      <c r="F40" s="49" t="s">
        <v>3</v>
      </c>
      <c r="G40" s="49" t="s">
        <v>4</v>
      </c>
      <c r="H40" s="49" t="s">
        <v>5</v>
      </c>
      <c r="I40" s="50" t="s">
        <v>6</v>
      </c>
      <c r="K40" s="4"/>
    </row>
    <row r="41" spans="1:11" ht="15.75" customHeight="1" x14ac:dyDescent="0.3">
      <c r="A41" s="97">
        <v>1</v>
      </c>
      <c r="B41" s="143" t="s">
        <v>510</v>
      </c>
      <c r="C41" s="143" t="s">
        <v>83</v>
      </c>
      <c r="D41" s="147"/>
      <c r="E41" s="147"/>
      <c r="F41" s="147">
        <f>SUM(D41:E41)</f>
        <v>0</v>
      </c>
      <c r="G41" s="99"/>
      <c r="H41" s="147"/>
      <c r="I41" s="101"/>
      <c r="K41" s="4"/>
    </row>
    <row r="42" spans="1:11" ht="15.75" customHeight="1" x14ac:dyDescent="0.3">
      <c r="A42" s="90">
        <v>2</v>
      </c>
      <c r="B42" s="88" t="s">
        <v>511</v>
      </c>
      <c r="C42" s="88" t="s">
        <v>475</v>
      </c>
      <c r="D42" s="149"/>
      <c r="E42" s="149"/>
      <c r="F42" s="148">
        <f t="shared" ref="F42:F49" si="3">SUM(D42:E42)</f>
        <v>0</v>
      </c>
      <c r="G42" s="86"/>
      <c r="H42" s="149"/>
      <c r="I42" s="92"/>
      <c r="K42" s="4"/>
    </row>
    <row r="43" spans="1:11" ht="15.75" customHeight="1" x14ac:dyDescent="0.3">
      <c r="A43" s="89">
        <v>3</v>
      </c>
      <c r="B43" s="88" t="s">
        <v>605</v>
      </c>
      <c r="C43" s="88" t="s">
        <v>475</v>
      </c>
      <c r="D43" s="149"/>
      <c r="E43" s="149"/>
      <c r="F43" s="148">
        <f t="shared" si="3"/>
        <v>0</v>
      </c>
      <c r="G43" s="86"/>
      <c r="H43" s="149"/>
      <c r="I43" s="92"/>
      <c r="K43" s="4"/>
    </row>
    <row r="44" spans="1:11" ht="15.75" customHeight="1" x14ac:dyDescent="0.3">
      <c r="A44" s="90">
        <v>4</v>
      </c>
      <c r="B44" s="88" t="s">
        <v>546</v>
      </c>
      <c r="C44" s="88" t="s">
        <v>352</v>
      </c>
      <c r="D44" s="149"/>
      <c r="E44" s="149"/>
      <c r="F44" s="148">
        <f t="shared" si="3"/>
        <v>0</v>
      </c>
      <c r="G44" s="86"/>
      <c r="H44" s="149"/>
      <c r="I44" s="92"/>
      <c r="K44" s="4"/>
    </row>
    <row r="45" spans="1:11" ht="15.75" customHeight="1" x14ac:dyDescent="0.3">
      <c r="A45" s="89">
        <v>5</v>
      </c>
      <c r="B45" s="88" t="s">
        <v>606</v>
      </c>
      <c r="C45" s="88" t="s">
        <v>492</v>
      </c>
      <c r="D45" s="149"/>
      <c r="E45" s="149"/>
      <c r="F45" s="148">
        <f t="shared" si="3"/>
        <v>0</v>
      </c>
      <c r="G45" s="86"/>
      <c r="H45" s="149"/>
      <c r="I45" s="92"/>
      <c r="K45" s="4"/>
    </row>
    <row r="46" spans="1:11" ht="15.75" customHeight="1" x14ac:dyDescent="0.3">
      <c r="A46" s="90">
        <v>6</v>
      </c>
      <c r="B46" s="88" t="s">
        <v>493</v>
      </c>
      <c r="C46" s="88" t="s">
        <v>83</v>
      </c>
      <c r="D46" s="149"/>
      <c r="E46" s="149"/>
      <c r="F46" s="148">
        <f t="shared" si="3"/>
        <v>0</v>
      </c>
      <c r="G46" s="86"/>
      <c r="H46" s="149"/>
      <c r="I46" s="92"/>
      <c r="K46" s="4"/>
    </row>
    <row r="47" spans="1:11" ht="15.75" customHeight="1" x14ac:dyDescent="0.3">
      <c r="A47" s="89">
        <v>7</v>
      </c>
      <c r="B47" s="88" t="s">
        <v>542</v>
      </c>
      <c r="C47" s="88" t="s">
        <v>111</v>
      </c>
      <c r="D47" s="149"/>
      <c r="E47" s="149"/>
      <c r="F47" s="148">
        <f t="shared" si="3"/>
        <v>0</v>
      </c>
      <c r="G47" s="86"/>
      <c r="H47" s="149"/>
      <c r="I47" s="92"/>
      <c r="K47" s="4"/>
    </row>
    <row r="48" spans="1:11" ht="15.75" customHeight="1" x14ac:dyDescent="0.3">
      <c r="A48" s="90">
        <v>8</v>
      </c>
      <c r="B48" s="88" t="s">
        <v>541</v>
      </c>
      <c r="C48" s="88" t="s">
        <v>480</v>
      </c>
      <c r="D48" s="149"/>
      <c r="E48" s="149"/>
      <c r="F48" s="148">
        <f t="shared" si="3"/>
        <v>0</v>
      </c>
      <c r="G48" s="86"/>
      <c r="H48" s="149"/>
      <c r="I48" s="92"/>
      <c r="K48" s="4"/>
    </row>
    <row r="49" spans="1:11" ht="15.75" customHeight="1" x14ac:dyDescent="0.3">
      <c r="A49" s="93">
        <v>9</v>
      </c>
      <c r="B49" s="94" t="s">
        <v>527</v>
      </c>
      <c r="C49" s="94" t="s">
        <v>598</v>
      </c>
      <c r="D49" s="151"/>
      <c r="E49" s="151"/>
      <c r="F49" s="152">
        <f t="shared" si="3"/>
        <v>0</v>
      </c>
      <c r="G49" s="95"/>
      <c r="H49" s="151"/>
      <c r="I49" s="96"/>
      <c r="K49" s="4"/>
    </row>
    <row r="50" spans="1:11" ht="15.75" customHeight="1" x14ac:dyDescent="0.3">
      <c r="A50" s="4"/>
      <c r="K50" s="4"/>
    </row>
    <row r="51" spans="1:11" ht="15.75" customHeight="1" x14ac:dyDescent="0.3">
      <c r="A51" s="1"/>
      <c r="B51" s="2" t="s">
        <v>116</v>
      </c>
      <c r="C51" s="83" t="s">
        <v>611</v>
      </c>
      <c r="D51" s="83"/>
      <c r="E51" s="83"/>
      <c r="F51" s="2"/>
      <c r="G51" s="2"/>
      <c r="H51" s="2"/>
      <c r="I51" s="2"/>
      <c r="K51" s="4"/>
    </row>
    <row r="52" spans="1:11" ht="15.75" customHeight="1" x14ac:dyDescent="0.3">
      <c r="A52" s="102">
        <v>2</v>
      </c>
      <c r="B52" s="103" t="s">
        <v>1</v>
      </c>
      <c r="C52" s="146" t="s">
        <v>2</v>
      </c>
      <c r="D52" s="12"/>
      <c r="E52" s="48"/>
      <c r="F52" s="49" t="s">
        <v>3</v>
      </c>
      <c r="G52" s="49" t="s">
        <v>4</v>
      </c>
      <c r="H52" s="49" t="s">
        <v>5</v>
      </c>
      <c r="I52" s="50" t="s">
        <v>6</v>
      </c>
      <c r="K52" s="4"/>
    </row>
    <row r="53" spans="1:11" ht="15.75" customHeight="1" x14ac:dyDescent="0.3">
      <c r="A53" s="97">
        <v>1</v>
      </c>
      <c r="B53" s="143" t="s">
        <v>547</v>
      </c>
      <c r="C53" s="143" t="s">
        <v>480</v>
      </c>
      <c r="D53" s="147"/>
      <c r="E53" s="147"/>
      <c r="F53" s="147">
        <f>SUM(D53:E53)</f>
        <v>0</v>
      </c>
      <c r="G53" s="99"/>
      <c r="H53" s="147"/>
      <c r="I53" s="101"/>
      <c r="K53" s="4"/>
    </row>
    <row r="54" spans="1:11" ht="15.75" customHeight="1" x14ac:dyDescent="0.3">
      <c r="A54" s="90">
        <v>2</v>
      </c>
      <c r="B54" s="88" t="s">
        <v>555</v>
      </c>
      <c r="C54" s="88" t="s">
        <v>509</v>
      </c>
      <c r="D54" s="149"/>
      <c r="E54" s="149"/>
      <c r="F54" s="148">
        <f t="shared" ref="F54:F61" si="4">SUM(D54:E54)</f>
        <v>0</v>
      </c>
      <c r="G54" s="86"/>
      <c r="H54" s="149"/>
      <c r="I54" s="92"/>
      <c r="K54" s="4"/>
    </row>
    <row r="55" spans="1:11" ht="15.75" customHeight="1" x14ac:dyDescent="0.3">
      <c r="A55" s="89">
        <v>3</v>
      </c>
      <c r="B55" s="88" t="s">
        <v>557</v>
      </c>
      <c r="C55" s="88" t="s">
        <v>83</v>
      </c>
      <c r="D55" s="149"/>
      <c r="E55" s="149"/>
      <c r="F55" s="148">
        <f t="shared" si="4"/>
        <v>0</v>
      </c>
      <c r="G55" s="86"/>
      <c r="H55" s="149"/>
      <c r="I55" s="92"/>
      <c r="K55" s="4"/>
    </row>
    <row r="56" spans="1:11" ht="15.75" customHeight="1" x14ac:dyDescent="0.3">
      <c r="A56" s="90">
        <v>4</v>
      </c>
      <c r="B56" s="88" t="s">
        <v>609</v>
      </c>
      <c r="C56" s="88" t="s">
        <v>198</v>
      </c>
      <c r="D56" s="149"/>
      <c r="E56" s="149"/>
      <c r="F56" s="148">
        <f t="shared" si="4"/>
        <v>0</v>
      </c>
      <c r="G56" s="86"/>
      <c r="H56" s="149"/>
      <c r="I56" s="92"/>
      <c r="K56" s="4"/>
    </row>
    <row r="57" spans="1:11" ht="15.75" customHeight="1" x14ac:dyDescent="0.3">
      <c r="A57" s="89">
        <v>5</v>
      </c>
      <c r="B57" s="88" t="s">
        <v>610</v>
      </c>
      <c r="C57" s="88" t="s">
        <v>266</v>
      </c>
      <c r="D57" s="149"/>
      <c r="E57" s="149"/>
      <c r="F57" s="148">
        <f t="shared" si="4"/>
        <v>0</v>
      </c>
      <c r="G57" s="86"/>
      <c r="H57" s="149"/>
      <c r="I57" s="92"/>
      <c r="K57" s="4"/>
    </row>
    <row r="58" spans="1:11" ht="15.75" customHeight="1" x14ac:dyDescent="0.3">
      <c r="A58" s="90">
        <v>6</v>
      </c>
      <c r="B58" s="88" t="s">
        <v>545</v>
      </c>
      <c r="C58" s="88" t="s">
        <v>480</v>
      </c>
      <c r="D58" s="149"/>
      <c r="E58" s="149"/>
      <c r="F58" s="148">
        <f t="shared" si="4"/>
        <v>0</v>
      </c>
      <c r="G58" s="86"/>
      <c r="H58" s="149"/>
      <c r="I58" s="92"/>
      <c r="K58" s="4"/>
    </row>
    <row r="59" spans="1:11" ht="15.75" customHeight="1" x14ac:dyDescent="0.3">
      <c r="A59" s="89">
        <v>7</v>
      </c>
      <c r="B59" s="88" t="s">
        <v>608</v>
      </c>
      <c r="C59" s="88" t="s">
        <v>65</v>
      </c>
      <c r="D59" s="149"/>
      <c r="E59" s="149"/>
      <c r="F59" s="148">
        <f t="shared" si="4"/>
        <v>0</v>
      </c>
      <c r="G59" s="86"/>
      <c r="H59" s="149"/>
      <c r="I59" s="92"/>
      <c r="K59" s="4"/>
    </row>
    <row r="60" spans="1:11" ht="15.75" customHeight="1" x14ac:dyDescent="0.3">
      <c r="A60" s="90">
        <v>8</v>
      </c>
      <c r="B60" s="88" t="s">
        <v>389</v>
      </c>
      <c r="C60" s="88" t="s">
        <v>475</v>
      </c>
      <c r="D60" s="149"/>
      <c r="E60" s="149"/>
      <c r="F60" s="148">
        <f t="shared" si="4"/>
        <v>0</v>
      </c>
      <c r="G60" s="86"/>
      <c r="H60" s="149"/>
      <c r="I60" s="92"/>
      <c r="K60" s="4"/>
    </row>
    <row r="61" spans="1:11" ht="15.75" customHeight="1" x14ac:dyDescent="0.3">
      <c r="A61" s="93">
        <v>9</v>
      </c>
      <c r="B61" s="94" t="s">
        <v>540</v>
      </c>
      <c r="C61" s="94" t="s">
        <v>598</v>
      </c>
      <c r="D61" s="151"/>
      <c r="E61" s="151"/>
      <c r="F61" s="152">
        <f t="shared" si="4"/>
        <v>0</v>
      </c>
      <c r="G61" s="95"/>
      <c r="H61" s="151"/>
      <c r="I61" s="96"/>
      <c r="K61" s="4"/>
    </row>
    <row r="62" spans="1:11" ht="15.75" customHeight="1" x14ac:dyDescent="0.3">
      <c r="A62" s="4"/>
      <c r="K62" s="4"/>
    </row>
    <row r="63" spans="1:11" ht="15.75" customHeight="1" x14ac:dyDescent="0.3">
      <c r="A63" s="4"/>
      <c r="B63" s="4" t="s">
        <v>513</v>
      </c>
      <c r="K63" s="4"/>
    </row>
    <row r="64" spans="1:11" ht="15.75" customHeight="1" x14ac:dyDescent="0.3">
      <c r="A64" s="4"/>
      <c r="K64" s="4"/>
    </row>
    <row r="65" spans="2:5" s="4" customFormat="1" ht="15.75" customHeight="1" x14ac:dyDescent="0.3">
      <c r="B65" s="4" t="s">
        <v>39</v>
      </c>
      <c r="E65" s="79" t="s">
        <v>25</v>
      </c>
    </row>
    <row r="66" spans="2:5" s="4" customFormat="1" ht="15.75" customHeight="1" x14ac:dyDescent="0.3">
      <c r="B66" s="4" t="s">
        <v>40</v>
      </c>
    </row>
    <row r="67" spans="2:5" s="4" customFormat="1" ht="15.75" customHeight="1" x14ac:dyDescent="0.3"/>
    <row r="68" spans="2:5" s="4" customFormat="1" ht="15.75" customHeight="1" x14ac:dyDescent="0.3"/>
    <row r="69" spans="2:5" s="4" customFormat="1" ht="15.75" customHeight="1" x14ac:dyDescent="0.3"/>
    <row r="70" spans="2:5" s="4" customFormat="1" ht="15.75" customHeight="1" x14ac:dyDescent="0.3"/>
    <row r="71" spans="2:5" s="4" customFormat="1" ht="15.75" customHeight="1" x14ac:dyDescent="0.3"/>
    <row r="72" spans="2:5" s="4" customFormat="1" ht="15.75" customHeight="1" x14ac:dyDescent="0.3"/>
    <row r="73" spans="2:5" s="4" customFormat="1" ht="15.75" customHeight="1" x14ac:dyDescent="0.3"/>
    <row r="74" spans="2:5" s="4" customFormat="1" ht="15.75" customHeight="1" x14ac:dyDescent="0.3"/>
    <row r="75" spans="2:5" s="4" customFormat="1" ht="15.75" customHeight="1" x14ac:dyDescent="0.3"/>
    <row r="76" spans="2:5" s="4" customFormat="1" ht="15.75" customHeight="1" x14ac:dyDescent="0.3"/>
    <row r="77" spans="2:5" s="4" customFormat="1" ht="15.75" customHeight="1" x14ac:dyDescent="0.3"/>
    <row r="78" spans="2:5" s="4" customFormat="1" ht="15.75" customHeight="1" x14ac:dyDescent="0.3"/>
    <row r="79" spans="2:5" s="4" customFormat="1" ht="15.75" customHeight="1" x14ac:dyDescent="0.3"/>
    <row r="80" spans="2:5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</sheetData>
  <sortState xmlns:xlrd2="http://schemas.microsoft.com/office/spreadsheetml/2017/richdata2" ref="V53:W61">
    <sortCondition ref="V53"/>
  </sortState>
  <hyperlinks>
    <hyperlink ref="B2" location="'Index'!A3" tooltip="Go to the Index sheet" display="á" xr:uid="{B0CA0857-96FB-4E6F-8815-46F85EA0BC97}"/>
  </hyperlinks>
  <printOptions horizontalCentered="1"/>
  <pageMargins left="0.31496062992126" right="0.31496062992126" top="1.1811023622047201" bottom="0.39370078740157499" header="0.39370078740157499" footer="0.196850393700787"/>
  <pageSetup paperSize="9" scale="7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6F105-7FF1-4421-AF21-98DEFFAD8DBD}">
  <sheetPr>
    <tabColor rgb="FFC00000"/>
    <pageSetUpPr fitToPage="1"/>
  </sheetPr>
  <dimension ref="A1:AH382"/>
  <sheetViews>
    <sheetView showGridLines="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8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46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4"/>
    </row>
    <row r="2" spans="1:34" ht="15.75" customHeight="1" x14ac:dyDescent="0.3">
      <c r="A2" s="105"/>
      <c r="B2" s="211" t="s">
        <v>1380</v>
      </c>
    </row>
    <row r="3" spans="1:34" s="2" customFormat="1" ht="15.75" customHeight="1" x14ac:dyDescent="0.3">
      <c r="A3" s="1"/>
      <c r="B3" s="2" t="s">
        <v>131</v>
      </c>
      <c r="C3" s="83" t="s">
        <v>617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">
        <v>614</v>
      </c>
      <c r="C5" s="143" t="s">
        <v>598</v>
      </c>
      <c r="D5" s="147"/>
      <c r="E5" s="147"/>
      <c r="F5" s="147">
        <f>SUM(D5:E5)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">
        <v>554</v>
      </c>
      <c r="C6" s="106" t="s">
        <v>83</v>
      </c>
      <c r="D6" s="153"/>
      <c r="E6" s="153"/>
      <c r="F6" s="148">
        <f t="shared" ref="F6:F12" si="0">SUM(D6:E6)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">
        <v>612</v>
      </c>
      <c r="C7" s="106" t="s">
        <v>598</v>
      </c>
      <c r="D7" s="153"/>
      <c r="E7" s="153"/>
      <c r="F7" s="148">
        <f t="shared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">
        <v>613</v>
      </c>
      <c r="C8" s="106" t="s">
        <v>598</v>
      </c>
      <c r="D8" s="153"/>
      <c r="E8" s="153"/>
      <c r="F8" s="148">
        <f t="shared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">
        <v>615</v>
      </c>
      <c r="C9" s="106" t="s">
        <v>458</v>
      </c>
      <c r="D9" s="153"/>
      <c r="E9" s="153"/>
      <c r="F9" s="148">
        <f t="shared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">
        <v>616</v>
      </c>
      <c r="C10" s="106" t="s">
        <v>598</v>
      </c>
      <c r="D10" s="153"/>
      <c r="E10" s="153"/>
      <c r="F10" s="148">
        <f t="shared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">
        <v>536</v>
      </c>
      <c r="C11" s="106" t="s">
        <v>83</v>
      </c>
      <c r="D11" s="153"/>
      <c r="E11" s="153"/>
      <c r="F11" s="148">
        <f t="shared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13">
        <v>8</v>
      </c>
      <c r="B12" s="110" t="s">
        <v>127</v>
      </c>
      <c r="C12" s="110" t="s">
        <v>509</v>
      </c>
      <c r="D12" s="154"/>
      <c r="E12" s="154"/>
      <c r="F12" s="152">
        <f t="shared" si="0"/>
        <v>0</v>
      </c>
      <c r="G12" s="111"/>
      <c r="H12" s="154"/>
      <c r="I12" s="112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"/>
      <c r="B14" s="2" t="s">
        <v>143</v>
      </c>
      <c r="C14" s="83" t="s">
        <v>623</v>
      </c>
      <c r="D14" s="83"/>
      <c r="E14" s="83"/>
      <c r="F14" s="2"/>
      <c r="G14" s="2"/>
      <c r="H14" s="2"/>
      <c r="I14" s="2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2">
        <v>2</v>
      </c>
      <c r="B15" s="103" t="s">
        <v>1</v>
      </c>
      <c r="C15" s="146" t="s">
        <v>2</v>
      </c>
      <c r="D15" s="12"/>
      <c r="E15" s="48"/>
      <c r="F15" s="49" t="s">
        <v>3</v>
      </c>
      <c r="G15" s="49" t="s">
        <v>4</v>
      </c>
      <c r="H15" s="49" t="s">
        <v>5</v>
      </c>
      <c r="I15" s="50" t="s">
        <v>6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97">
        <v>1</v>
      </c>
      <c r="B16" s="143" t="s">
        <v>168</v>
      </c>
      <c r="C16" s="143" t="s">
        <v>458</v>
      </c>
      <c r="D16" s="147"/>
      <c r="E16" s="147"/>
      <c r="F16" s="147">
        <f>SUM(D16:E16)</f>
        <v>0</v>
      </c>
      <c r="G16" s="99"/>
      <c r="H16" s="147"/>
      <c r="I16" s="101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8">
        <v>2</v>
      </c>
      <c r="B17" s="106" t="s">
        <v>621</v>
      </c>
      <c r="C17" s="106" t="s">
        <v>458</v>
      </c>
      <c r="D17" s="153"/>
      <c r="E17" s="153"/>
      <c r="F17" s="148">
        <f t="shared" ref="F17:F23" si="1">SUM(D17:E17)</f>
        <v>0</v>
      </c>
      <c r="G17" s="107"/>
      <c r="H17" s="153"/>
      <c r="I17" s="109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89">
        <v>3</v>
      </c>
      <c r="B18" s="106" t="s">
        <v>622</v>
      </c>
      <c r="C18" s="106" t="s">
        <v>458</v>
      </c>
      <c r="D18" s="153"/>
      <c r="E18" s="153"/>
      <c r="F18" s="148">
        <f t="shared" si="1"/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8">
        <v>4</v>
      </c>
      <c r="B19" s="106" t="s">
        <v>619</v>
      </c>
      <c r="C19" s="106" t="s">
        <v>458</v>
      </c>
      <c r="D19" s="153"/>
      <c r="E19" s="153"/>
      <c r="F19" s="148">
        <f t="shared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89">
        <v>5</v>
      </c>
      <c r="B20" s="106" t="s">
        <v>620</v>
      </c>
      <c r="C20" s="106" t="s">
        <v>598</v>
      </c>
      <c r="D20" s="153"/>
      <c r="E20" s="153"/>
      <c r="F20" s="148">
        <f t="shared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8">
        <v>6</v>
      </c>
      <c r="B21" s="106" t="s">
        <v>618</v>
      </c>
      <c r="C21" s="106" t="s">
        <v>598</v>
      </c>
      <c r="D21" s="153"/>
      <c r="E21" s="153"/>
      <c r="F21" s="148">
        <f t="shared" si="1"/>
        <v>0</v>
      </c>
      <c r="G21" s="107"/>
      <c r="H21" s="153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89">
        <v>7</v>
      </c>
      <c r="B22" s="106" t="s">
        <v>559</v>
      </c>
      <c r="C22" s="106" t="s">
        <v>492</v>
      </c>
      <c r="D22" s="153"/>
      <c r="E22" s="153"/>
      <c r="F22" s="148">
        <f t="shared" si="1"/>
        <v>0</v>
      </c>
      <c r="G22" s="107"/>
      <c r="H22" s="153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13">
        <v>8</v>
      </c>
      <c r="B23" s="110" t="s">
        <v>552</v>
      </c>
      <c r="C23" s="110" t="s">
        <v>111</v>
      </c>
      <c r="D23" s="154"/>
      <c r="E23" s="154"/>
      <c r="F23" s="152">
        <f t="shared" si="1"/>
        <v>0</v>
      </c>
      <c r="G23" s="111"/>
      <c r="H23" s="154"/>
      <c r="I23" s="112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 t="s">
        <v>513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4" t="s">
        <v>39</v>
      </c>
      <c r="E27" s="79" t="s">
        <v>25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4" t="s">
        <v>40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4"/>
      <c r="K72" s="4"/>
    </row>
    <row r="73" spans="1:26" ht="15.75" customHeight="1" x14ac:dyDescent="0.3">
      <c r="A73" s="4"/>
      <c r="K73" s="4"/>
    </row>
    <row r="74" spans="1:26" ht="15.75" customHeight="1" x14ac:dyDescent="0.3">
      <c r="A74" s="4"/>
      <c r="K74" s="4"/>
    </row>
    <row r="75" spans="1:26" ht="15.75" customHeight="1" x14ac:dyDescent="0.3">
      <c r="A75" s="4"/>
      <c r="K75" s="4"/>
    </row>
    <row r="76" spans="1:26" ht="15.75" customHeight="1" x14ac:dyDescent="0.3">
      <c r="A76" s="4"/>
      <c r="K76" s="4"/>
    </row>
    <row r="77" spans="1:26" ht="15.75" customHeight="1" x14ac:dyDescent="0.3">
      <c r="A77" s="4"/>
      <c r="K77" s="4"/>
    </row>
    <row r="78" spans="1:26" ht="15.75" customHeight="1" x14ac:dyDescent="0.3">
      <c r="A78" s="4"/>
      <c r="K78" s="4"/>
    </row>
    <row r="79" spans="1:26" ht="15.75" customHeight="1" x14ac:dyDescent="0.3">
      <c r="A79" s="4"/>
      <c r="K79" s="4"/>
    </row>
    <row r="80" spans="1:26" x14ac:dyDescent="0.3">
      <c r="A80" s="4"/>
      <c r="K80" s="4"/>
    </row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</sheetData>
  <sortState xmlns:xlrd2="http://schemas.microsoft.com/office/spreadsheetml/2017/richdata2" ref="V16:W23">
    <sortCondition ref="V16"/>
  </sortState>
  <hyperlinks>
    <hyperlink ref="B2" location="'Index'!A3" tooltip="Go to the Index sheet" display="á" xr:uid="{F9F22D03-6B60-4B7E-A053-9CD58A5379C9}"/>
  </hyperlinks>
  <printOptions horizontalCentered="1"/>
  <pageMargins left="0.31496062992126" right="0.31496062992126" top="1.1811023622047201" bottom="0.39370078740157499" header="0.39370078740157499" footer="0.196850393700787"/>
  <pageSetup paperSize="9" scale="87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92AB-5D90-44DE-9B60-C4475193B25A}">
  <sheetPr>
    <tabColor rgb="FFC00000"/>
    <pageSetUpPr fitToPage="1"/>
  </sheetPr>
  <dimension ref="A1:AH382"/>
  <sheetViews>
    <sheetView showGridLines="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8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46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A2" s="105"/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0</v>
      </c>
      <c r="C3" s="83" t="s">
        <v>624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"!$B$17")&lt;&gt;"",INDIRECT("'"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"!$B$17"),"")</f>
        <v>M. Bell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"!$C$17")&lt;&gt;"",INDIRECT("'"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"!$C$17"),"")</f>
        <v>York RI</v>
      </c>
      <c r="D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"!$D$17")&lt;&gt;"",INDIRECT("'"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"!$D$17"),"")</f>
        <v/>
      </c>
      <c r="E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"!$E$17")&lt;&gt;"",INDIRECT("'"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"!$E$17"),"")</f>
        <v/>
      </c>
      <c r="F5" s="147">
        <f ca="1">SUM(D5:E5)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"!$B$6")&lt;&gt;"",INDIRECT("'"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"!$B$6"),"")</f>
        <v>A. Cook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"!$C$6")&lt;&gt;"",INDIRECT("'"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"!$C$6"),"")</f>
        <v>Felton</v>
      </c>
      <c r="D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"!$D$6")&lt;&gt;"",INDIRECT("'"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"!$D$6"),"")</f>
        <v/>
      </c>
      <c r="E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"!$E$6")&lt;&gt;"",INDIRECT("'"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"!$E$6"),"")</f>
        <v/>
      </c>
      <c r="F6" s="148">
        <f t="shared" ref="F6:F12" ca="1" si="0">SUM(D6:E6)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"!$B$9")&lt;&gt;"",INDIRECT("'"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"!$B$9"),"")</f>
        <v>M. Hamill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"!$C$9")&lt;&gt;"",INDIRECT("'"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"!$C$9"),"")</f>
        <v>Downshire</v>
      </c>
      <c r="D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"!$D$9")&lt;&gt;"",INDIRECT("'"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"!$D$9"),"")</f>
        <v/>
      </c>
      <c r="E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"!$E$9")&lt;&gt;"",INDIRECT("'"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"!$E$9"),"")</f>
        <v/>
      </c>
      <c r="F7" s="148">
        <f t="shared" ca="1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"!$B$10")&lt;&gt;"",INDIRECT("'"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"!$B$10"),"")</f>
        <v>D. Love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"!$C$10")&lt;&gt;"",INDIRECT("'"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"!$C$10"),"")</f>
        <v>Penarth</v>
      </c>
      <c r="D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"!$D$10")&lt;&gt;"",INDIRECT("'"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"!$D$10"),"")</f>
        <v/>
      </c>
      <c r="E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"!$E$10")&lt;&gt;"",INDIRECT("'"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"!$E$10"),"")</f>
        <v/>
      </c>
      <c r="F8" s="148">
        <f t="shared" ca="1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"!$B$25")&lt;&gt;"",INDIRECT("'"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"!$B$25"),"")</f>
        <v>J. Shine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"!$C$25")&lt;&gt;"",INDIRECT("'"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"!$C$25"),"")</f>
        <v>Derby</v>
      </c>
      <c r="D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"!$D$25")&lt;&gt;"",INDIRECT("'"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"!$D$25"),"")</f>
        <v/>
      </c>
      <c r="E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"!$E$25")&lt;&gt;"",INDIRECT("'"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"!$E$25"),"")</f>
        <v/>
      </c>
      <c r="F9" s="148">
        <f t="shared" ca="1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"!$B$36")&lt;&gt;"",INDIRECT("'"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"!$B$36"),"")</f>
        <v>R. Ward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"!$C$36")&lt;&gt;"",INDIRECT("'"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"!$C$36"),"")</f>
        <v>York RI</v>
      </c>
      <c r="D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"!$D$36")&lt;&gt;"",INDIRECT("'"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"!$D$36"),"")</f>
        <v/>
      </c>
      <c r="E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"!$E$36")&lt;&gt;"",INDIRECT("'"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"!$E$36"),"")</f>
        <v/>
      </c>
      <c r="F10" s="148">
        <f t="shared" ca="1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"!$B$49")&lt;&gt;"",INDIRECT("'"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"!$B$49"),"")</f>
        <v>C. Williams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"!$C$49")&lt;&gt;"",INDIRECT("'"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"!$C$49"),"")</f>
        <v>York RI</v>
      </c>
      <c r="D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"!$D$49")&lt;&gt;"",INDIRECT("'"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"!$D$49"),"")</f>
        <v/>
      </c>
      <c r="E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"!$E$49")&lt;&gt;"",INDIRECT("'"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"!$E$49"),"")</f>
        <v/>
      </c>
      <c r="F11" s="148">
        <f t="shared" ca="1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13">
        <v>8</v>
      </c>
      <c r="B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"!$B$37")&lt;&gt;"",INDIRECT("'"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"!$B$37"),"")</f>
        <v>C. J. Williams</v>
      </c>
      <c r="C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"!$C$37")&lt;&gt;"",INDIRECT("'"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"!$C$37"),"")</f>
        <v>Felton</v>
      </c>
      <c r="D12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"!$D$37")&lt;&gt;"",INDIRECT("'"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"!$D$37"),"")</f>
        <v/>
      </c>
      <c r="E12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"!$E$37")&lt;&gt;"",INDIRECT("'"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"!$E$37"),"")</f>
        <v/>
      </c>
      <c r="F12" s="152">
        <f t="shared" ca="1" si="0"/>
        <v>0</v>
      </c>
      <c r="G12" s="111"/>
      <c r="H12" s="154"/>
      <c r="I12" s="112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"/>
      <c r="B14" s="2" t="s">
        <v>70</v>
      </c>
      <c r="C14" s="83" t="s">
        <v>625</v>
      </c>
      <c r="D14" s="83"/>
      <c r="E14" s="83"/>
      <c r="F14" s="2"/>
      <c r="G14" s="2"/>
      <c r="H14" s="2"/>
      <c r="I14" s="2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2">
        <v>2</v>
      </c>
      <c r="B15" s="103" t="s">
        <v>1</v>
      </c>
      <c r="C15" s="146" t="s">
        <v>2</v>
      </c>
      <c r="D15" s="12"/>
      <c r="E15" s="48"/>
      <c r="F15" s="49" t="s">
        <v>3</v>
      </c>
      <c r="G15" s="49" t="s">
        <v>4</v>
      </c>
      <c r="H15" s="49" t="s">
        <v>5</v>
      </c>
      <c r="I15" s="50" t="s">
        <v>6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97">
        <v>1</v>
      </c>
      <c r="B16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"!$B$16")&lt;&gt;"",INDIRECT("'"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"!$B$16"),"")</f>
        <v>J. Brown</v>
      </c>
      <c r="C16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"!$C$16")&lt;&gt;"",INDIRECT("'"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"!$C$16"),"")</f>
        <v>Derby</v>
      </c>
      <c r="D16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"!$D$16")&lt;&gt;"",INDIRECT("'"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"!$D$16"),"")</f>
        <v/>
      </c>
      <c r="E16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"!$E$16")&lt;&gt;"",INDIRECT("'"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"!$E$16"),"")</f>
        <v/>
      </c>
      <c r="F16" s="147">
        <f ca="1">SUM(D16:E16)</f>
        <v>0</v>
      </c>
      <c r="G16" s="99"/>
      <c r="H16" s="147"/>
      <c r="I16" s="101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8">
        <v>2</v>
      </c>
      <c r="B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"!$B$7")&lt;&gt;"",INDIRECT("'"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"!$B$7"),"")</f>
        <v>N. Bylo</v>
      </c>
      <c r="C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"!$C$7")&lt;&gt;"",INDIRECT("'"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"!$C$7"),"")</f>
        <v>York RI</v>
      </c>
      <c r="D1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"!$D$7")&lt;&gt;"",INDIRECT("'"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"!$D$7"),"")</f>
        <v/>
      </c>
      <c r="E1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"!$E$7")&lt;&gt;"",INDIRECT("'"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"!$E$7"),"")</f>
        <v/>
      </c>
      <c r="F17" s="148">
        <f t="shared" ref="F17:F23" ca="1" si="1">SUM(D17:E17)</f>
        <v>0</v>
      </c>
      <c r="G17" s="107"/>
      <c r="H17" s="153"/>
      <c r="I17" s="109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89">
        <v>3</v>
      </c>
      <c r="B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"!$B$8")&lt;&gt;"",INDIRECT("'"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"!$B$8"),"")</f>
        <v>M. Felton</v>
      </c>
      <c r="C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"!$C$8")&lt;&gt;"",INDIRECT("'"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"!$C$8"),"")</f>
        <v>York RI</v>
      </c>
      <c r="D1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"!$D$8")&lt;&gt;"",INDIRECT("'"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"!$D$8"),"")</f>
        <v/>
      </c>
      <c r="E1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"!$E$8")&lt;&gt;"",INDIRECT("'"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"!$E$8"),"")</f>
        <v/>
      </c>
      <c r="F18" s="148">
        <f t="shared" ca="1" si="1"/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8">
        <v>4</v>
      </c>
      <c r="B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"!$B$17")&lt;&gt;"",INDIRECT("'"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"!$B$17"),"")</f>
        <v>D. Harlow</v>
      </c>
      <c r="C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"!$C$17")&lt;&gt;"",INDIRECT("'"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"!$C$17"),"")</f>
        <v>Derby</v>
      </c>
      <c r="D1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"!$D$17")&lt;&gt;"",INDIRECT("'"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"!$D$17"),"")</f>
        <v/>
      </c>
      <c r="E1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"!$E$17")&lt;&gt;"",INDIRECT("'"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"!$E$17"),"")</f>
        <v/>
      </c>
      <c r="F19" s="148">
        <f t="shared" ca="1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89">
        <v>5</v>
      </c>
      <c r="B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"!$B$18")&lt;&gt;"",INDIRECT("'"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"!$B$18"),"")</f>
        <v>M. Harlow</v>
      </c>
      <c r="C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"!$C$18")&lt;&gt;"",INDIRECT("'"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"!$C$18"),"")</f>
        <v>Derby</v>
      </c>
      <c r="D2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"!$D$18")&lt;&gt;"",INDIRECT("'"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"!$D$18"),"")</f>
        <v/>
      </c>
      <c r="E2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"!$E$18")&lt;&gt;"",INDIRECT("'"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"!$E$18"),"")</f>
        <v/>
      </c>
      <c r="F20" s="148">
        <f t="shared" ca="1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8">
        <v>6</v>
      </c>
      <c r="B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"!$B$9")&lt;&gt;"",INDIRECT("'"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"!$B$9"),"")</f>
        <v>J. Jablonski</v>
      </c>
      <c r="C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"!$C$9")&lt;&gt;"",INDIRECT("'"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"!$C$9"),"")</f>
        <v>Derby</v>
      </c>
      <c r="D2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"!$D$9")&lt;&gt;"",INDIRECT("'"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"!$D$9"),"")</f>
        <v/>
      </c>
      <c r="E2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2" &amp; "'" &amp; "!$E$9")&lt;&gt;"",INDIRECT("'" &amp; LEFT(CELL("filename",$A$1),FIND("[",CELL("filename",$A$1)) -1) &amp; "[" &amp; MID(CELL("filename",$A$1),FIND("[",CELL("filename",$A$1))+1,FIND("]",CELL("filename",$A$1))-FIND("[",CELL("filename",$A$1))-1) &amp; "]" &amp; "Bench 100yd 2" &amp; "'" &amp; "!$E$9"),"")</f>
        <v/>
      </c>
      <c r="F21" s="148">
        <f t="shared" ca="1" si="1"/>
        <v>0</v>
      </c>
      <c r="G21" s="107"/>
      <c r="H21" s="153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89">
        <v>7</v>
      </c>
      <c r="B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"!$B$58")&lt;&gt;"",INDIRECT("'"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"!$B$58"),"")</f>
        <v>W. H. Robson</v>
      </c>
      <c r="C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"!$C$58")&lt;&gt;"",INDIRECT("'"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"!$C$58"),"")</f>
        <v>Sunderland</v>
      </c>
      <c r="D2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"!$D$58")&lt;&gt;"",INDIRECT("'"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"!$D$58"),"")</f>
        <v/>
      </c>
      <c r="E2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"!$E$58")&lt;&gt;"",INDIRECT("'"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"!$E$58"),"")</f>
        <v/>
      </c>
      <c r="F22" s="148">
        <f t="shared" ca="1" si="1"/>
        <v>0</v>
      </c>
      <c r="G22" s="107"/>
      <c r="H22" s="153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13">
        <v>8</v>
      </c>
      <c r="B2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"!$B$59")&lt;&gt;"",INDIRECT("'"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"!$B$59"),"")</f>
        <v>R. Shadbolt</v>
      </c>
      <c r="C2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"!$C$59")&lt;&gt;"",INDIRECT("'"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"!$C$59"),"")</f>
        <v>Deddington</v>
      </c>
      <c r="D23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"!$D$59")&lt;&gt;"",INDIRECT("'"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"!$D$59"),"")</f>
        <v/>
      </c>
      <c r="E23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100yd 1" &amp; "'" &amp; "!$E$59")&lt;&gt;"",INDIRECT("'" &amp; LEFT(CELL("filename",$A$1),FIND("[",CELL("filename",$A$1)) -1) &amp; "[" &amp; MID(CELL("filename",$A$1),FIND("[",CELL("filename",$A$1))+1,FIND("]",CELL("filename",$A$1))-FIND("[",CELL("filename",$A$1))-1) &amp; "]" &amp; "Bench 100yd 1" &amp; "'" &amp; "!$E$59"),"")</f>
        <v/>
      </c>
      <c r="F23" s="152">
        <f t="shared" ca="1" si="1"/>
        <v>0</v>
      </c>
      <c r="G23" s="111"/>
      <c r="H23" s="154"/>
      <c r="I23" s="112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 t="s">
        <v>513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4" t="s">
        <v>39</v>
      </c>
      <c r="E27" s="79" t="s">
        <v>25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4" t="s">
        <v>40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4"/>
      <c r="K72" s="4"/>
    </row>
    <row r="73" spans="1:26" ht="15.75" customHeight="1" x14ac:dyDescent="0.3">
      <c r="A73" s="4"/>
      <c r="K73" s="4"/>
    </row>
    <row r="74" spans="1:26" ht="15.75" customHeight="1" x14ac:dyDescent="0.3">
      <c r="A74" s="4"/>
      <c r="K74" s="4"/>
    </row>
    <row r="75" spans="1:26" ht="15.75" customHeight="1" x14ac:dyDescent="0.3">
      <c r="A75" s="4"/>
      <c r="K75" s="4"/>
    </row>
    <row r="76" spans="1:26" ht="15.75" customHeight="1" x14ac:dyDescent="0.3">
      <c r="A76" s="4"/>
      <c r="K76" s="4"/>
    </row>
    <row r="77" spans="1:26" ht="15.75" customHeight="1" x14ac:dyDescent="0.3">
      <c r="A77" s="4"/>
      <c r="K77" s="4"/>
    </row>
    <row r="78" spans="1:26" ht="15.75" customHeight="1" x14ac:dyDescent="0.3">
      <c r="A78" s="4"/>
      <c r="K78" s="4"/>
    </row>
    <row r="79" spans="1:26" ht="15.75" customHeight="1" x14ac:dyDescent="0.3">
      <c r="A79" s="4"/>
      <c r="K79" s="4"/>
    </row>
    <row r="80" spans="1:26" x14ac:dyDescent="0.3">
      <c r="A80" s="4"/>
      <c r="K80" s="4"/>
    </row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</sheetData>
  <sheetProtection sheet="1" objects="1" scenarios="1" selectLockedCells="1"/>
  <sortState xmlns:xlrd2="http://schemas.microsoft.com/office/spreadsheetml/2017/richdata2" ref="V16:W23">
    <sortCondition ref="V16"/>
  </sortState>
  <hyperlinks>
    <hyperlink ref="B2" location="'Index'!A3" tooltip="Go to the Index sheet" display="á" xr:uid="{18EE3F88-D1F8-47E0-BDE6-322B85D5424D}"/>
  </hyperlinks>
  <printOptions horizontalCentered="1"/>
  <pageMargins left="0.31496062992126" right="0.31496062992126" top="1.1811023622047201" bottom="0.39370078740157499" header="0.39370078740157499" footer="0.196850393700787"/>
  <pageSetup paperSize="9" scale="87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9BCE-19C2-427E-9B0E-CD32E400E2BB}">
  <sheetPr codeName="Sheet33">
    <tabColor rgb="FFC00000"/>
    <pageSetUpPr fitToPage="1"/>
  </sheetPr>
  <dimension ref="A1:AH111"/>
  <sheetViews>
    <sheetView showGridLines="0" workbookViewId="0">
      <selection activeCell="A2" sqref="A2"/>
    </sheetView>
  </sheetViews>
  <sheetFormatPr defaultColWidth="5" defaultRowHeight="15" x14ac:dyDescent="0.3"/>
  <cols>
    <col min="1" max="1" width="20.7109375" style="4" customWidth="1"/>
    <col min="2" max="2" width="5" style="4"/>
    <col min="3" max="3" width="5.140625" style="4" bestFit="1" customWidth="1"/>
    <col min="4" max="4" width="8.7109375" style="4" customWidth="1"/>
    <col min="5" max="5" width="8.7109375" style="3" customWidth="1"/>
    <col min="6" max="6" width="8.7109375" style="4" customWidth="1"/>
    <col min="7" max="7" width="4.7109375" style="3" customWidth="1"/>
    <col min="8" max="8" width="20.7109375" style="4" customWidth="1"/>
    <col min="9" max="9" width="5" style="4"/>
    <col min="10" max="10" width="5.7109375" style="4" bestFit="1" customWidth="1"/>
    <col min="11" max="12" width="7.7109375" style="4" customWidth="1"/>
    <col min="13" max="13" width="9.7109375" style="4" customWidth="1"/>
    <col min="14" max="14" width="5" style="4"/>
    <col min="15" max="20" width="4.140625" style="4" customWidth="1"/>
    <col min="21" max="254" width="10.28515625" style="4" customWidth="1"/>
    <col min="255" max="255" width="17.85546875" style="4" customWidth="1"/>
    <col min="256" max="16384" width="5" style="4"/>
  </cols>
  <sheetData>
    <row r="1" spans="1:34" s="2" customFormat="1" x14ac:dyDescent="0.3">
      <c r="A1" s="2" t="s">
        <v>47</v>
      </c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4"/>
    </row>
    <row r="2" spans="1:34" ht="15.75" customHeight="1" x14ac:dyDescent="0.3">
      <c r="A2" s="211" t="s">
        <v>1380</v>
      </c>
      <c r="J2" s="114">
        <v>2</v>
      </c>
    </row>
    <row r="3" spans="1:34" s="2" customFormat="1" ht="15.75" customHeight="1" x14ac:dyDescent="0.3">
      <c r="A3" s="2" t="s">
        <v>0</v>
      </c>
      <c r="E3" s="1"/>
      <c r="G3" s="1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626</v>
      </c>
      <c r="B4" s="12"/>
      <c r="C4" s="119">
        <v>583</v>
      </c>
      <c r="D4" s="12"/>
      <c r="E4" s="61" t="s">
        <v>6</v>
      </c>
      <c r="F4" s="14">
        <f>SUM(F5:F7)</f>
        <v>0</v>
      </c>
      <c r="G4" s="3" t="s">
        <v>285</v>
      </c>
      <c r="H4" s="23" t="s">
        <v>630</v>
      </c>
      <c r="I4" s="23"/>
      <c r="J4" s="158">
        <v>580</v>
      </c>
      <c r="K4" s="23"/>
      <c r="L4" s="23"/>
      <c r="N4" s="23"/>
    </row>
    <row r="5" spans="1:34" ht="15.75" customHeight="1" x14ac:dyDescent="0.3">
      <c r="A5" s="71" t="s">
        <v>496</v>
      </c>
      <c r="B5" s="32"/>
      <c r="C5" s="33"/>
      <c r="D5" s="72"/>
      <c r="E5" s="72"/>
      <c r="F5" s="73">
        <f>SUM(D5:E5)</f>
        <v>0</v>
      </c>
      <c r="H5" s="23"/>
      <c r="I5" s="23"/>
      <c r="J5" s="23"/>
      <c r="K5" s="23"/>
      <c r="L5" s="23"/>
      <c r="M5" s="23"/>
      <c r="N5" s="23"/>
    </row>
    <row r="6" spans="1:34" ht="15.75" customHeight="1" x14ac:dyDescent="0.3">
      <c r="A6" s="34" t="s">
        <v>603</v>
      </c>
      <c r="B6" s="27"/>
      <c r="C6" s="5"/>
      <c r="D6" s="64"/>
      <c r="E6" s="64"/>
      <c r="F6" s="68">
        <f>SUM(D6:E6)</f>
        <v>0</v>
      </c>
      <c r="H6" s="23"/>
      <c r="I6" s="23"/>
      <c r="J6" s="23"/>
      <c r="K6" s="23"/>
      <c r="L6" s="23"/>
      <c r="M6" s="23"/>
      <c r="N6" s="23"/>
    </row>
    <row r="7" spans="1:34" ht="15.75" customHeight="1" x14ac:dyDescent="0.3">
      <c r="A7" s="35" t="s">
        <v>596</v>
      </c>
      <c r="B7" s="28"/>
      <c r="C7" s="29"/>
      <c r="D7" s="74"/>
      <c r="E7" s="74"/>
      <c r="F7" s="75">
        <f>SUM(D7:E7)</f>
        <v>0</v>
      </c>
      <c r="H7" s="23"/>
      <c r="I7" s="23"/>
      <c r="J7" s="23"/>
      <c r="K7" s="23"/>
      <c r="L7" s="23"/>
      <c r="M7" s="23"/>
      <c r="N7" s="23"/>
    </row>
    <row r="8" spans="1:34" ht="15.75" customHeight="1" x14ac:dyDescent="0.3">
      <c r="E8" s="4"/>
      <c r="H8" s="23"/>
      <c r="I8" s="23"/>
      <c r="J8" s="23"/>
      <c r="K8" s="23"/>
      <c r="L8" s="23"/>
      <c r="M8" s="23"/>
      <c r="N8" s="23"/>
      <c r="O8" s="23"/>
    </row>
    <row r="9" spans="1:34" ht="15.75" customHeight="1" x14ac:dyDescent="0.3">
      <c r="A9" s="11" t="s">
        <v>627</v>
      </c>
      <c r="B9" s="12"/>
      <c r="C9" s="119">
        <v>588</v>
      </c>
      <c r="D9" s="12"/>
      <c r="E9" s="61" t="s">
        <v>6</v>
      </c>
      <c r="F9" s="14">
        <f>SUM(F10:F12)</f>
        <v>0</v>
      </c>
      <c r="G9" s="160" t="s">
        <v>285</v>
      </c>
      <c r="H9" s="11" t="s">
        <v>629</v>
      </c>
      <c r="I9" s="12"/>
      <c r="J9" s="119">
        <v>578</v>
      </c>
      <c r="K9" s="12"/>
      <c r="L9" s="61" t="s">
        <v>6</v>
      </c>
      <c r="M9" s="14">
        <f>SUM(M10:M12)</f>
        <v>0</v>
      </c>
      <c r="N9" s="23"/>
    </row>
    <row r="10" spans="1:34" ht="15.75" customHeight="1" x14ac:dyDescent="0.3">
      <c r="A10" s="71" t="s">
        <v>93</v>
      </c>
      <c r="B10" s="32"/>
      <c r="C10" s="33"/>
      <c r="D10" s="72"/>
      <c r="E10" s="72"/>
      <c r="F10" s="73">
        <f>SUM(D10:E10)</f>
        <v>0</v>
      </c>
      <c r="G10" s="160"/>
      <c r="H10" s="71" t="s">
        <v>597</v>
      </c>
      <c r="I10" s="32"/>
      <c r="J10" s="33"/>
      <c r="K10" s="72"/>
      <c r="L10" s="72"/>
      <c r="M10" s="73">
        <f>SUM(K10:L10)</f>
        <v>0</v>
      </c>
      <c r="N10" s="23"/>
      <c r="AA10"/>
      <c r="AB10"/>
      <c r="AC10"/>
      <c r="AD10"/>
      <c r="AE10"/>
      <c r="AF10"/>
    </row>
    <row r="11" spans="1:34" ht="15.75" customHeight="1" x14ac:dyDescent="0.3">
      <c r="A11" s="34" t="s">
        <v>481</v>
      </c>
      <c r="B11" s="27"/>
      <c r="C11" s="5"/>
      <c r="D11" s="64"/>
      <c r="E11" s="64"/>
      <c r="F11" s="68">
        <f>SUM(D11:E11)</f>
        <v>0</v>
      </c>
      <c r="G11" s="160"/>
      <c r="H11" s="34" t="s">
        <v>556</v>
      </c>
      <c r="I11" s="27"/>
      <c r="J11" s="5"/>
      <c r="K11" s="64"/>
      <c r="L11" s="64"/>
      <c r="M11" s="68">
        <f>SUM(K11:L11)</f>
        <v>0</v>
      </c>
      <c r="N11" s="23"/>
      <c r="AA11"/>
      <c r="AB11"/>
      <c r="AC11"/>
      <c r="AD11"/>
      <c r="AE11"/>
      <c r="AF11"/>
    </row>
    <row r="12" spans="1:34" ht="15.75" customHeight="1" x14ac:dyDescent="0.3">
      <c r="A12" s="35" t="s">
        <v>464</v>
      </c>
      <c r="B12" s="28"/>
      <c r="C12" s="29"/>
      <c r="D12" s="74"/>
      <c r="E12" s="74"/>
      <c r="F12" s="75">
        <f>SUM(D12:E12)</f>
        <v>0</v>
      </c>
      <c r="G12" s="160"/>
      <c r="H12" s="35" t="s">
        <v>527</v>
      </c>
      <c r="I12" s="28"/>
      <c r="J12" s="29"/>
      <c r="K12" s="74"/>
      <c r="L12" s="74"/>
      <c r="M12" s="75">
        <f>SUM(K12:L12)</f>
        <v>0</v>
      </c>
      <c r="N12" s="23"/>
      <c r="AA12"/>
      <c r="AB12"/>
      <c r="AC12"/>
      <c r="AD12"/>
      <c r="AE12"/>
      <c r="AF12"/>
    </row>
    <row r="13" spans="1:34" ht="15.75" customHeight="1" x14ac:dyDescent="0.3">
      <c r="A13" s="23"/>
      <c r="B13" s="23"/>
      <c r="C13" s="23"/>
      <c r="D13" s="23"/>
      <c r="E13" s="23"/>
      <c r="F13" s="23"/>
      <c r="G13" s="160"/>
      <c r="H13" s="23"/>
      <c r="I13" s="23"/>
      <c r="J13" s="23"/>
      <c r="K13" s="23"/>
      <c r="L13" s="23"/>
      <c r="M13" s="23"/>
      <c r="N13" s="23"/>
      <c r="AA13"/>
      <c r="AB13"/>
      <c r="AC13"/>
      <c r="AD13"/>
      <c r="AE13"/>
      <c r="AF13"/>
    </row>
    <row r="14" spans="1:34" ht="15.75" customHeight="1" x14ac:dyDescent="0.3">
      <c r="A14" s="11" t="s">
        <v>628</v>
      </c>
      <c r="B14" s="12"/>
      <c r="C14" s="119">
        <v>578</v>
      </c>
      <c r="D14" s="12"/>
      <c r="E14" s="61" t="s">
        <v>6</v>
      </c>
      <c r="F14" s="14">
        <f>SUM(F15:F17)</f>
        <v>0</v>
      </c>
      <c r="G14" s="160" t="s">
        <v>285</v>
      </c>
      <c r="H14" s="11" t="s">
        <v>583</v>
      </c>
      <c r="I14" s="12"/>
      <c r="J14" s="119">
        <v>587</v>
      </c>
      <c r="K14" s="12"/>
      <c r="L14" s="61" t="s">
        <v>6</v>
      </c>
      <c r="M14" s="14">
        <f>SUM(M15:M17)</f>
        <v>0</v>
      </c>
      <c r="N14" s="23"/>
    </row>
    <row r="15" spans="1:34" ht="15.75" customHeight="1" x14ac:dyDescent="0.3">
      <c r="A15" s="71" t="s">
        <v>503</v>
      </c>
      <c r="B15" s="32"/>
      <c r="C15" s="33"/>
      <c r="D15" s="72"/>
      <c r="E15" s="72"/>
      <c r="F15" s="73">
        <f>SUM(D15:E15)</f>
        <v>0</v>
      </c>
      <c r="G15" s="160"/>
      <c r="H15" s="71" t="s">
        <v>479</v>
      </c>
      <c r="I15" s="32"/>
      <c r="J15" s="33"/>
      <c r="K15" s="72"/>
      <c r="L15" s="72"/>
      <c r="M15" s="73">
        <f>SUM(K15:L15)</f>
        <v>0</v>
      </c>
      <c r="N15" s="23"/>
    </row>
    <row r="16" spans="1:34" ht="15.75" customHeight="1" x14ac:dyDescent="0.3">
      <c r="A16" s="34" t="s">
        <v>505</v>
      </c>
      <c r="B16" s="27"/>
      <c r="C16" s="5"/>
      <c r="D16" s="64"/>
      <c r="E16" s="64"/>
      <c r="F16" s="68">
        <f>SUM(D16:E16)</f>
        <v>0</v>
      </c>
      <c r="G16" s="160"/>
      <c r="H16" s="34" t="s">
        <v>521</v>
      </c>
      <c r="I16" s="27"/>
      <c r="J16" s="5"/>
      <c r="K16" s="64"/>
      <c r="L16" s="64"/>
      <c r="M16" s="68">
        <f>SUM(K16:L16)</f>
        <v>0</v>
      </c>
      <c r="N16" s="23"/>
    </row>
    <row r="17" spans="1:20" ht="15.75" customHeight="1" x14ac:dyDescent="0.3">
      <c r="A17" s="35" t="s">
        <v>500</v>
      </c>
      <c r="B17" s="28"/>
      <c r="C17" s="29"/>
      <c r="D17" s="74"/>
      <c r="E17" s="74"/>
      <c r="F17" s="75">
        <f>SUM(D17:E17)</f>
        <v>0</v>
      </c>
      <c r="G17" s="160"/>
      <c r="H17" s="35" t="s">
        <v>485</v>
      </c>
      <c r="I17" s="28"/>
      <c r="J17" s="29"/>
      <c r="K17" s="74"/>
      <c r="L17" s="74"/>
      <c r="M17" s="75">
        <f>SUM(K17:L17)</f>
        <v>0</v>
      </c>
      <c r="N17" s="23"/>
    </row>
    <row r="18" spans="1:20" ht="15.75" customHeight="1" x14ac:dyDescent="0.3">
      <c r="H18" s="23"/>
      <c r="I18" s="23"/>
      <c r="J18" s="23"/>
      <c r="K18" s="23"/>
      <c r="L18" s="23"/>
      <c r="M18" s="23"/>
      <c r="N18" s="23"/>
    </row>
    <row r="19" spans="1:20" ht="15.75" customHeight="1" x14ac:dyDescent="0.3">
      <c r="E19" s="4"/>
      <c r="H19" s="63" t="s">
        <v>0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4" t="s">
        <v>631</v>
      </c>
      <c r="E20" s="4"/>
      <c r="H20" s="162" t="s">
        <v>626</v>
      </c>
      <c r="I20" s="47"/>
      <c r="J20" s="47"/>
      <c r="K20" s="47"/>
      <c r="L20" s="47"/>
      <c r="M20" s="157"/>
      <c r="N20" s="52"/>
    </row>
    <row r="21" spans="1:20" ht="15.75" customHeight="1" x14ac:dyDescent="0.3">
      <c r="E21" s="4"/>
      <c r="H21" s="116" t="s">
        <v>627</v>
      </c>
      <c r="I21" s="7"/>
      <c r="J21" s="7"/>
      <c r="K21" s="7"/>
      <c r="L21" s="7"/>
      <c r="M21" s="7"/>
      <c r="N21" s="19"/>
    </row>
    <row r="22" spans="1:20" ht="15.75" customHeight="1" x14ac:dyDescent="0.3">
      <c r="E22" s="4"/>
      <c r="H22" s="18" t="s">
        <v>628</v>
      </c>
      <c r="I22" s="7"/>
      <c r="J22" s="7"/>
      <c r="K22" s="7"/>
      <c r="L22" s="7"/>
      <c r="M22" s="7"/>
      <c r="N22" s="19"/>
    </row>
    <row r="23" spans="1:20" ht="15.75" customHeight="1" x14ac:dyDescent="0.3">
      <c r="H23" s="156" t="s">
        <v>583</v>
      </c>
      <c r="I23" s="7"/>
      <c r="J23" s="7"/>
      <c r="K23" s="7"/>
      <c r="L23" s="7"/>
      <c r="M23" s="7"/>
      <c r="N23" s="19"/>
    </row>
    <row r="24" spans="1:20" ht="15.75" customHeight="1" x14ac:dyDescent="0.3">
      <c r="H24" s="18" t="s">
        <v>629</v>
      </c>
      <c r="I24" s="7"/>
      <c r="J24" s="7"/>
      <c r="K24" s="7"/>
      <c r="L24" s="7"/>
      <c r="M24" s="7"/>
      <c r="N24" s="19"/>
    </row>
    <row r="25" spans="1:20" ht="15.75" customHeight="1" x14ac:dyDescent="0.3">
      <c r="H25" s="20" t="s">
        <v>630</v>
      </c>
      <c r="I25" s="21"/>
      <c r="J25" s="21"/>
      <c r="K25" s="21"/>
      <c r="L25" s="21"/>
      <c r="M25" s="21"/>
      <c r="N25" s="22"/>
    </row>
    <row r="26" spans="1:20" ht="15.75" customHeight="1" x14ac:dyDescent="0.3"/>
    <row r="27" spans="1:20" ht="15.75" customHeight="1" x14ac:dyDescent="0.3">
      <c r="A27" s="121"/>
      <c r="B27" s="121"/>
      <c r="C27" s="121"/>
      <c r="D27" s="121"/>
      <c r="E27" s="122"/>
      <c r="F27" s="121"/>
      <c r="G27" s="122"/>
      <c r="H27" s="121"/>
      <c r="I27" s="121"/>
      <c r="J27" s="121"/>
      <c r="K27" s="121"/>
      <c r="L27" s="121"/>
      <c r="M27" s="121"/>
      <c r="N27" s="121"/>
      <c r="P27" s="9"/>
    </row>
    <row r="28" spans="1:20" ht="15.75" customHeight="1" x14ac:dyDescent="0.3"/>
    <row r="29" spans="1:20" ht="15.75" customHeight="1" x14ac:dyDescent="0.3">
      <c r="A29" s="123" t="s">
        <v>70</v>
      </c>
      <c r="B29" s="123"/>
      <c r="C29" s="123"/>
      <c r="D29" s="123"/>
      <c r="E29" s="124"/>
      <c r="F29" s="123"/>
      <c r="G29" s="124"/>
      <c r="H29" s="123"/>
      <c r="I29" s="123"/>
      <c r="J29" s="123"/>
      <c r="K29" s="123"/>
      <c r="L29" s="123"/>
      <c r="M29" s="123"/>
      <c r="N29" s="123"/>
      <c r="O29" s="123"/>
      <c r="P29" s="125"/>
      <c r="Q29" s="125"/>
      <c r="R29" s="125"/>
      <c r="S29" s="125"/>
      <c r="T29" s="125"/>
    </row>
    <row r="30" spans="1:20" ht="15.75" customHeight="1" x14ac:dyDescent="0.3">
      <c r="A30" s="11" t="s">
        <v>632</v>
      </c>
      <c r="B30" s="12"/>
      <c r="C30" s="119">
        <v>564</v>
      </c>
      <c r="D30" s="12"/>
      <c r="E30" s="61" t="s">
        <v>6</v>
      </c>
      <c r="F30" s="14">
        <f>SUM(F31:F33)</f>
        <v>0</v>
      </c>
      <c r="G30" s="138" t="s">
        <v>285</v>
      </c>
      <c r="H30" s="126" t="s">
        <v>637</v>
      </c>
      <c r="I30" s="126"/>
      <c r="J30" s="136">
        <v>540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ht="15.75" customHeight="1" x14ac:dyDescent="0.3">
      <c r="A31" s="71" t="s">
        <v>555</v>
      </c>
      <c r="B31" s="32"/>
      <c r="C31" s="33"/>
      <c r="D31" s="72"/>
      <c r="E31" s="72"/>
      <c r="F31" s="73">
        <f>SUM(D31:E31)</f>
        <v>0</v>
      </c>
      <c r="G31" s="138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ht="15.75" customHeight="1" x14ac:dyDescent="0.3">
      <c r="A32" s="34" t="s">
        <v>508</v>
      </c>
      <c r="B32" s="27"/>
      <c r="C32" s="5"/>
      <c r="D32" s="64"/>
      <c r="E32" s="64"/>
      <c r="F32" s="68">
        <f>SUM(D32:E32)</f>
        <v>0</v>
      </c>
      <c r="G32" s="138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.75" customHeight="1" x14ac:dyDescent="0.3">
      <c r="A33" s="35" t="s">
        <v>127</v>
      </c>
      <c r="B33" s="28"/>
      <c r="C33" s="29"/>
      <c r="D33" s="74"/>
      <c r="E33" s="74"/>
      <c r="F33" s="75">
        <f>SUM(D33:E33)</f>
        <v>0</v>
      </c>
      <c r="G33" s="138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.75" customHeight="1" x14ac:dyDescent="0.3">
      <c r="A34" s="126"/>
      <c r="B34" s="126"/>
      <c r="C34" s="126"/>
      <c r="D34" s="126"/>
      <c r="E34" s="126"/>
      <c r="F34" s="126"/>
      <c r="G34" s="138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0" ht="15.75" customHeight="1" x14ac:dyDescent="0.3">
      <c r="A35" s="11" t="s">
        <v>633</v>
      </c>
      <c r="B35" s="12"/>
      <c r="C35" s="119">
        <v>569</v>
      </c>
      <c r="D35" s="12"/>
      <c r="E35" s="61" t="s">
        <v>6</v>
      </c>
      <c r="F35" s="14">
        <f>SUM(F36:F38)</f>
        <v>0</v>
      </c>
      <c r="G35" s="138" t="s">
        <v>285</v>
      </c>
      <c r="H35" s="126" t="s">
        <v>636</v>
      </c>
      <c r="I35" s="126"/>
      <c r="J35" s="136">
        <v>537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</row>
    <row r="36" spans="1:20" ht="15.75" customHeight="1" x14ac:dyDescent="0.3">
      <c r="A36" s="71" t="s">
        <v>547</v>
      </c>
      <c r="B36" s="32"/>
      <c r="C36" s="33"/>
      <c r="D36" s="72"/>
      <c r="E36" s="72"/>
      <c r="F36" s="73">
        <f>SUM(D36:E36)</f>
        <v>0</v>
      </c>
      <c r="G36" s="138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</row>
    <row r="37" spans="1:20" ht="15.75" customHeight="1" x14ac:dyDescent="0.3">
      <c r="A37" s="34" t="s">
        <v>541</v>
      </c>
      <c r="B37" s="27"/>
      <c r="C37" s="5"/>
      <c r="D37" s="64"/>
      <c r="E37" s="64"/>
      <c r="F37" s="68">
        <f>SUM(D37:E37)</f>
        <v>0</v>
      </c>
      <c r="G37" s="138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0" ht="15.75" customHeight="1" x14ac:dyDescent="0.3">
      <c r="A38" s="35" t="s">
        <v>545</v>
      </c>
      <c r="B38" s="28"/>
      <c r="C38" s="29"/>
      <c r="D38" s="74"/>
      <c r="E38" s="74"/>
      <c r="F38" s="75">
        <f>SUM(D38:E38)</f>
        <v>0</v>
      </c>
      <c r="G38" s="138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0" ht="15.75" customHeight="1" x14ac:dyDescent="0.3">
      <c r="A39" s="126"/>
      <c r="B39" s="126"/>
      <c r="C39" s="126"/>
      <c r="D39" s="126"/>
      <c r="E39" s="126"/>
      <c r="F39" s="126"/>
      <c r="G39" s="138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5.75" customHeight="1" x14ac:dyDescent="0.3">
      <c r="A40" s="11" t="s">
        <v>634</v>
      </c>
      <c r="B40" s="12"/>
      <c r="C40" s="119">
        <v>558</v>
      </c>
      <c r="D40" s="12"/>
      <c r="E40" s="61" t="s">
        <v>6</v>
      </c>
      <c r="F40" s="14">
        <f>SUM(F41:F43)</f>
        <v>0</v>
      </c>
      <c r="G40" s="138" t="s">
        <v>285</v>
      </c>
      <c r="H40" s="11" t="s">
        <v>635</v>
      </c>
      <c r="I40" s="12"/>
      <c r="J40" s="119">
        <v>534</v>
      </c>
      <c r="K40" s="12"/>
      <c r="L40" s="61" t="s">
        <v>6</v>
      </c>
      <c r="M40" s="14">
        <f>SUM(M41:M43)</f>
        <v>0</v>
      </c>
      <c r="N40" s="126"/>
      <c r="O40" s="126"/>
      <c r="P40" s="126"/>
      <c r="Q40" s="126"/>
      <c r="R40" s="126"/>
      <c r="S40" s="126"/>
      <c r="T40" s="126"/>
    </row>
    <row r="41" spans="1:20" ht="15.75" customHeight="1" x14ac:dyDescent="0.3">
      <c r="A41" s="71" t="s">
        <v>612</v>
      </c>
      <c r="B41" s="32"/>
      <c r="C41" s="33"/>
      <c r="D41" s="72"/>
      <c r="E41" s="72"/>
      <c r="F41" s="73">
        <f>SUM(D41:E41)</f>
        <v>0</v>
      </c>
      <c r="G41" s="138"/>
      <c r="H41" s="71" t="s">
        <v>614</v>
      </c>
      <c r="I41" s="32"/>
      <c r="J41" s="33"/>
      <c r="K41" s="72"/>
      <c r="L41" s="72"/>
      <c r="M41" s="73">
        <f>SUM(K41:L41)</f>
        <v>0</v>
      </c>
      <c r="N41" s="126"/>
      <c r="O41" s="126"/>
      <c r="P41" s="126"/>
      <c r="Q41" s="126"/>
      <c r="R41" s="126"/>
      <c r="S41" s="126"/>
      <c r="T41" s="126"/>
    </row>
    <row r="42" spans="1:20" ht="15.75" customHeight="1" x14ac:dyDescent="0.3">
      <c r="A42" s="34" t="s">
        <v>613</v>
      </c>
      <c r="B42" s="27"/>
      <c r="C42" s="5"/>
      <c r="D42" s="64"/>
      <c r="E42" s="64"/>
      <c r="F42" s="68">
        <f>SUM(D42:E42)</f>
        <v>0</v>
      </c>
      <c r="G42" s="138"/>
      <c r="H42" s="34" t="s">
        <v>620</v>
      </c>
      <c r="I42" s="27"/>
      <c r="J42" s="5"/>
      <c r="K42" s="64"/>
      <c r="L42" s="64"/>
      <c r="M42" s="68">
        <f>SUM(K42:L42)</f>
        <v>0</v>
      </c>
      <c r="N42" s="126"/>
      <c r="O42" s="126"/>
      <c r="P42" s="126"/>
      <c r="Q42" s="126"/>
      <c r="R42" s="126"/>
      <c r="S42" s="126"/>
      <c r="T42" s="126"/>
    </row>
    <row r="43" spans="1:20" ht="15.75" customHeight="1" x14ac:dyDescent="0.3">
      <c r="A43" s="35" t="s">
        <v>540</v>
      </c>
      <c r="B43" s="28"/>
      <c r="C43" s="29"/>
      <c r="D43" s="74"/>
      <c r="E43" s="74"/>
      <c r="F43" s="75">
        <f>SUM(D43:E43)</f>
        <v>0</v>
      </c>
      <c r="G43" s="138"/>
      <c r="H43" s="35" t="s">
        <v>616</v>
      </c>
      <c r="I43" s="28"/>
      <c r="J43" s="29"/>
      <c r="K43" s="74"/>
      <c r="L43" s="74"/>
      <c r="M43" s="75">
        <f>SUM(K43:L43)</f>
        <v>0</v>
      </c>
      <c r="N43" s="126"/>
      <c r="O43" s="126"/>
      <c r="P43" s="126"/>
      <c r="Q43" s="126"/>
      <c r="R43" s="126"/>
      <c r="S43" s="126"/>
      <c r="T43" s="126"/>
    </row>
    <row r="44" spans="1:20" ht="15.75" customHeight="1" x14ac:dyDescent="0.3">
      <c r="A44" s="126"/>
      <c r="B44" s="126"/>
      <c r="C44" s="126"/>
      <c r="D44" s="126"/>
      <c r="E44" s="126"/>
      <c r="F44" s="126"/>
      <c r="G44" s="138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.75" customHeight="1" x14ac:dyDescent="0.3">
      <c r="E45" s="4"/>
      <c r="H45" s="63" t="s">
        <v>70</v>
      </c>
      <c r="I45" s="49" t="s">
        <v>7</v>
      </c>
      <c r="J45" s="49" t="s">
        <v>8</v>
      </c>
      <c r="K45" s="49" t="s">
        <v>9</v>
      </c>
      <c r="L45" s="49" t="s">
        <v>10</v>
      </c>
      <c r="M45" s="49" t="s">
        <v>5</v>
      </c>
      <c r="N45" s="50" t="s">
        <v>11</v>
      </c>
    </row>
    <row r="46" spans="1:20" ht="15.75" customHeight="1" x14ac:dyDescent="0.3">
      <c r="B46" s="83" t="s">
        <v>638</v>
      </c>
      <c r="E46" s="4"/>
      <c r="H46" s="133" t="s">
        <v>632</v>
      </c>
      <c r="I46" s="134"/>
      <c r="J46" s="134"/>
      <c r="K46" s="134"/>
      <c r="L46" s="134"/>
      <c r="M46" s="134"/>
      <c r="N46" s="135"/>
      <c r="O46" s="126"/>
      <c r="P46" s="126"/>
    </row>
    <row r="47" spans="1:20" ht="15.75" customHeight="1" x14ac:dyDescent="0.3">
      <c r="B47" s="83"/>
      <c r="E47" s="4"/>
      <c r="H47" s="128" t="s">
        <v>633</v>
      </c>
      <c r="I47" s="127"/>
      <c r="J47" s="127"/>
      <c r="K47" s="127"/>
      <c r="L47" s="127"/>
      <c r="M47" s="127"/>
      <c r="N47" s="129"/>
      <c r="O47" s="126"/>
      <c r="P47" s="126"/>
    </row>
    <row r="48" spans="1:20" ht="15.75" customHeight="1" x14ac:dyDescent="0.3">
      <c r="E48" s="4"/>
      <c r="H48" s="128" t="s">
        <v>634</v>
      </c>
      <c r="I48" s="127"/>
      <c r="J48" s="127"/>
      <c r="K48" s="127"/>
      <c r="L48" s="127"/>
      <c r="M48" s="127"/>
      <c r="N48" s="129"/>
      <c r="O48" s="126"/>
      <c r="P48" s="126"/>
    </row>
    <row r="49" spans="1:16" ht="15.75" customHeight="1" x14ac:dyDescent="0.3">
      <c r="H49" s="128" t="s">
        <v>635</v>
      </c>
      <c r="I49" s="127"/>
      <c r="J49" s="127"/>
      <c r="K49" s="127"/>
      <c r="L49" s="127"/>
      <c r="M49" s="127"/>
      <c r="N49" s="129"/>
      <c r="O49" s="126"/>
      <c r="P49" s="126"/>
    </row>
    <row r="50" spans="1:16" ht="15.75" customHeight="1" x14ac:dyDescent="0.3">
      <c r="H50" s="128" t="s">
        <v>636</v>
      </c>
      <c r="I50" s="127"/>
      <c r="J50" s="127"/>
      <c r="K50" s="127"/>
      <c r="L50" s="127"/>
      <c r="M50" s="127"/>
      <c r="N50" s="129"/>
      <c r="O50" s="126"/>
      <c r="P50" s="126"/>
    </row>
    <row r="51" spans="1:16" ht="15.75" customHeight="1" x14ac:dyDescent="0.3">
      <c r="H51" s="130" t="s">
        <v>637</v>
      </c>
      <c r="I51" s="131"/>
      <c r="J51" s="131"/>
      <c r="K51" s="131"/>
      <c r="L51" s="131"/>
      <c r="M51" s="131"/>
      <c r="N51" s="132"/>
      <c r="O51" s="126"/>
      <c r="P51" s="126"/>
    </row>
    <row r="52" spans="1:16" ht="15.75" customHeight="1" x14ac:dyDescent="0.3">
      <c r="A52" s="23"/>
      <c r="B52" s="23"/>
      <c r="C52" s="23"/>
      <c r="D52" s="23"/>
      <c r="E52" s="23"/>
      <c r="F52" s="23"/>
      <c r="G52" s="160"/>
      <c r="H52" s="159"/>
      <c r="I52" s="159"/>
      <c r="J52" s="159"/>
      <c r="K52" s="159"/>
      <c r="L52" s="159"/>
      <c r="M52" s="159"/>
      <c r="N52" s="159"/>
      <c r="O52" s="125"/>
      <c r="P52" s="125"/>
    </row>
    <row r="53" spans="1:16" ht="15.75" customHeight="1" x14ac:dyDescent="0.3">
      <c r="A53" s="23" t="s">
        <v>513</v>
      </c>
      <c r="B53" s="23"/>
      <c r="C53" s="23"/>
      <c r="D53" s="23"/>
      <c r="E53" s="23"/>
      <c r="F53" s="23"/>
      <c r="G53" s="160"/>
      <c r="H53" s="23"/>
      <c r="I53" s="23"/>
      <c r="J53" s="23"/>
      <c r="K53" s="23"/>
      <c r="L53" s="23"/>
      <c r="M53" s="23"/>
      <c r="N53" s="23"/>
    </row>
    <row r="54" spans="1:16" ht="15.75" customHeight="1" x14ac:dyDescent="0.3">
      <c r="A54" s="23"/>
      <c r="B54" s="23"/>
      <c r="C54" s="23"/>
      <c r="D54" s="23"/>
      <c r="E54" s="23"/>
      <c r="F54" s="23"/>
      <c r="G54" s="160"/>
      <c r="H54" s="23"/>
      <c r="I54" s="23"/>
      <c r="J54" s="23"/>
      <c r="K54" s="23"/>
      <c r="L54" s="23"/>
      <c r="M54" s="23"/>
      <c r="N54" s="23"/>
    </row>
    <row r="55" spans="1:16" ht="15.75" customHeight="1" x14ac:dyDescent="0.3">
      <c r="A55" s="4" t="s">
        <v>41</v>
      </c>
      <c r="E55" s="80" t="s">
        <v>25</v>
      </c>
      <c r="G55" s="4"/>
      <c r="H55" s="23"/>
      <c r="I55" s="23"/>
      <c r="J55" s="23"/>
      <c r="K55" s="23"/>
      <c r="L55" s="23"/>
      <c r="M55" s="23"/>
      <c r="N55" s="23"/>
    </row>
    <row r="56" spans="1:16" ht="15.75" customHeight="1" x14ac:dyDescent="0.3">
      <c r="A56" s="4" t="s">
        <v>40</v>
      </c>
      <c r="E56" s="4"/>
      <c r="H56" s="23"/>
      <c r="I56" s="23"/>
      <c r="J56" s="23"/>
      <c r="K56" s="23"/>
      <c r="L56" s="23"/>
      <c r="M56" s="23"/>
      <c r="N56" s="23"/>
    </row>
    <row r="57" spans="1:16" ht="15.75" customHeight="1" x14ac:dyDescent="0.3">
      <c r="A57" s="23"/>
      <c r="B57" s="23"/>
      <c r="C57" s="23"/>
      <c r="D57" s="23"/>
      <c r="E57" s="23"/>
      <c r="F57" s="23"/>
      <c r="G57" s="160"/>
      <c r="H57" s="23"/>
      <c r="I57" s="23"/>
      <c r="J57" s="23"/>
      <c r="K57" s="23"/>
      <c r="L57" s="23"/>
      <c r="M57" s="23"/>
      <c r="N57" s="23"/>
    </row>
    <row r="58" spans="1:16" ht="15.75" customHeight="1" x14ac:dyDescent="0.3">
      <c r="A58" s="23"/>
      <c r="B58" s="23"/>
      <c r="C58" s="23"/>
      <c r="D58" s="23"/>
      <c r="E58" s="23"/>
      <c r="F58" s="23"/>
      <c r="G58" s="160"/>
      <c r="H58" s="23"/>
      <c r="I58" s="23"/>
      <c r="J58" s="23"/>
      <c r="K58" s="23"/>
      <c r="L58" s="23"/>
      <c r="M58" s="23"/>
      <c r="N58" s="23"/>
    </row>
    <row r="59" spans="1:16" ht="15.75" customHeight="1" x14ac:dyDescent="0.3">
      <c r="A59" s="23"/>
      <c r="B59" s="23"/>
      <c r="C59" s="23"/>
      <c r="D59" s="23"/>
      <c r="E59" s="23"/>
      <c r="F59" s="23"/>
      <c r="G59" s="160"/>
      <c r="H59" s="23"/>
      <c r="I59" s="23"/>
      <c r="J59" s="23"/>
      <c r="K59" s="23"/>
      <c r="L59" s="23"/>
      <c r="M59" s="23"/>
      <c r="N59" s="23"/>
    </row>
    <row r="60" spans="1:16" ht="15.75" customHeight="1" x14ac:dyDescent="0.3">
      <c r="A60" s="23"/>
      <c r="B60" s="23"/>
      <c r="C60" s="23"/>
      <c r="D60" s="23"/>
      <c r="E60" s="23"/>
      <c r="F60" s="23"/>
      <c r="G60" s="160"/>
      <c r="H60" s="23"/>
      <c r="I60" s="23"/>
      <c r="J60" s="23"/>
      <c r="K60" s="23"/>
      <c r="L60" s="23"/>
      <c r="M60" s="23"/>
      <c r="N60" s="23"/>
    </row>
    <row r="61" spans="1:16" ht="15.75" customHeight="1" x14ac:dyDescent="0.3">
      <c r="A61" s="23"/>
      <c r="B61" s="23"/>
      <c r="C61" s="23"/>
      <c r="D61" s="23"/>
      <c r="E61" s="23"/>
      <c r="F61" s="23"/>
      <c r="G61" s="160"/>
      <c r="H61" s="23"/>
      <c r="I61" s="23"/>
      <c r="J61" s="23"/>
      <c r="K61" s="23"/>
      <c r="L61" s="23"/>
      <c r="M61" s="23"/>
      <c r="N61" s="23"/>
    </row>
    <row r="62" spans="1:16" ht="15.75" customHeight="1" x14ac:dyDescent="0.3">
      <c r="A62" s="23"/>
      <c r="B62" s="23"/>
      <c r="C62" s="23"/>
      <c r="D62" s="23"/>
      <c r="E62" s="23"/>
      <c r="F62" s="23"/>
      <c r="G62" s="160"/>
      <c r="H62" s="23"/>
      <c r="I62" s="23"/>
      <c r="J62" s="23"/>
      <c r="K62" s="23"/>
      <c r="L62" s="23"/>
      <c r="M62" s="23"/>
      <c r="N62" s="23"/>
    </row>
    <row r="63" spans="1:16" ht="15.75" customHeight="1" x14ac:dyDescent="0.3">
      <c r="A63" s="23"/>
      <c r="B63" s="23"/>
      <c r="C63" s="23"/>
      <c r="D63" s="23"/>
      <c r="E63" s="23"/>
      <c r="F63" s="23"/>
      <c r="G63" s="160"/>
      <c r="H63" s="23"/>
      <c r="I63" s="23"/>
      <c r="J63" s="23"/>
      <c r="K63" s="23"/>
      <c r="L63" s="23"/>
      <c r="M63" s="23"/>
      <c r="N63" s="23"/>
    </row>
    <row r="64" spans="1:16" ht="15.75" customHeight="1" x14ac:dyDescent="0.3">
      <c r="A64" s="23"/>
      <c r="B64" s="23"/>
      <c r="C64" s="23"/>
      <c r="D64" s="23"/>
      <c r="E64" s="23"/>
      <c r="F64" s="23"/>
      <c r="G64" s="160"/>
      <c r="H64" s="23"/>
      <c r="I64" s="23"/>
      <c r="J64" s="23"/>
      <c r="K64" s="23"/>
      <c r="L64" s="23"/>
      <c r="M64" s="23"/>
      <c r="N64" s="23"/>
    </row>
    <row r="65" spans="1:14" ht="15.75" customHeight="1" x14ac:dyDescent="0.3">
      <c r="A65" s="23"/>
      <c r="B65" s="23"/>
      <c r="C65" s="23"/>
      <c r="D65" s="23"/>
      <c r="E65" s="23"/>
      <c r="F65" s="23"/>
      <c r="G65" s="160"/>
      <c r="H65" s="23"/>
      <c r="I65" s="23"/>
      <c r="J65" s="23"/>
      <c r="K65" s="23"/>
      <c r="L65" s="23"/>
      <c r="M65" s="23"/>
      <c r="N65" s="23"/>
    </row>
    <row r="66" spans="1:14" ht="15.75" customHeight="1" x14ac:dyDescent="0.3">
      <c r="A66" s="23"/>
      <c r="B66" s="23"/>
      <c r="C66" s="23"/>
      <c r="D66" s="23"/>
      <c r="E66" s="23"/>
      <c r="F66" s="23"/>
      <c r="G66" s="160"/>
      <c r="H66" s="23"/>
      <c r="I66" s="23"/>
      <c r="J66" s="23"/>
      <c r="K66" s="23"/>
      <c r="L66" s="23"/>
      <c r="M66" s="23"/>
      <c r="N66" s="23"/>
    </row>
    <row r="67" spans="1:14" ht="15.75" customHeight="1" x14ac:dyDescent="0.3">
      <c r="A67" s="23"/>
      <c r="B67" s="23"/>
      <c r="C67" s="23"/>
      <c r="D67" s="23"/>
      <c r="E67" s="23"/>
      <c r="F67" s="23"/>
      <c r="G67" s="160"/>
      <c r="H67" s="23"/>
      <c r="I67" s="23"/>
      <c r="J67" s="23"/>
      <c r="K67" s="23"/>
      <c r="L67" s="23"/>
      <c r="M67" s="23"/>
      <c r="N67" s="23"/>
    </row>
    <row r="68" spans="1:14" ht="15.75" customHeight="1" x14ac:dyDescent="0.3">
      <c r="A68" s="23"/>
      <c r="B68" s="23"/>
      <c r="C68" s="23"/>
      <c r="D68" s="23"/>
      <c r="E68" s="23"/>
      <c r="F68" s="23"/>
      <c r="G68" s="160"/>
      <c r="H68" s="23"/>
      <c r="I68" s="23"/>
      <c r="J68" s="23"/>
      <c r="K68" s="23"/>
      <c r="L68" s="23"/>
      <c r="M68" s="23"/>
      <c r="N68" s="23"/>
    </row>
    <row r="69" spans="1:14" ht="15.75" customHeight="1" x14ac:dyDescent="0.3">
      <c r="A69" s="23"/>
      <c r="B69" s="23"/>
      <c r="C69" s="23"/>
      <c r="D69" s="23"/>
      <c r="E69" s="23"/>
      <c r="F69" s="23"/>
      <c r="G69" s="160"/>
      <c r="H69" s="23"/>
      <c r="I69" s="23"/>
      <c r="J69" s="23"/>
      <c r="K69" s="23"/>
      <c r="L69" s="23"/>
      <c r="M69" s="23"/>
      <c r="N69" s="23"/>
    </row>
    <row r="70" spans="1:14" ht="15.75" customHeight="1" x14ac:dyDescent="0.3">
      <c r="A70" s="23"/>
      <c r="B70" s="23"/>
      <c r="C70" s="23"/>
      <c r="D70" s="23"/>
      <c r="E70" s="23"/>
      <c r="F70" s="23"/>
      <c r="G70" s="160"/>
      <c r="H70" s="23"/>
      <c r="I70" s="23"/>
      <c r="J70" s="23"/>
      <c r="K70" s="23"/>
      <c r="L70" s="23"/>
      <c r="M70" s="23"/>
      <c r="N70" s="23"/>
    </row>
    <row r="71" spans="1:14" ht="15.75" customHeight="1" x14ac:dyDescent="0.3">
      <c r="A71" s="23"/>
      <c r="B71" s="23"/>
      <c r="C71" s="23"/>
      <c r="D71" s="23"/>
      <c r="E71" s="23"/>
      <c r="F71" s="23"/>
      <c r="G71" s="160"/>
      <c r="H71" s="23"/>
      <c r="I71" s="23"/>
      <c r="J71" s="23"/>
      <c r="K71" s="23"/>
      <c r="L71" s="23"/>
      <c r="M71" s="23"/>
      <c r="N71" s="23"/>
    </row>
    <row r="72" spans="1:14" ht="15.75" customHeight="1" x14ac:dyDescent="0.3">
      <c r="A72" s="23"/>
      <c r="B72" s="23"/>
      <c r="C72" s="23"/>
      <c r="D72" s="23"/>
      <c r="E72" s="23"/>
      <c r="F72" s="23"/>
      <c r="G72" s="160"/>
      <c r="H72" s="23"/>
      <c r="I72" s="23"/>
      <c r="J72" s="23"/>
      <c r="K72" s="23"/>
      <c r="L72" s="23"/>
      <c r="M72" s="23"/>
      <c r="N72" s="23"/>
    </row>
    <row r="73" spans="1:14" ht="15.75" customHeight="1" x14ac:dyDescent="0.3">
      <c r="A73" s="23"/>
      <c r="B73" s="23"/>
      <c r="C73" s="23"/>
      <c r="D73" s="23"/>
      <c r="E73" s="23"/>
      <c r="F73" s="23"/>
      <c r="G73" s="160"/>
      <c r="H73" s="23"/>
      <c r="I73" s="23"/>
      <c r="J73" s="23"/>
      <c r="K73" s="23"/>
      <c r="L73" s="23"/>
      <c r="M73" s="23"/>
      <c r="N73" s="23"/>
    </row>
    <row r="74" spans="1:14" ht="15.75" customHeight="1" x14ac:dyDescent="0.3">
      <c r="A74" s="23"/>
      <c r="B74" s="23"/>
      <c r="C74" s="23"/>
      <c r="D74" s="23"/>
      <c r="E74" s="23"/>
      <c r="F74" s="23"/>
      <c r="G74" s="160"/>
      <c r="H74" s="23"/>
      <c r="I74" s="23"/>
      <c r="J74" s="23"/>
      <c r="K74" s="23"/>
      <c r="L74" s="23"/>
      <c r="M74" s="23"/>
      <c r="N74" s="23"/>
    </row>
    <row r="75" spans="1:14" ht="15.75" customHeight="1" x14ac:dyDescent="0.3">
      <c r="A75" s="23"/>
      <c r="B75" s="23"/>
      <c r="C75" s="23"/>
      <c r="D75" s="23"/>
      <c r="E75" s="23"/>
      <c r="F75" s="23"/>
      <c r="G75" s="160"/>
      <c r="H75" s="23"/>
      <c r="I75" s="23"/>
      <c r="J75" s="23"/>
      <c r="K75" s="23"/>
      <c r="L75" s="23"/>
      <c r="M75" s="23"/>
      <c r="N75" s="23"/>
    </row>
    <row r="76" spans="1:14" ht="15.75" customHeight="1" x14ac:dyDescent="0.3">
      <c r="A76" s="23"/>
      <c r="B76" s="23"/>
      <c r="C76" s="23"/>
      <c r="D76" s="23"/>
      <c r="E76" s="23"/>
      <c r="F76" s="23"/>
      <c r="G76" s="160"/>
      <c r="H76" s="23"/>
      <c r="I76" s="23"/>
      <c r="J76" s="23"/>
      <c r="K76" s="23"/>
      <c r="L76" s="23"/>
      <c r="M76" s="23"/>
      <c r="N76" s="23"/>
    </row>
    <row r="77" spans="1:14" ht="15.75" customHeight="1" x14ac:dyDescent="0.3">
      <c r="A77" s="23"/>
      <c r="B77" s="23"/>
      <c r="C77" s="23"/>
      <c r="D77" s="23"/>
      <c r="E77" s="23"/>
      <c r="F77" s="23"/>
      <c r="G77" s="160"/>
      <c r="H77" s="23"/>
      <c r="I77" s="23"/>
      <c r="J77" s="23"/>
      <c r="K77" s="23"/>
      <c r="L77" s="23"/>
      <c r="M77" s="23"/>
      <c r="N77" s="23"/>
    </row>
    <row r="78" spans="1:14" ht="15.75" customHeight="1" x14ac:dyDescent="0.3">
      <c r="A78" s="23"/>
      <c r="B78" s="23"/>
      <c r="C78" s="23"/>
      <c r="D78" s="23"/>
      <c r="E78" s="23"/>
      <c r="F78" s="23"/>
      <c r="G78" s="160"/>
      <c r="H78" s="23"/>
      <c r="I78" s="23"/>
      <c r="J78" s="23"/>
      <c r="K78" s="23"/>
      <c r="L78" s="23"/>
      <c r="M78" s="23"/>
      <c r="N78" s="23"/>
    </row>
    <row r="79" spans="1:14" ht="15.75" customHeight="1" x14ac:dyDescent="0.3">
      <c r="A79" s="23"/>
      <c r="B79" s="23"/>
      <c r="C79" s="23"/>
      <c r="D79" s="23"/>
      <c r="E79" s="23"/>
      <c r="F79" s="23"/>
      <c r="G79" s="160"/>
      <c r="H79" s="23"/>
      <c r="I79" s="23"/>
      <c r="J79" s="23"/>
      <c r="K79" s="23"/>
      <c r="L79" s="23"/>
      <c r="M79" s="23"/>
      <c r="N79" s="23"/>
    </row>
    <row r="80" spans="1:14" ht="15.75" customHeight="1" x14ac:dyDescent="0.3">
      <c r="A80" s="23"/>
      <c r="B80" s="23"/>
      <c r="C80" s="23"/>
      <c r="D80" s="23"/>
      <c r="E80" s="23"/>
      <c r="F80" s="23"/>
      <c r="G80" s="160"/>
      <c r="H80" s="23"/>
      <c r="I80" s="23"/>
      <c r="J80" s="23"/>
      <c r="K80" s="23"/>
      <c r="L80" s="23"/>
      <c r="M80" s="23"/>
      <c r="N80" s="23"/>
    </row>
    <row r="81" spans="1:14" ht="15.75" customHeight="1" x14ac:dyDescent="0.3">
      <c r="A81" s="23"/>
      <c r="B81" s="23"/>
      <c r="C81" s="23"/>
      <c r="D81" s="23"/>
      <c r="E81" s="23"/>
      <c r="F81" s="23"/>
      <c r="G81" s="160"/>
      <c r="H81" s="23"/>
      <c r="I81" s="23"/>
      <c r="J81" s="23"/>
      <c r="K81" s="23"/>
      <c r="L81" s="23"/>
      <c r="M81" s="23"/>
      <c r="N81" s="23"/>
    </row>
    <row r="82" spans="1:14" ht="15.75" customHeight="1" x14ac:dyDescent="0.3">
      <c r="A82" s="23"/>
      <c r="B82" s="23"/>
      <c r="C82" s="23"/>
      <c r="D82" s="23"/>
      <c r="E82" s="23"/>
      <c r="F82" s="23"/>
      <c r="G82" s="160"/>
      <c r="H82" s="23"/>
      <c r="I82" s="23"/>
      <c r="J82" s="23"/>
      <c r="K82" s="23"/>
      <c r="L82" s="23"/>
      <c r="M82" s="23"/>
      <c r="N82" s="23"/>
    </row>
    <row r="83" spans="1:14" ht="15.75" customHeight="1" x14ac:dyDescent="0.3">
      <c r="A83" s="23"/>
      <c r="B83" s="23"/>
      <c r="C83" s="23"/>
      <c r="D83" s="23"/>
      <c r="E83" s="23"/>
      <c r="F83" s="23"/>
      <c r="G83" s="160"/>
      <c r="H83" s="23"/>
      <c r="I83" s="23"/>
      <c r="J83" s="23"/>
      <c r="K83" s="23"/>
      <c r="L83" s="23"/>
      <c r="M83" s="23"/>
      <c r="N83" s="23"/>
    </row>
    <row r="84" spans="1:14" ht="15.75" customHeight="1" x14ac:dyDescent="0.3">
      <c r="A84" s="23"/>
      <c r="B84" s="23"/>
      <c r="C84" s="23"/>
      <c r="D84" s="23"/>
      <c r="E84" s="23"/>
      <c r="F84" s="23"/>
      <c r="G84" s="160"/>
      <c r="H84" s="23"/>
      <c r="I84" s="23"/>
      <c r="J84" s="23"/>
      <c r="K84" s="23"/>
      <c r="L84" s="23"/>
      <c r="M84" s="23"/>
      <c r="N84" s="23"/>
    </row>
    <row r="85" spans="1:14" ht="15.75" customHeight="1" x14ac:dyDescent="0.3">
      <c r="A85" s="23"/>
      <c r="B85" s="23"/>
      <c r="C85" s="23"/>
      <c r="D85" s="23"/>
      <c r="E85" s="23"/>
      <c r="F85" s="23"/>
      <c r="G85" s="160"/>
      <c r="H85" s="23"/>
      <c r="I85" s="23"/>
      <c r="J85" s="23"/>
      <c r="K85" s="23"/>
      <c r="L85" s="23"/>
      <c r="M85" s="23"/>
      <c r="N85" s="23"/>
    </row>
    <row r="86" spans="1:14" ht="15.75" customHeight="1" x14ac:dyDescent="0.3">
      <c r="A86" s="23"/>
      <c r="B86" s="23"/>
      <c r="C86" s="23"/>
      <c r="D86" s="23"/>
      <c r="E86" s="23"/>
      <c r="F86" s="23"/>
      <c r="G86" s="160"/>
      <c r="H86" s="23"/>
      <c r="I86" s="23"/>
      <c r="J86" s="23"/>
      <c r="K86" s="23"/>
      <c r="L86" s="23"/>
      <c r="M86" s="23"/>
      <c r="N86" s="23"/>
    </row>
    <row r="87" spans="1:14" ht="15.75" customHeight="1" x14ac:dyDescent="0.3">
      <c r="A87" s="23"/>
      <c r="B87" s="23"/>
      <c r="C87" s="23"/>
      <c r="D87" s="23"/>
      <c r="E87" s="23"/>
      <c r="F87" s="23"/>
      <c r="G87" s="160"/>
      <c r="H87" s="23"/>
      <c r="I87" s="23"/>
      <c r="J87" s="23"/>
      <c r="K87" s="23"/>
      <c r="L87" s="23"/>
      <c r="M87" s="23"/>
      <c r="N87" s="23"/>
    </row>
    <row r="88" spans="1:14" ht="15.75" customHeight="1" x14ac:dyDescent="0.3">
      <c r="A88" s="23"/>
      <c r="B88" s="23"/>
      <c r="C88" s="23"/>
      <c r="D88" s="23"/>
      <c r="E88" s="23"/>
      <c r="F88" s="23"/>
      <c r="G88" s="160"/>
      <c r="H88" s="23"/>
      <c r="I88" s="23"/>
      <c r="J88" s="23"/>
      <c r="K88" s="23"/>
      <c r="L88" s="23"/>
      <c r="M88" s="23"/>
      <c r="N88" s="23"/>
    </row>
    <row r="89" spans="1:14" ht="15.75" customHeight="1" x14ac:dyDescent="0.3">
      <c r="A89" s="23"/>
      <c r="B89" s="23"/>
      <c r="C89" s="23"/>
      <c r="D89" s="23"/>
      <c r="E89" s="23"/>
      <c r="F89" s="23"/>
      <c r="G89" s="160"/>
      <c r="H89" s="23"/>
      <c r="I89" s="23"/>
      <c r="J89" s="23"/>
      <c r="K89" s="23"/>
      <c r="L89" s="23"/>
      <c r="M89" s="23"/>
      <c r="N89" s="23"/>
    </row>
    <row r="90" spans="1:14" ht="15.75" customHeight="1" x14ac:dyDescent="0.3">
      <c r="A90" s="23"/>
      <c r="B90" s="23"/>
      <c r="C90" s="23"/>
      <c r="D90" s="23"/>
      <c r="E90" s="23"/>
      <c r="F90" s="23"/>
      <c r="G90" s="160"/>
      <c r="H90" s="23"/>
      <c r="I90" s="23"/>
      <c r="J90" s="23"/>
      <c r="K90" s="23"/>
      <c r="L90" s="23"/>
      <c r="M90" s="23"/>
      <c r="N90" s="23"/>
    </row>
    <row r="91" spans="1:14" ht="15.75" customHeight="1" x14ac:dyDescent="0.3">
      <c r="A91" s="23"/>
      <c r="B91" s="23"/>
      <c r="C91" s="23"/>
      <c r="D91" s="23"/>
      <c r="E91" s="23"/>
      <c r="F91" s="23"/>
      <c r="G91" s="160"/>
      <c r="H91" s="23"/>
      <c r="I91" s="23"/>
      <c r="J91" s="23"/>
      <c r="K91" s="23"/>
      <c r="L91" s="23"/>
      <c r="M91" s="23"/>
      <c r="N91" s="23"/>
    </row>
    <row r="92" spans="1:14" ht="15.75" customHeight="1" x14ac:dyDescent="0.3">
      <c r="A92" s="23"/>
      <c r="B92" s="23"/>
      <c r="C92" s="23"/>
      <c r="D92" s="23"/>
      <c r="E92" s="23"/>
      <c r="F92" s="23"/>
      <c r="G92" s="160"/>
      <c r="H92" s="23"/>
      <c r="I92" s="23"/>
      <c r="J92" s="23"/>
      <c r="K92" s="23"/>
      <c r="L92" s="23"/>
      <c r="M92" s="23"/>
      <c r="N92" s="23"/>
    </row>
    <row r="93" spans="1:14" ht="15.75" customHeight="1" x14ac:dyDescent="0.3">
      <c r="A93" s="23"/>
      <c r="B93" s="23"/>
      <c r="C93" s="23"/>
      <c r="D93" s="23"/>
      <c r="E93" s="23"/>
      <c r="F93" s="23"/>
      <c r="G93" s="160"/>
      <c r="H93" s="23"/>
      <c r="I93" s="23"/>
      <c r="J93" s="23"/>
      <c r="K93" s="23"/>
      <c r="L93" s="23"/>
      <c r="M93" s="23"/>
      <c r="N93" s="23"/>
    </row>
    <row r="94" spans="1:14" ht="15.75" customHeight="1" x14ac:dyDescent="0.3">
      <c r="A94" s="23"/>
      <c r="B94" s="23"/>
      <c r="C94" s="23"/>
      <c r="D94" s="23"/>
      <c r="E94" s="23"/>
      <c r="F94" s="23"/>
      <c r="G94" s="160"/>
      <c r="H94" s="23"/>
      <c r="I94" s="23"/>
      <c r="J94" s="23"/>
      <c r="K94" s="23"/>
      <c r="L94" s="23"/>
      <c r="M94" s="23"/>
      <c r="N94" s="23"/>
    </row>
    <row r="95" spans="1:14" ht="15.75" customHeight="1" x14ac:dyDescent="0.3">
      <c r="A95" s="23"/>
      <c r="B95" s="23"/>
      <c r="C95" s="23"/>
      <c r="D95" s="23"/>
      <c r="E95" s="23"/>
      <c r="F95" s="23"/>
      <c r="G95" s="160"/>
      <c r="H95" s="23"/>
      <c r="I95" s="23"/>
      <c r="J95" s="23"/>
      <c r="K95" s="23"/>
      <c r="L95" s="23"/>
      <c r="M95" s="23"/>
      <c r="N95" s="23"/>
    </row>
    <row r="96" spans="1:14" ht="15.75" customHeight="1" x14ac:dyDescent="0.3">
      <c r="A96" s="23"/>
      <c r="B96" s="23"/>
      <c r="C96" s="23"/>
      <c r="D96" s="23"/>
      <c r="E96" s="23"/>
      <c r="F96" s="23"/>
      <c r="G96" s="160"/>
      <c r="H96" s="23"/>
      <c r="I96" s="23"/>
      <c r="J96" s="23"/>
      <c r="K96" s="23"/>
      <c r="L96" s="23"/>
      <c r="M96" s="23"/>
      <c r="N96" s="23"/>
    </row>
    <row r="97" spans="1:14" ht="15.75" customHeight="1" x14ac:dyDescent="0.3">
      <c r="A97" s="23"/>
      <c r="B97" s="23"/>
      <c r="C97" s="23"/>
      <c r="D97" s="23"/>
      <c r="E97" s="23"/>
      <c r="F97" s="23"/>
      <c r="G97" s="160"/>
      <c r="H97" s="23"/>
      <c r="I97" s="23"/>
      <c r="J97" s="23"/>
      <c r="K97" s="23"/>
      <c r="L97" s="23"/>
      <c r="M97" s="23"/>
      <c r="N97" s="23"/>
    </row>
    <row r="98" spans="1:14" ht="15.75" customHeight="1" x14ac:dyDescent="0.3">
      <c r="A98" s="23"/>
      <c r="B98" s="23"/>
      <c r="C98" s="23"/>
      <c r="D98" s="23"/>
      <c r="E98" s="23"/>
      <c r="F98" s="23"/>
      <c r="G98" s="160"/>
      <c r="H98" s="23"/>
      <c r="I98" s="23"/>
      <c r="J98" s="23"/>
      <c r="K98" s="23"/>
      <c r="L98" s="23"/>
      <c r="M98" s="23"/>
      <c r="N98" s="23"/>
    </row>
    <row r="99" spans="1:14" ht="15.75" customHeight="1" x14ac:dyDescent="0.3">
      <c r="A99" s="23"/>
      <c r="B99" s="23"/>
      <c r="C99" s="23"/>
      <c r="D99" s="23"/>
      <c r="E99" s="23"/>
      <c r="F99" s="23"/>
      <c r="G99" s="160"/>
      <c r="H99" s="23"/>
      <c r="I99" s="23"/>
      <c r="J99" s="23"/>
      <c r="K99" s="23"/>
      <c r="L99" s="23"/>
      <c r="M99" s="23"/>
      <c r="N99" s="23"/>
    </row>
    <row r="100" spans="1:14" ht="15.75" customHeight="1" x14ac:dyDescent="0.3">
      <c r="A100" s="23"/>
      <c r="B100" s="23"/>
      <c r="C100" s="23"/>
      <c r="D100" s="23"/>
      <c r="E100" s="23"/>
      <c r="F100" s="23"/>
      <c r="G100" s="160"/>
      <c r="H100" s="23"/>
      <c r="I100" s="23"/>
      <c r="J100" s="23"/>
      <c r="K100" s="23"/>
      <c r="L100" s="23"/>
      <c r="M100" s="23"/>
      <c r="N100" s="23"/>
    </row>
    <row r="101" spans="1:14" ht="15.75" customHeight="1" x14ac:dyDescent="0.3">
      <c r="A101" s="23"/>
      <c r="B101" s="23"/>
      <c r="C101" s="23"/>
      <c r="D101" s="23"/>
      <c r="E101" s="23"/>
      <c r="F101" s="23"/>
      <c r="G101" s="160"/>
      <c r="H101" s="23"/>
      <c r="I101" s="23"/>
      <c r="J101" s="23"/>
      <c r="K101" s="23"/>
      <c r="L101" s="23"/>
      <c r="M101" s="23"/>
      <c r="N101" s="23"/>
    </row>
    <row r="102" spans="1:14" ht="15.75" customHeight="1" x14ac:dyDescent="0.3">
      <c r="A102" s="23"/>
      <c r="B102" s="23"/>
      <c r="C102" s="23"/>
      <c r="D102" s="23"/>
      <c r="E102" s="23"/>
      <c r="F102" s="23"/>
      <c r="G102" s="160"/>
      <c r="H102" s="23"/>
      <c r="I102" s="23"/>
      <c r="J102" s="23"/>
      <c r="K102" s="23"/>
      <c r="L102" s="23"/>
      <c r="M102" s="23"/>
      <c r="N102" s="23"/>
    </row>
    <row r="103" spans="1:14" ht="15.75" customHeight="1" x14ac:dyDescent="0.3">
      <c r="A103" s="23"/>
      <c r="B103" s="23"/>
      <c r="C103" s="23"/>
      <c r="D103" s="23"/>
      <c r="E103" s="23"/>
      <c r="F103" s="23"/>
      <c r="G103" s="160"/>
      <c r="H103" s="23"/>
      <c r="I103" s="23"/>
      <c r="J103" s="23"/>
      <c r="K103" s="23"/>
      <c r="L103" s="23"/>
      <c r="M103" s="23"/>
      <c r="N103" s="23"/>
    </row>
    <row r="104" spans="1:14" ht="15.75" customHeight="1" x14ac:dyDescent="0.3">
      <c r="A104" s="23"/>
      <c r="B104" s="23"/>
      <c r="C104" s="23"/>
      <c r="D104" s="23"/>
      <c r="E104" s="23"/>
      <c r="F104" s="23"/>
      <c r="G104" s="160"/>
      <c r="H104" s="23"/>
      <c r="I104" s="23"/>
      <c r="J104" s="23"/>
      <c r="K104" s="23"/>
      <c r="L104" s="23"/>
      <c r="M104" s="23"/>
      <c r="N104" s="23"/>
    </row>
    <row r="105" spans="1:14" ht="15.75" customHeight="1" x14ac:dyDescent="0.3">
      <c r="A105" s="23"/>
      <c r="B105" s="23"/>
      <c r="C105" s="23"/>
      <c r="D105" s="23"/>
      <c r="E105" s="23"/>
      <c r="F105" s="23"/>
      <c r="G105" s="160"/>
      <c r="H105" s="23"/>
      <c r="I105" s="23"/>
      <c r="J105" s="23"/>
      <c r="K105" s="23"/>
      <c r="L105" s="23"/>
      <c r="M105" s="23"/>
      <c r="N105" s="23"/>
    </row>
    <row r="106" spans="1:14" ht="15.75" customHeight="1" x14ac:dyDescent="0.3">
      <c r="A106" s="23"/>
      <c r="B106" s="23"/>
      <c r="C106" s="23"/>
      <c r="D106" s="23"/>
      <c r="E106" s="23"/>
      <c r="F106" s="23"/>
      <c r="G106" s="160"/>
      <c r="H106" s="23"/>
      <c r="I106" s="23"/>
      <c r="J106" s="23"/>
      <c r="K106" s="23"/>
      <c r="L106" s="23"/>
      <c r="M106" s="23"/>
      <c r="N106" s="23"/>
    </row>
    <row r="107" spans="1:14" ht="15.75" customHeight="1" x14ac:dyDescent="0.3">
      <c r="A107" s="23"/>
      <c r="B107" s="23"/>
      <c r="C107" s="23"/>
      <c r="D107" s="23"/>
      <c r="E107" s="23"/>
      <c r="F107" s="23"/>
      <c r="G107" s="160"/>
      <c r="H107" s="23"/>
      <c r="I107" s="23"/>
      <c r="J107" s="23"/>
      <c r="K107" s="23"/>
      <c r="L107" s="23"/>
      <c r="M107" s="23"/>
      <c r="N107" s="23"/>
    </row>
    <row r="108" spans="1:14" ht="15.75" customHeight="1" x14ac:dyDescent="0.3">
      <c r="A108" s="23"/>
      <c r="B108" s="23"/>
      <c r="C108" s="23"/>
      <c r="D108" s="23"/>
      <c r="E108" s="23"/>
      <c r="F108" s="23"/>
      <c r="G108" s="160"/>
      <c r="H108" s="23"/>
      <c r="I108" s="23"/>
      <c r="J108" s="23"/>
      <c r="K108" s="23"/>
      <c r="L108" s="23"/>
      <c r="M108" s="23"/>
      <c r="N108" s="23"/>
    </row>
    <row r="109" spans="1:14" ht="15.75" customHeight="1" x14ac:dyDescent="0.3">
      <c r="A109" s="23"/>
      <c r="B109" s="23"/>
      <c r="C109" s="23"/>
      <c r="D109" s="23"/>
      <c r="E109" s="23"/>
      <c r="F109" s="23"/>
      <c r="G109" s="160"/>
      <c r="H109" s="23"/>
      <c r="I109" s="23"/>
      <c r="J109" s="23"/>
      <c r="K109" s="23"/>
      <c r="L109" s="23"/>
      <c r="M109" s="23"/>
      <c r="N109" s="23"/>
    </row>
    <row r="110" spans="1:14" ht="15.75" customHeight="1" x14ac:dyDescent="0.3">
      <c r="A110" s="23"/>
      <c r="B110" s="23"/>
      <c r="C110" s="23"/>
      <c r="D110" s="23"/>
      <c r="E110" s="23"/>
      <c r="F110" s="23"/>
      <c r="G110" s="160"/>
      <c r="H110" s="23"/>
      <c r="I110" s="23"/>
      <c r="J110" s="23"/>
      <c r="K110" s="23"/>
      <c r="L110" s="23"/>
      <c r="M110" s="23"/>
      <c r="N110" s="23"/>
    </row>
    <row r="111" spans="1:14" ht="15.75" customHeight="1" x14ac:dyDescent="0.3">
      <c r="A111" s="23"/>
      <c r="B111" s="23"/>
      <c r="C111" s="23"/>
      <c r="D111" s="23"/>
      <c r="E111" s="23"/>
      <c r="F111" s="23"/>
      <c r="G111" s="160"/>
      <c r="H111" s="23"/>
      <c r="I111" s="23"/>
      <c r="J111" s="23"/>
      <c r="K111" s="23"/>
      <c r="L111" s="23"/>
      <c r="M111" s="23"/>
      <c r="N111" s="23"/>
    </row>
  </sheetData>
  <sortState xmlns:xlrd2="http://schemas.microsoft.com/office/spreadsheetml/2017/richdata2" ref="AB41:AB43">
    <sortCondition ref="AB41"/>
  </sortState>
  <hyperlinks>
    <hyperlink ref="A2" location="'Index'!A3" tooltip="Go to the Index sheet" display="á" xr:uid="{DCD58C96-4EB3-4AA0-94C0-55EDBB45C9F7}"/>
  </hyperlinks>
  <printOptions horizontalCentered="1"/>
  <pageMargins left="0.31496062992126" right="0.31496062992126" top="1.1811023622047201" bottom="0.39370078740157499" header="0.39370078740157499" footer="0.196850393700787"/>
  <pageSetup paperSize="9" scale="7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C00000"/>
    <pageSetUpPr fitToPage="1"/>
  </sheetPr>
  <dimension ref="A1:AH382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8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45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A2" s="4"/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470</v>
      </c>
      <c r="D3" s="83"/>
      <c r="E3" s="83"/>
      <c r="K3" s="4"/>
      <c r="L3" s="4"/>
      <c r="M3" s="4"/>
      <c r="N3" s="4"/>
      <c r="O3" s="4"/>
      <c r="P3" s="4"/>
      <c r="Q3" s="4"/>
      <c r="R3" s="4"/>
      <c r="S3" s="4"/>
      <c r="T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K4" s="4"/>
    </row>
    <row r="5" spans="1:34" ht="15.75" customHeight="1" x14ac:dyDescent="0.3">
      <c r="A5" s="97">
        <v>1</v>
      </c>
      <c r="B5" s="143" t="s">
        <v>168</v>
      </c>
      <c r="C5" s="143" t="s">
        <v>458</v>
      </c>
      <c r="D5" s="147"/>
      <c r="E5" s="147"/>
      <c r="F5" s="147">
        <f>SUM(D5:E5)</f>
        <v>0</v>
      </c>
      <c r="G5" s="99"/>
      <c r="H5" s="147"/>
      <c r="I5" s="101"/>
      <c r="K5" s="4"/>
    </row>
    <row r="6" spans="1:34" ht="15.75" customHeight="1" x14ac:dyDescent="0.3">
      <c r="A6" s="90">
        <v>2</v>
      </c>
      <c r="B6" s="88" t="s">
        <v>139</v>
      </c>
      <c r="C6" s="88" t="s">
        <v>140</v>
      </c>
      <c r="D6" s="149"/>
      <c r="E6" s="149"/>
      <c r="F6" s="148">
        <f t="shared" ref="F6:F13" si="0">SUM(D6:E6)</f>
        <v>0</v>
      </c>
      <c r="G6" s="86"/>
      <c r="H6" s="150"/>
      <c r="I6" s="91"/>
      <c r="K6" s="4"/>
    </row>
    <row r="7" spans="1:34" ht="15.75" customHeight="1" x14ac:dyDescent="0.3">
      <c r="A7" s="89">
        <v>3</v>
      </c>
      <c r="B7" s="88" t="s">
        <v>466</v>
      </c>
      <c r="C7" s="88" t="s">
        <v>467</v>
      </c>
      <c r="D7" s="149"/>
      <c r="E7" s="149"/>
      <c r="F7" s="148">
        <f t="shared" si="0"/>
        <v>0</v>
      </c>
      <c r="G7" s="86"/>
      <c r="H7" s="149"/>
      <c r="I7" s="92"/>
      <c r="J7" s="10"/>
      <c r="K7" s="4"/>
    </row>
    <row r="8" spans="1:34" ht="15.75" customHeight="1" x14ac:dyDescent="0.3">
      <c r="A8" s="90">
        <v>4</v>
      </c>
      <c r="B8" s="88" t="s">
        <v>465</v>
      </c>
      <c r="C8" s="88" t="s">
        <v>458</v>
      </c>
      <c r="D8" s="149"/>
      <c r="E8" s="149"/>
      <c r="F8" s="148">
        <f t="shared" si="0"/>
        <v>0</v>
      </c>
      <c r="G8" s="86"/>
      <c r="H8" s="149"/>
      <c r="I8" s="92"/>
    </row>
    <row r="9" spans="1:34" ht="15.75" customHeight="1" x14ac:dyDescent="0.3">
      <c r="A9" s="89">
        <v>5</v>
      </c>
      <c r="B9" s="88" t="s">
        <v>93</v>
      </c>
      <c r="C9" s="88" t="s">
        <v>94</v>
      </c>
      <c r="D9" s="149"/>
      <c r="E9" s="149"/>
      <c r="F9" s="148">
        <f t="shared" si="0"/>
        <v>0</v>
      </c>
      <c r="G9" s="86"/>
      <c r="H9" s="149"/>
      <c r="I9" s="92"/>
    </row>
    <row r="10" spans="1:34" ht="15.75" customHeight="1" x14ac:dyDescent="0.3">
      <c r="A10" s="90">
        <v>6</v>
      </c>
      <c r="B10" s="88" t="s">
        <v>468</v>
      </c>
      <c r="C10" s="88" t="s">
        <v>469</v>
      </c>
      <c r="D10" s="149"/>
      <c r="E10" s="149"/>
      <c r="F10" s="148">
        <f t="shared" si="0"/>
        <v>0</v>
      </c>
      <c r="G10" s="86"/>
      <c r="H10" s="149"/>
      <c r="I10" s="92"/>
    </row>
    <row r="11" spans="1:34" ht="15.75" customHeight="1" x14ac:dyDescent="0.3">
      <c r="A11" s="89">
        <v>7</v>
      </c>
      <c r="B11" s="88" t="s">
        <v>464</v>
      </c>
      <c r="C11" s="88" t="s">
        <v>94</v>
      </c>
      <c r="D11" s="149"/>
      <c r="E11" s="149"/>
      <c r="F11" s="148">
        <f t="shared" si="0"/>
        <v>0</v>
      </c>
      <c r="G11" s="86"/>
      <c r="H11" s="149"/>
      <c r="I11" s="92"/>
      <c r="K11" s="4"/>
    </row>
    <row r="12" spans="1:34" ht="15.75" customHeight="1" x14ac:dyDescent="0.3">
      <c r="A12" s="90">
        <v>8</v>
      </c>
      <c r="B12" s="88" t="s">
        <v>398</v>
      </c>
      <c r="C12" s="88" t="s">
        <v>111</v>
      </c>
      <c r="D12" s="149"/>
      <c r="E12" s="149"/>
      <c r="F12" s="148">
        <f t="shared" si="0"/>
        <v>0</v>
      </c>
      <c r="G12" s="86"/>
      <c r="H12" s="149"/>
      <c r="I12" s="92"/>
      <c r="K12" s="4"/>
    </row>
    <row r="13" spans="1:34" ht="15.75" customHeight="1" x14ac:dyDescent="0.3">
      <c r="A13" s="93">
        <v>9</v>
      </c>
      <c r="B13" s="94" t="s">
        <v>212</v>
      </c>
      <c r="C13" s="94" t="s">
        <v>140</v>
      </c>
      <c r="D13" s="151"/>
      <c r="E13" s="151"/>
      <c r="F13" s="152">
        <f t="shared" si="0"/>
        <v>0</v>
      </c>
      <c r="G13" s="95"/>
      <c r="H13" s="151"/>
      <c r="I13" s="96"/>
      <c r="K13" s="4"/>
    </row>
    <row r="14" spans="1:34" ht="15.75" customHeight="1" x14ac:dyDescent="0.3">
      <c r="A14" s="4"/>
      <c r="K14" s="4"/>
    </row>
    <row r="15" spans="1:34" ht="15.75" customHeight="1" x14ac:dyDescent="0.3">
      <c r="A15" s="1"/>
      <c r="B15" s="2" t="s">
        <v>70</v>
      </c>
      <c r="C15" s="83" t="s">
        <v>482</v>
      </c>
      <c r="D15" s="83"/>
      <c r="E15" s="83"/>
      <c r="F15" s="2"/>
      <c r="G15" s="2"/>
      <c r="H15" s="2"/>
      <c r="I15" s="2"/>
      <c r="K15" s="4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K16" s="4"/>
    </row>
    <row r="17" spans="1:11" ht="15.75" customHeight="1" x14ac:dyDescent="0.3">
      <c r="A17" s="97">
        <v>1</v>
      </c>
      <c r="B17" s="143" t="s">
        <v>477</v>
      </c>
      <c r="C17" s="143" t="s">
        <v>478</v>
      </c>
      <c r="D17" s="147"/>
      <c r="E17" s="147"/>
      <c r="F17" s="147">
        <f>SUM(D17:E17)</f>
        <v>0</v>
      </c>
      <c r="G17" s="99"/>
      <c r="H17" s="147"/>
      <c r="I17" s="101"/>
      <c r="K17" s="4"/>
    </row>
    <row r="18" spans="1:11" ht="15.75" customHeight="1" x14ac:dyDescent="0.3">
      <c r="A18" s="90">
        <v>2</v>
      </c>
      <c r="B18" s="88" t="s">
        <v>474</v>
      </c>
      <c r="C18" s="88" t="s">
        <v>475</v>
      </c>
      <c r="D18" s="149"/>
      <c r="E18" s="149"/>
      <c r="F18" s="148">
        <f t="shared" ref="F18:F25" si="1">SUM(D18:E18)</f>
        <v>0</v>
      </c>
      <c r="G18" s="86"/>
      <c r="H18" s="149"/>
      <c r="I18" s="92"/>
      <c r="K18" s="4"/>
    </row>
    <row r="19" spans="1:11" ht="15.75" customHeight="1" x14ac:dyDescent="0.3">
      <c r="A19" s="89">
        <v>3</v>
      </c>
      <c r="B19" s="88" t="s">
        <v>479</v>
      </c>
      <c r="C19" s="88" t="s">
        <v>480</v>
      </c>
      <c r="D19" s="149"/>
      <c r="E19" s="149"/>
      <c r="F19" s="148">
        <f t="shared" si="1"/>
        <v>0</v>
      </c>
      <c r="G19" s="86"/>
      <c r="H19" s="149"/>
      <c r="I19" s="92"/>
      <c r="K19" s="4"/>
    </row>
    <row r="20" spans="1:11" ht="15.75" customHeight="1" x14ac:dyDescent="0.3">
      <c r="A20" s="90">
        <v>4</v>
      </c>
      <c r="B20" s="88" t="s">
        <v>481</v>
      </c>
      <c r="C20" s="88" t="s">
        <v>94</v>
      </c>
      <c r="D20" s="149"/>
      <c r="E20" s="149"/>
      <c r="F20" s="148">
        <f t="shared" si="1"/>
        <v>0</v>
      </c>
      <c r="G20" s="86"/>
      <c r="H20" s="149"/>
      <c r="I20" s="92"/>
      <c r="K20" s="4"/>
    </row>
    <row r="21" spans="1:11" ht="15.75" customHeight="1" x14ac:dyDescent="0.3">
      <c r="A21" s="89">
        <v>5</v>
      </c>
      <c r="B21" s="88" t="s">
        <v>472</v>
      </c>
      <c r="C21" s="88" t="s">
        <v>458</v>
      </c>
      <c r="D21" s="149"/>
      <c r="E21" s="149"/>
      <c r="F21" s="148">
        <f t="shared" si="1"/>
        <v>0</v>
      </c>
      <c r="G21" s="86"/>
      <c r="H21" s="149"/>
      <c r="I21" s="92"/>
      <c r="K21" s="4"/>
    </row>
    <row r="22" spans="1:11" ht="15.75" customHeight="1" x14ac:dyDescent="0.3">
      <c r="A22" s="90">
        <v>6</v>
      </c>
      <c r="B22" s="88" t="s">
        <v>473</v>
      </c>
      <c r="C22" s="88" t="s">
        <v>458</v>
      </c>
      <c r="D22" s="149"/>
      <c r="E22" s="149"/>
      <c r="F22" s="148">
        <f t="shared" si="1"/>
        <v>0</v>
      </c>
      <c r="G22" s="86"/>
      <c r="H22" s="149"/>
      <c r="I22" s="92"/>
      <c r="K22" s="4"/>
    </row>
    <row r="23" spans="1:11" ht="15.75" customHeight="1" x14ac:dyDescent="0.3">
      <c r="A23" s="89">
        <v>7</v>
      </c>
      <c r="B23" s="88" t="s">
        <v>471</v>
      </c>
      <c r="C23" s="88" t="s">
        <v>469</v>
      </c>
      <c r="D23" s="149"/>
      <c r="E23" s="149"/>
      <c r="F23" s="148">
        <f t="shared" si="1"/>
        <v>0</v>
      </c>
      <c r="G23" s="86"/>
      <c r="H23" s="149"/>
      <c r="I23" s="92"/>
      <c r="K23" s="4"/>
    </row>
    <row r="24" spans="1:11" ht="15.75" customHeight="1" x14ac:dyDescent="0.3">
      <c r="A24" s="90">
        <v>8</v>
      </c>
      <c r="B24" s="88" t="s">
        <v>189</v>
      </c>
      <c r="C24" s="88" t="s">
        <v>190</v>
      </c>
      <c r="D24" s="149"/>
      <c r="E24" s="149"/>
      <c r="F24" s="148">
        <f t="shared" si="1"/>
        <v>0</v>
      </c>
      <c r="G24" s="86"/>
      <c r="H24" s="149"/>
      <c r="I24" s="92"/>
      <c r="K24" s="4"/>
    </row>
    <row r="25" spans="1:11" ht="15.75" customHeight="1" x14ac:dyDescent="0.3">
      <c r="A25" s="93">
        <v>9</v>
      </c>
      <c r="B25" s="94" t="s">
        <v>476</v>
      </c>
      <c r="C25" s="94" t="s">
        <v>469</v>
      </c>
      <c r="D25" s="151"/>
      <c r="E25" s="151"/>
      <c r="F25" s="152">
        <f t="shared" si="1"/>
        <v>0</v>
      </c>
      <c r="G25" s="95"/>
      <c r="H25" s="151"/>
      <c r="I25" s="96"/>
      <c r="K25" s="4"/>
    </row>
    <row r="26" spans="1:11" ht="15.75" customHeight="1" x14ac:dyDescent="0.3">
      <c r="A26" s="4"/>
      <c r="K26" s="4"/>
    </row>
    <row r="27" spans="1:11" ht="15.75" customHeight="1" x14ac:dyDescent="0.3">
      <c r="A27" s="1"/>
      <c r="B27" s="2" t="s">
        <v>85</v>
      </c>
      <c r="C27" s="83" t="s">
        <v>490</v>
      </c>
      <c r="D27" s="83"/>
      <c r="E27" s="83"/>
      <c r="F27" s="2"/>
      <c r="G27" s="2"/>
      <c r="H27" s="2"/>
      <c r="I27" s="2"/>
      <c r="K27" s="4"/>
    </row>
    <row r="28" spans="1:11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  <c r="K28" s="4"/>
    </row>
    <row r="29" spans="1:11" ht="15.75" customHeight="1" x14ac:dyDescent="0.3">
      <c r="A29" s="97">
        <v>1</v>
      </c>
      <c r="B29" s="143" t="s">
        <v>483</v>
      </c>
      <c r="C29" s="143" t="s">
        <v>94</v>
      </c>
      <c r="D29" s="147"/>
      <c r="E29" s="147"/>
      <c r="F29" s="147">
        <f>SUM(D29:E29)</f>
        <v>0</v>
      </c>
      <c r="G29" s="99"/>
      <c r="H29" s="147"/>
      <c r="I29" s="101"/>
      <c r="K29" s="4"/>
    </row>
    <row r="30" spans="1:11" ht="15.75" customHeight="1" x14ac:dyDescent="0.3">
      <c r="A30" s="90">
        <v>2</v>
      </c>
      <c r="B30" s="88" t="s">
        <v>307</v>
      </c>
      <c r="C30" s="88" t="s">
        <v>308</v>
      </c>
      <c r="D30" s="149"/>
      <c r="E30" s="149"/>
      <c r="F30" s="148">
        <f t="shared" ref="F30:F37" si="2">SUM(D30:E30)</f>
        <v>0</v>
      </c>
      <c r="G30" s="86"/>
      <c r="H30" s="149"/>
      <c r="I30" s="92"/>
      <c r="K30" s="4"/>
    </row>
    <row r="31" spans="1:11" ht="15.75" customHeight="1" x14ac:dyDescent="0.3">
      <c r="A31" s="89">
        <v>3</v>
      </c>
      <c r="B31" s="88" t="s">
        <v>486</v>
      </c>
      <c r="C31" s="88" t="s">
        <v>140</v>
      </c>
      <c r="D31" s="149"/>
      <c r="E31" s="149"/>
      <c r="F31" s="148">
        <f t="shared" si="2"/>
        <v>0</v>
      </c>
      <c r="G31" s="86"/>
      <c r="H31" s="149"/>
      <c r="I31" s="92"/>
      <c r="K31" s="4"/>
    </row>
    <row r="32" spans="1:11" ht="15.75" customHeight="1" x14ac:dyDescent="0.3">
      <c r="A32" s="90">
        <v>4</v>
      </c>
      <c r="B32" s="88" t="s">
        <v>489</v>
      </c>
      <c r="C32" s="88" t="s">
        <v>111</v>
      </c>
      <c r="D32" s="149"/>
      <c r="E32" s="149"/>
      <c r="F32" s="148">
        <f t="shared" si="2"/>
        <v>0</v>
      </c>
      <c r="G32" s="86"/>
      <c r="H32" s="149"/>
      <c r="I32" s="92"/>
      <c r="K32" s="4"/>
    </row>
    <row r="33" spans="1:11" ht="15.75" customHeight="1" x14ac:dyDescent="0.3">
      <c r="A33" s="89">
        <v>5</v>
      </c>
      <c r="B33" s="88" t="s">
        <v>351</v>
      </c>
      <c r="C33" s="88" t="s">
        <v>352</v>
      </c>
      <c r="D33" s="149"/>
      <c r="E33" s="149"/>
      <c r="F33" s="148">
        <f t="shared" si="2"/>
        <v>0</v>
      </c>
      <c r="G33" s="86"/>
      <c r="H33" s="149"/>
      <c r="I33" s="92"/>
      <c r="K33" s="4"/>
    </row>
    <row r="34" spans="1:11" ht="15.75" customHeight="1" x14ac:dyDescent="0.3">
      <c r="A34" s="90">
        <v>6</v>
      </c>
      <c r="B34" s="88" t="s">
        <v>488</v>
      </c>
      <c r="C34" s="88" t="s">
        <v>111</v>
      </c>
      <c r="D34" s="149"/>
      <c r="E34" s="149"/>
      <c r="F34" s="148">
        <f t="shared" si="2"/>
        <v>0</v>
      </c>
      <c r="G34" s="86"/>
      <c r="H34" s="149"/>
      <c r="I34" s="92"/>
      <c r="K34" s="4"/>
    </row>
    <row r="35" spans="1:11" ht="15.75" customHeight="1" x14ac:dyDescent="0.3">
      <c r="A35" s="89">
        <v>7</v>
      </c>
      <c r="B35" s="88" t="s">
        <v>484</v>
      </c>
      <c r="C35" s="88" t="s">
        <v>107</v>
      </c>
      <c r="D35" s="149"/>
      <c r="E35" s="149"/>
      <c r="F35" s="148">
        <f t="shared" si="2"/>
        <v>0</v>
      </c>
      <c r="G35" s="86"/>
      <c r="H35" s="149"/>
      <c r="I35" s="92"/>
      <c r="K35" s="4"/>
    </row>
    <row r="36" spans="1:11" ht="15.75" customHeight="1" x14ac:dyDescent="0.3">
      <c r="A36" s="90">
        <v>8</v>
      </c>
      <c r="B36" s="88" t="s">
        <v>487</v>
      </c>
      <c r="C36" s="88" t="s">
        <v>352</v>
      </c>
      <c r="D36" s="149"/>
      <c r="E36" s="149"/>
      <c r="F36" s="148">
        <f t="shared" si="2"/>
        <v>0</v>
      </c>
      <c r="G36" s="86"/>
      <c r="H36" s="149"/>
      <c r="I36" s="92"/>
      <c r="K36" s="4"/>
    </row>
    <row r="37" spans="1:11" ht="15.75" customHeight="1" x14ac:dyDescent="0.3">
      <c r="A37" s="93">
        <v>9</v>
      </c>
      <c r="B37" s="94" t="s">
        <v>485</v>
      </c>
      <c r="C37" s="94" t="s">
        <v>480</v>
      </c>
      <c r="D37" s="151"/>
      <c r="E37" s="151"/>
      <c r="F37" s="152">
        <f t="shared" si="2"/>
        <v>0</v>
      </c>
      <c r="G37" s="95"/>
      <c r="H37" s="151"/>
      <c r="I37" s="96"/>
      <c r="K37" s="4"/>
    </row>
    <row r="38" spans="1:11" ht="15.75" customHeight="1" x14ac:dyDescent="0.3">
      <c r="A38" s="4"/>
      <c r="K38" s="4"/>
    </row>
    <row r="39" spans="1:11" ht="15.75" customHeight="1" x14ac:dyDescent="0.3">
      <c r="A39" s="1"/>
      <c r="B39" s="2" t="s">
        <v>101</v>
      </c>
      <c r="C39" s="83" t="s">
        <v>501</v>
      </c>
      <c r="D39" s="83"/>
      <c r="E39" s="83"/>
      <c r="F39" s="2"/>
      <c r="G39" s="2"/>
      <c r="H39" s="2"/>
      <c r="I39" s="2"/>
      <c r="K39" s="4"/>
    </row>
    <row r="40" spans="1:11" ht="15.75" customHeight="1" x14ac:dyDescent="0.3">
      <c r="A40" s="102">
        <v>2</v>
      </c>
      <c r="B40" s="103" t="s">
        <v>1</v>
      </c>
      <c r="C40" s="146" t="s">
        <v>2</v>
      </c>
      <c r="D40" s="12"/>
      <c r="E40" s="48"/>
      <c r="F40" s="49" t="s">
        <v>3</v>
      </c>
      <c r="G40" s="49" t="s">
        <v>4</v>
      </c>
      <c r="H40" s="49" t="s">
        <v>5</v>
      </c>
      <c r="I40" s="50" t="s">
        <v>6</v>
      </c>
      <c r="K40" s="4"/>
    </row>
    <row r="41" spans="1:11" ht="15.75" customHeight="1" x14ac:dyDescent="0.3">
      <c r="A41" s="97">
        <v>1</v>
      </c>
      <c r="B41" s="143" t="s">
        <v>496</v>
      </c>
      <c r="C41" s="143" t="s">
        <v>266</v>
      </c>
      <c r="D41" s="147"/>
      <c r="E41" s="147"/>
      <c r="F41" s="147">
        <f>SUM(D41:E41)</f>
        <v>0</v>
      </c>
      <c r="G41" s="99"/>
      <c r="H41" s="147"/>
      <c r="I41" s="101"/>
      <c r="K41" s="4"/>
    </row>
    <row r="42" spans="1:11" ht="15.75" customHeight="1" x14ac:dyDescent="0.3">
      <c r="A42" s="90">
        <v>2</v>
      </c>
      <c r="B42" s="88" t="s">
        <v>491</v>
      </c>
      <c r="C42" s="88" t="s">
        <v>492</v>
      </c>
      <c r="D42" s="149"/>
      <c r="E42" s="149"/>
      <c r="F42" s="148">
        <f t="shared" ref="F42:F49" si="3">SUM(D42:E42)</f>
        <v>0</v>
      </c>
      <c r="G42" s="86"/>
      <c r="H42" s="149"/>
      <c r="I42" s="92"/>
      <c r="K42" s="4"/>
    </row>
    <row r="43" spans="1:11" ht="15.75" customHeight="1" x14ac:dyDescent="0.3">
      <c r="A43" s="89">
        <v>3</v>
      </c>
      <c r="B43" s="88" t="s">
        <v>493</v>
      </c>
      <c r="C43" s="88" t="s">
        <v>83</v>
      </c>
      <c r="D43" s="149"/>
      <c r="E43" s="149"/>
      <c r="F43" s="148">
        <f t="shared" si="3"/>
        <v>0</v>
      </c>
      <c r="G43" s="86"/>
      <c r="H43" s="149"/>
      <c r="I43" s="92"/>
      <c r="K43" s="4"/>
    </row>
    <row r="44" spans="1:11" ht="15.75" customHeight="1" x14ac:dyDescent="0.3">
      <c r="A44" s="90">
        <v>4</v>
      </c>
      <c r="B44" s="88" t="s">
        <v>497</v>
      </c>
      <c r="C44" s="88" t="s">
        <v>113</v>
      </c>
      <c r="D44" s="149"/>
      <c r="E44" s="149"/>
      <c r="F44" s="148">
        <f t="shared" si="3"/>
        <v>0</v>
      </c>
      <c r="G44" s="86"/>
      <c r="H44" s="149"/>
      <c r="I44" s="92"/>
      <c r="K44" s="4"/>
    </row>
    <row r="45" spans="1:11" ht="15.75" customHeight="1" x14ac:dyDescent="0.3">
      <c r="A45" s="89">
        <v>5</v>
      </c>
      <c r="B45" s="88" t="s">
        <v>494</v>
      </c>
      <c r="C45" s="88" t="s">
        <v>107</v>
      </c>
      <c r="D45" s="149"/>
      <c r="E45" s="149"/>
      <c r="F45" s="148">
        <f t="shared" si="3"/>
        <v>0</v>
      </c>
      <c r="G45" s="86"/>
      <c r="H45" s="149"/>
      <c r="I45" s="92"/>
      <c r="K45" s="4"/>
    </row>
    <row r="46" spans="1:11" ht="15.75" customHeight="1" x14ac:dyDescent="0.3">
      <c r="A46" s="90">
        <v>6</v>
      </c>
      <c r="B46" s="88" t="s">
        <v>500</v>
      </c>
      <c r="C46" s="88" t="s">
        <v>467</v>
      </c>
      <c r="D46" s="149"/>
      <c r="E46" s="149"/>
      <c r="F46" s="148">
        <f t="shared" si="3"/>
        <v>0</v>
      </c>
      <c r="G46" s="86"/>
      <c r="H46" s="149"/>
      <c r="I46" s="92"/>
      <c r="K46" s="4"/>
    </row>
    <row r="47" spans="1:11" ht="15.75" customHeight="1" x14ac:dyDescent="0.3">
      <c r="A47" s="89">
        <v>7</v>
      </c>
      <c r="B47" s="88" t="s">
        <v>498</v>
      </c>
      <c r="C47" s="88" t="s">
        <v>478</v>
      </c>
      <c r="D47" s="149"/>
      <c r="E47" s="149"/>
      <c r="F47" s="148">
        <f t="shared" si="3"/>
        <v>0</v>
      </c>
      <c r="G47" s="86"/>
      <c r="H47" s="149"/>
      <c r="I47" s="92"/>
      <c r="K47" s="4"/>
    </row>
    <row r="48" spans="1:11" ht="15.75" customHeight="1" x14ac:dyDescent="0.3">
      <c r="A48" s="90">
        <v>8</v>
      </c>
      <c r="B48" s="88" t="s">
        <v>499</v>
      </c>
      <c r="C48" s="88" t="s">
        <v>140</v>
      </c>
      <c r="D48" s="149"/>
      <c r="E48" s="149"/>
      <c r="F48" s="148">
        <f t="shared" si="3"/>
        <v>0</v>
      </c>
      <c r="G48" s="86"/>
      <c r="H48" s="149"/>
      <c r="I48" s="92"/>
      <c r="K48" s="4"/>
    </row>
    <row r="49" spans="1:11" ht="15.75" customHeight="1" x14ac:dyDescent="0.3">
      <c r="A49" s="93">
        <v>9</v>
      </c>
      <c r="B49" s="94" t="s">
        <v>495</v>
      </c>
      <c r="C49" s="94" t="s">
        <v>478</v>
      </c>
      <c r="D49" s="151"/>
      <c r="E49" s="151"/>
      <c r="F49" s="152">
        <f t="shared" si="3"/>
        <v>0</v>
      </c>
      <c r="G49" s="95"/>
      <c r="H49" s="151"/>
      <c r="I49" s="96"/>
      <c r="K49" s="4"/>
    </row>
    <row r="50" spans="1:11" ht="15.75" customHeight="1" x14ac:dyDescent="0.3">
      <c r="A50" s="4"/>
      <c r="K50" s="4"/>
    </row>
    <row r="51" spans="1:11" ht="15.75" customHeight="1" x14ac:dyDescent="0.3">
      <c r="A51" s="1"/>
      <c r="B51" s="2" t="s">
        <v>116</v>
      </c>
      <c r="C51" s="83" t="s">
        <v>512</v>
      </c>
      <c r="D51" s="83"/>
      <c r="E51" s="83"/>
      <c r="F51" s="2"/>
      <c r="G51" s="2"/>
      <c r="H51" s="2"/>
      <c r="I51" s="2"/>
      <c r="K51" s="4"/>
    </row>
    <row r="52" spans="1:11" ht="15.75" customHeight="1" x14ac:dyDescent="0.3">
      <c r="A52" s="102">
        <v>2</v>
      </c>
      <c r="B52" s="103" t="s">
        <v>1</v>
      </c>
      <c r="C52" s="146" t="s">
        <v>2</v>
      </c>
      <c r="D52" s="12"/>
      <c r="E52" s="48"/>
      <c r="F52" s="49" t="s">
        <v>3</v>
      </c>
      <c r="G52" s="49" t="s">
        <v>4</v>
      </c>
      <c r="H52" s="49" t="s">
        <v>5</v>
      </c>
      <c r="I52" s="50" t="s">
        <v>6</v>
      </c>
      <c r="K52" s="4"/>
    </row>
    <row r="53" spans="1:11" ht="15.75" customHeight="1" x14ac:dyDescent="0.3">
      <c r="A53" s="97">
        <v>1</v>
      </c>
      <c r="B53" s="143" t="s">
        <v>510</v>
      </c>
      <c r="C53" s="143" t="s">
        <v>83</v>
      </c>
      <c r="D53" s="147"/>
      <c r="E53" s="147"/>
      <c r="F53" s="147">
        <f>SUM(D53:E53)</f>
        <v>0</v>
      </c>
      <c r="G53" s="99"/>
      <c r="H53" s="147"/>
      <c r="I53" s="101"/>
      <c r="K53" s="4"/>
    </row>
    <row r="54" spans="1:11" ht="15.75" customHeight="1" x14ac:dyDescent="0.3">
      <c r="A54" s="90">
        <v>2</v>
      </c>
      <c r="B54" s="88" t="s">
        <v>511</v>
      </c>
      <c r="C54" s="88" t="s">
        <v>475</v>
      </c>
      <c r="D54" s="149"/>
      <c r="E54" s="149"/>
      <c r="F54" s="148">
        <f t="shared" ref="F54:F61" si="4">SUM(D54:E54)</f>
        <v>0</v>
      </c>
      <c r="G54" s="86"/>
      <c r="H54" s="149"/>
      <c r="I54" s="92"/>
      <c r="K54" s="4"/>
    </row>
    <row r="55" spans="1:11" ht="15.75" customHeight="1" x14ac:dyDescent="0.3">
      <c r="A55" s="89">
        <v>3</v>
      </c>
      <c r="B55" s="88" t="s">
        <v>503</v>
      </c>
      <c r="C55" s="88" t="s">
        <v>467</v>
      </c>
      <c r="D55" s="149"/>
      <c r="E55" s="149"/>
      <c r="F55" s="148">
        <f t="shared" si="4"/>
        <v>0</v>
      </c>
      <c r="G55" s="86"/>
      <c r="H55" s="149"/>
      <c r="I55" s="92"/>
      <c r="K55" s="4"/>
    </row>
    <row r="56" spans="1:11" ht="15.75" customHeight="1" x14ac:dyDescent="0.3">
      <c r="A56" s="90">
        <v>4</v>
      </c>
      <c r="B56" s="88" t="s">
        <v>505</v>
      </c>
      <c r="C56" s="88" t="s">
        <v>467</v>
      </c>
      <c r="D56" s="149"/>
      <c r="E56" s="149"/>
      <c r="F56" s="148">
        <f t="shared" si="4"/>
        <v>0</v>
      </c>
      <c r="G56" s="86"/>
      <c r="H56" s="149"/>
      <c r="I56" s="92"/>
      <c r="K56" s="4"/>
    </row>
    <row r="57" spans="1:11" ht="15.75" customHeight="1" x14ac:dyDescent="0.3">
      <c r="A57" s="89">
        <v>5</v>
      </c>
      <c r="B57" s="88" t="s">
        <v>507</v>
      </c>
      <c r="C57" s="88" t="s">
        <v>83</v>
      </c>
      <c r="D57" s="149"/>
      <c r="E57" s="149"/>
      <c r="F57" s="148">
        <f t="shared" si="4"/>
        <v>0</v>
      </c>
      <c r="G57" s="86"/>
      <c r="H57" s="149"/>
      <c r="I57" s="92"/>
      <c r="K57" s="4"/>
    </row>
    <row r="58" spans="1:11" ht="15.75" customHeight="1" x14ac:dyDescent="0.3">
      <c r="A58" s="90">
        <v>6</v>
      </c>
      <c r="B58" s="88" t="s">
        <v>506</v>
      </c>
      <c r="C58" s="88" t="s">
        <v>140</v>
      </c>
      <c r="D58" s="149"/>
      <c r="E58" s="149"/>
      <c r="F58" s="148">
        <f t="shared" si="4"/>
        <v>0</v>
      </c>
      <c r="G58" s="86"/>
      <c r="H58" s="149"/>
      <c r="I58" s="92"/>
      <c r="K58" s="4"/>
    </row>
    <row r="59" spans="1:11" ht="15.75" customHeight="1" x14ac:dyDescent="0.3">
      <c r="A59" s="89">
        <v>7</v>
      </c>
      <c r="B59" s="88" t="s">
        <v>502</v>
      </c>
      <c r="C59" s="88" t="s">
        <v>140</v>
      </c>
      <c r="D59" s="149"/>
      <c r="E59" s="149"/>
      <c r="F59" s="148">
        <f t="shared" si="4"/>
        <v>0</v>
      </c>
      <c r="G59" s="86"/>
      <c r="H59" s="149"/>
      <c r="I59" s="92"/>
      <c r="K59" s="4"/>
    </row>
    <row r="60" spans="1:11" ht="15.75" customHeight="1" x14ac:dyDescent="0.3">
      <c r="A60" s="90">
        <v>8</v>
      </c>
      <c r="B60" s="88" t="s">
        <v>508</v>
      </c>
      <c r="C60" s="88" t="s">
        <v>509</v>
      </c>
      <c r="D60" s="149"/>
      <c r="E60" s="149"/>
      <c r="F60" s="148">
        <f t="shared" si="4"/>
        <v>0</v>
      </c>
      <c r="G60" s="86"/>
      <c r="H60" s="149"/>
      <c r="I60" s="92"/>
      <c r="K60" s="4"/>
    </row>
    <row r="61" spans="1:11" ht="15.75" customHeight="1" x14ac:dyDescent="0.3">
      <c r="A61" s="93">
        <v>9</v>
      </c>
      <c r="B61" s="94" t="s">
        <v>504</v>
      </c>
      <c r="C61" s="94" t="s">
        <v>198</v>
      </c>
      <c r="D61" s="151"/>
      <c r="E61" s="151"/>
      <c r="F61" s="152">
        <f t="shared" si="4"/>
        <v>0</v>
      </c>
      <c r="G61" s="95"/>
      <c r="H61" s="151"/>
      <c r="I61" s="96"/>
      <c r="K61" s="4"/>
    </row>
    <row r="62" spans="1:11" ht="15.75" customHeight="1" x14ac:dyDescent="0.3">
      <c r="A62" s="4"/>
      <c r="K62" s="4"/>
    </row>
    <row r="63" spans="1:11" ht="15.75" customHeight="1" x14ac:dyDescent="0.3">
      <c r="A63" s="4"/>
      <c r="B63" s="4" t="s">
        <v>513</v>
      </c>
      <c r="K63" s="4"/>
    </row>
    <row r="64" spans="1:11" ht="15.75" customHeight="1" x14ac:dyDescent="0.3">
      <c r="A64" s="4"/>
      <c r="K64" s="4"/>
    </row>
    <row r="65" spans="2:5" s="4" customFormat="1" ht="15.75" customHeight="1" x14ac:dyDescent="0.3">
      <c r="B65" s="4" t="s">
        <v>39</v>
      </c>
      <c r="E65" s="79" t="s">
        <v>25</v>
      </c>
    </row>
    <row r="66" spans="2:5" s="4" customFormat="1" ht="15.75" customHeight="1" x14ac:dyDescent="0.3">
      <c r="B66" s="4" t="s">
        <v>40</v>
      </c>
    </row>
    <row r="67" spans="2:5" s="4" customFormat="1" ht="15.75" customHeight="1" x14ac:dyDescent="0.3"/>
    <row r="68" spans="2:5" s="4" customFormat="1" ht="15.75" customHeight="1" x14ac:dyDescent="0.3"/>
    <row r="69" spans="2:5" s="4" customFormat="1" ht="15.75" customHeight="1" x14ac:dyDescent="0.3"/>
    <row r="70" spans="2:5" s="4" customFormat="1" ht="15.75" customHeight="1" x14ac:dyDescent="0.3"/>
    <row r="71" spans="2:5" s="4" customFormat="1" ht="15.75" customHeight="1" x14ac:dyDescent="0.3"/>
    <row r="72" spans="2:5" s="4" customFormat="1" ht="15.75" customHeight="1" x14ac:dyDescent="0.3"/>
    <row r="73" spans="2:5" s="4" customFormat="1" ht="15.75" customHeight="1" x14ac:dyDescent="0.3"/>
    <row r="74" spans="2:5" s="4" customFormat="1" ht="15.75" customHeight="1" x14ac:dyDescent="0.3"/>
    <row r="75" spans="2:5" s="4" customFormat="1" ht="15.75" customHeight="1" x14ac:dyDescent="0.3"/>
    <row r="76" spans="2:5" s="4" customFormat="1" ht="15.75" customHeight="1" x14ac:dyDescent="0.3"/>
    <row r="77" spans="2:5" s="4" customFormat="1" ht="15.75" customHeight="1" x14ac:dyDescent="0.3"/>
    <row r="78" spans="2:5" s="4" customFormat="1" ht="15.75" customHeight="1" x14ac:dyDescent="0.3"/>
    <row r="79" spans="2:5" s="4" customFormat="1" ht="15.75" customHeight="1" x14ac:dyDescent="0.3"/>
    <row r="80" spans="2:5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</sheetData>
  <sortState xmlns:xlrd2="http://schemas.microsoft.com/office/spreadsheetml/2017/richdata2" ref="V53:W61">
    <sortCondition ref="V53"/>
  </sortState>
  <hyperlinks>
    <hyperlink ref="B2" location="'Index'!A3" tooltip="Go to the Index sheet" display="á" xr:uid="{F2655039-89E5-4B32-A3FB-EAF328B91C1A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B1CC-53F8-47D5-A844-82DB2810B0F1}">
  <sheetPr>
    <tabColor rgb="FFC00000"/>
    <pageSetUpPr fitToPage="1"/>
  </sheetPr>
  <dimension ref="A1:AH382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8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45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4"/>
    </row>
    <row r="2" spans="1:34" ht="15.75" customHeight="1" x14ac:dyDescent="0.3">
      <c r="A2" s="4"/>
      <c r="B2" s="211" t="s">
        <v>1380</v>
      </c>
    </row>
    <row r="3" spans="1:34" s="2" customFormat="1" ht="15.75" customHeight="1" x14ac:dyDescent="0.3">
      <c r="A3" s="1"/>
      <c r="B3" s="2" t="s">
        <v>131</v>
      </c>
      <c r="C3" s="83" t="s">
        <v>524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">
        <v>522</v>
      </c>
      <c r="C5" s="143" t="s">
        <v>475</v>
      </c>
      <c r="D5" s="147"/>
      <c r="E5" s="147"/>
      <c r="F5" s="147">
        <f>SUM(D5:E5)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">
        <v>514</v>
      </c>
      <c r="C6" s="106" t="s">
        <v>469</v>
      </c>
      <c r="D6" s="153"/>
      <c r="E6" s="153"/>
      <c r="F6" s="148">
        <f t="shared" ref="F6:F13" si="0">SUM(D6:E6)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">
        <v>521</v>
      </c>
      <c r="C7" s="106" t="s">
        <v>480</v>
      </c>
      <c r="D7" s="153"/>
      <c r="E7" s="153"/>
      <c r="F7" s="148">
        <f t="shared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">
        <v>515</v>
      </c>
      <c r="C8" s="106" t="s">
        <v>198</v>
      </c>
      <c r="D8" s="153"/>
      <c r="E8" s="153"/>
      <c r="F8" s="148">
        <f t="shared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">
        <v>516</v>
      </c>
      <c r="C9" s="106" t="s">
        <v>198</v>
      </c>
      <c r="D9" s="153"/>
      <c r="E9" s="153"/>
      <c r="F9" s="148">
        <f t="shared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">
        <v>523</v>
      </c>
      <c r="C10" s="106" t="s">
        <v>469</v>
      </c>
      <c r="D10" s="153"/>
      <c r="E10" s="153"/>
      <c r="F10" s="148">
        <f t="shared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">
        <v>520</v>
      </c>
      <c r="C11" s="106" t="s">
        <v>475</v>
      </c>
      <c r="D11" s="153"/>
      <c r="E11" s="153"/>
      <c r="F11" s="148">
        <f t="shared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">
        <v>517</v>
      </c>
      <c r="C12" s="106" t="s">
        <v>518</v>
      </c>
      <c r="D12" s="153"/>
      <c r="E12" s="153"/>
      <c r="F12" s="148">
        <f t="shared" si="0"/>
        <v>0</v>
      </c>
      <c r="G12" s="107"/>
      <c r="H12" s="153"/>
      <c r="I12" s="109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93">
        <v>9</v>
      </c>
      <c r="B13" s="110" t="s">
        <v>519</v>
      </c>
      <c r="C13" s="110" t="s">
        <v>492</v>
      </c>
      <c r="D13" s="154"/>
      <c r="E13" s="154"/>
      <c r="F13" s="152">
        <f t="shared" si="0"/>
        <v>0</v>
      </c>
      <c r="G13" s="111"/>
      <c r="H13" s="154"/>
      <c r="I13" s="112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"/>
      <c r="B15" s="2" t="s">
        <v>143</v>
      </c>
      <c r="C15" s="83" t="s">
        <v>534</v>
      </c>
      <c r="D15" s="83"/>
      <c r="E15" s="83"/>
      <c r="F15" s="2"/>
      <c r="G15" s="2"/>
      <c r="H15" s="2"/>
      <c r="I15" s="2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97">
        <v>1</v>
      </c>
      <c r="B17" s="143" t="s">
        <v>528</v>
      </c>
      <c r="C17" s="143" t="s">
        <v>266</v>
      </c>
      <c r="D17" s="147"/>
      <c r="E17" s="147"/>
      <c r="F17" s="147">
        <f>SUM(D17:E17)</f>
        <v>0</v>
      </c>
      <c r="G17" s="99"/>
      <c r="H17" s="147"/>
      <c r="I17" s="101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8">
        <v>2</v>
      </c>
      <c r="B18" s="106" t="s">
        <v>531</v>
      </c>
      <c r="C18" s="106" t="s">
        <v>198</v>
      </c>
      <c r="D18" s="153"/>
      <c r="E18" s="153"/>
      <c r="F18" s="148">
        <f t="shared" ref="F18:F24" si="1">SUM(D18:E18)</f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89">
        <v>3</v>
      </c>
      <c r="B19" s="106" t="s">
        <v>529</v>
      </c>
      <c r="C19" s="106" t="s">
        <v>469</v>
      </c>
      <c r="D19" s="153"/>
      <c r="E19" s="153"/>
      <c r="F19" s="148">
        <f t="shared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8">
        <v>4</v>
      </c>
      <c r="B20" s="106" t="s">
        <v>526</v>
      </c>
      <c r="C20" s="106" t="s">
        <v>140</v>
      </c>
      <c r="D20" s="153"/>
      <c r="E20" s="153"/>
      <c r="F20" s="148">
        <f t="shared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89">
        <v>5</v>
      </c>
      <c r="B21" s="106" t="s">
        <v>532</v>
      </c>
      <c r="C21" s="106" t="s">
        <v>533</v>
      </c>
      <c r="D21" s="153"/>
      <c r="E21" s="153"/>
      <c r="F21" s="148">
        <f t="shared" si="1"/>
        <v>0</v>
      </c>
      <c r="G21" s="107"/>
      <c r="H21" s="153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8">
        <v>6</v>
      </c>
      <c r="B22" s="106" t="s">
        <v>525</v>
      </c>
      <c r="C22" s="106" t="s">
        <v>469</v>
      </c>
      <c r="D22" s="153"/>
      <c r="E22" s="153"/>
      <c r="F22" s="148">
        <f t="shared" si="1"/>
        <v>0</v>
      </c>
      <c r="G22" s="107"/>
      <c r="H22" s="153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89">
        <v>7</v>
      </c>
      <c r="B23" s="106" t="s">
        <v>530</v>
      </c>
      <c r="C23" s="106" t="s">
        <v>140</v>
      </c>
      <c r="D23" s="153"/>
      <c r="E23" s="153"/>
      <c r="F23" s="148">
        <f t="shared" si="1"/>
        <v>0</v>
      </c>
      <c r="G23" s="107"/>
      <c r="H23" s="153"/>
      <c r="I23" s="109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13">
        <v>8</v>
      </c>
      <c r="B24" s="110" t="s">
        <v>527</v>
      </c>
      <c r="C24" s="110" t="s">
        <v>475</v>
      </c>
      <c r="D24" s="154"/>
      <c r="E24" s="154"/>
      <c r="F24" s="152">
        <f t="shared" si="1"/>
        <v>0</v>
      </c>
      <c r="G24" s="111"/>
      <c r="H24" s="154"/>
      <c r="I24" s="112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"/>
      <c r="B26" s="2" t="s">
        <v>155</v>
      </c>
      <c r="C26" s="83" t="s">
        <v>544</v>
      </c>
      <c r="D26" s="83"/>
      <c r="E26" s="83"/>
      <c r="F26" s="2"/>
      <c r="G26" s="2"/>
      <c r="H26" s="2"/>
      <c r="I26" s="2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2">
        <v>2</v>
      </c>
      <c r="B27" s="103" t="s">
        <v>1</v>
      </c>
      <c r="C27" s="146" t="s">
        <v>2</v>
      </c>
      <c r="D27" s="12"/>
      <c r="E27" s="48"/>
      <c r="F27" s="49" t="s">
        <v>3</v>
      </c>
      <c r="G27" s="49" t="s">
        <v>4</v>
      </c>
      <c r="H27" s="49" t="s">
        <v>5</v>
      </c>
      <c r="I27" s="50" t="s">
        <v>6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97">
        <v>1</v>
      </c>
      <c r="B28" s="143" t="s">
        <v>537</v>
      </c>
      <c r="C28" s="143" t="s">
        <v>198</v>
      </c>
      <c r="D28" s="147"/>
      <c r="E28" s="147"/>
      <c r="F28" s="147">
        <f>SUM(D28:E28)</f>
        <v>0</v>
      </c>
      <c r="G28" s="99"/>
      <c r="H28" s="147"/>
      <c r="I28" s="101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8">
        <v>2</v>
      </c>
      <c r="B29" s="106" t="s">
        <v>543</v>
      </c>
      <c r="C29" s="106" t="s">
        <v>308</v>
      </c>
      <c r="D29" s="153"/>
      <c r="E29" s="153"/>
      <c r="F29" s="148">
        <f t="shared" ref="F29:F35" si="2">SUM(D29:E29)</f>
        <v>0</v>
      </c>
      <c r="G29" s="107"/>
      <c r="H29" s="153"/>
      <c r="I29" s="109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89">
        <v>3</v>
      </c>
      <c r="B30" s="106" t="s">
        <v>542</v>
      </c>
      <c r="C30" s="106" t="s">
        <v>111</v>
      </c>
      <c r="D30" s="153"/>
      <c r="E30" s="153"/>
      <c r="F30" s="148">
        <f t="shared" si="2"/>
        <v>0</v>
      </c>
      <c r="G30" s="107"/>
      <c r="H30" s="153"/>
      <c r="I30" s="109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8">
        <v>4</v>
      </c>
      <c r="B31" s="106" t="s">
        <v>538</v>
      </c>
      <c r="C31" s="106" t="s">
        <v>539</v>
      </c>
      <c r="D31" s="153"/>
      <c r="E31" s="153"/>
      <c r="F31" s="148">
        <f t="shared" si="2"/>
        <v>0</v>
      </c>
      <c r="G31" s="107"/>
      <c r="H31" s="153"/>
      <c r="I31" s="109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89">
        <v>5</v>
      </c>
      <c r="B32" s="106" t="s">
        <v>541</v>
      </c>
      <c r="C32" s="106" t="s">
        <v>480</v>
      </c>
      <c r="D32" s="153"/>
      <c r="E32" s="153"/>
      <c r="F32" s="148">
        <f t="shared" si="2"/>
        <v>0</v>
      </c>
      <c r="G32" s="107"/>
      <c r="H32" s="153"/>
      <c r="I32" s="109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8">
        <v>6</v>
      </c>
      <c r="B33" s="106" t="s">
        <v>536</v>
      </c>
      <c r="C33" s="106" t="s">
        <v>83</v>
      </c>
      <c r="D33" s="153"/>
      <c r="E33" s="153"/>
      <c r="F33" s="148">
        <f t="shared" si="2"/>
        <v>0</v>
      </c>
      <c r="G33" s="107"/>
      <c r="H33" s="153"/>
      <c r="I33" s="109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89">
        <v>7</v>
      </c>
      <c r="B34" s="106" t="s">
        <v>535</v>
      </c>
      <c r="C34" s="106" t="s">
        <v>518</v>
      </c>
      <c r="D34" s="153"/>
      <c r="E34" s="153"/>
      <c r="F34" s="148">
        <f t="shared" si="2"/>
        <v>0</v>
      </c>
      <c r="G34" s="107"/>
      <c r="H34" s="153"/>
      <c r="I34" s="109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13">
        <v>8</v>
      </c>
      <c r="B35" s="110" t="s">
        <v>540</v>
      </c>
      <c r="C35" s="110" t="s">
        <v>475</v>
      </c>
      <c r="D35" s="154"/>
      <c r="E35" s="154"/>
      <c r="F35" s="152">
        <f t="shared" si="2"/>
        <v>0</v>
      </c>
      <c r="G35" s="111"/>
      <c r="H35" s="154"/>
      <c r="I35" s="112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"/>
      <c r="B37" s="2" t="s">
        <v>170</v>
      </c>
      <c r="C37" s="83" t="s">
        <v>553</v>
      </c>
      <c r="D37" s="83"/>
      <c r="E37" s="83"/>
      <c r="F37" s="2"/>
      <c r="G37" s="2"/>
      <c r="H37" s="2"/>
      <c r="I37" s="2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2">
        <v>2</v>
      </c>
      <c r="B38" s="103" t="s">
        <v>1</v>
      </c>
      <c r="C38" s="146" t="s">
        <v>2</v>
      </c>
      <c r="D38" s="12"/>
      <c r="E38" s="48"/>
      <c r="F38" s="49" t="s">
        <v>3</v>
      </c>
      <c r="G38" s="49" t="s">
        <v>4</v>
      </c>
      <c r="H38" s="49" t="s">
        <v>5</v>
      </c>
      <c r="I38" s="50" t="s">
        <v>6</v>
      </c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97">
        <v>1</v>
      </c>
      <c r="B39" s="143" t="s">
        <v>548</v>
      </c>
      <c r="C39" s="143" t="s">
        <v>475</v>
      </c>
      <c r="D39" s="147"/>
      <c r="E39" s="147"/>
      <c r="F39" s="147">
        <f>SUM(D39:E39)</f>
        <v>0</v>
      </c>
      <c r="G39" s="99"/>
      <c r="H39" s="147"/>
      <c r="I39" s="101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8">
        <v>2</v>
      </c>
      <c r="B40" s="106" t="s">
        <v>547</v>
      </c>
      <c r="C40" s="106" t="s">
        <v>480</v>
      </c>
      <c r="D40" s="153"/>
      <c r="E40" s="153"/>
      <c r="F40" s="148">
        <f t="shared" ref="F40:F46" si="3">SUM(D40:E40)</f>
        <v>0</v>
      </c>
      <c r="G40" s="107"/>
      <c r="H40" s="153"/>
      <c r="I40" s="109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89">
        <v>3</v>
      </c>
      <c r="B41" s="106" t="s">
        <v>546</v>
      </c>
      <c r="C41" s="106" t="s">
        <v>352</v>
      </c>
      <c r="D41" s="153"/>
      <c r="E41" s="153"/>
      <c r="F41" s="148">
        <f t="shared" si="3"/>
        <v>0</v>
      </c>
      <c r="G41" s="107"/>
      <c r="H41" s="153"/>
      <c r="I41" s="109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8">
        <v>4</v>
      </c>
      <c r="B42" s="106" t="s">
        <v>551</v>
      </c>
      <c r="C42" s="106" t="s">
        <v>533</v>
      </c>
      <c r="D42" s="153"/>
      <c r="E42" s="153"/>
      <c r="F42" s="148">
        <f t="shared" si="3"/>
        <v>0</v>
      </c>
      <c r="G42" s="107"/>
      <c r="H42" s="153"/>
      <c r="I42" s="109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89">
        <v>5</v>
      </c>
      <c r="B43" s="106" t="s">
        <v>550</v>
      </c>
      <c r="C43" s="106" t="s">
        <v>107</v>
      </c>
      <c r="D43" s="153"/>
      <c r="E43" s="153"/>
      <c r="F43" s="148">
        <f t="shared" si="3"/>
        <v>0</v>
      </c>
      <c r="G43" s="107"/>
      <c r="H43" s="153"/>
      <c r="I43" s="109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8">
        <v>6</v>
      </c>
      <c r="B44" s="106" t="s">
        <v>545</v>
      </c>
      <c r="C44" s="106" t="s">
        <v>480</v>
      </c>
      <c r="D44" s="153"/>
      <c r="E44" s="153"/>
      <c r="F44" s="148">
        <f t="shared" si="3"/>
        <v>0</v>
      </c>
      <c r="G44" s="107"/>
      <c r="H44" s="153"/>
      <c r="I44" s="109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89">
        <v>7</v>
      </c>
      <c r="B45" s="106" t="s">
        <v>552</v>
      </c>
      <c r="C45" s="106" t="s">
        <v>111</v>
      </c>
      <c r="D45" s="153"/>
      <c r="E45" s="153"/>
      <c r="F45" s="148">
        <f t="shared" si="3"/>
        <v>0</v>
      </c>
      <c r="G45" s="107"/>
      <c r="H45" s="153"/>
      <c r="I45" s="109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13">
        <v>8</v>
      </c>
      <c r="B46" s="110" t="s">
        <v>549</v>
      </c>
      <c r="C46" s="110" t="s">
        <v>107</v>
      </c>
      <c r="D46" s="154"/>
      <c r="E46" s="154"/>
      <c r="F46" s="152">
        <f t="shared" si="3"/>
        <v>0</v>
      </c>
      <c r="G46" s="111"/>
      <c r="H46" s="154"/>
      <c r="I46" s="112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"/>
      <c r="B48" s="2" t="s">
        <v>182</v>
      </c>
      <c r="C48" s="83" t="s">
        <v>561</v>
      </c>
      <c r="D48" s="83"/>
      <c r="E48" s="83"/>
      <c r="F48" s="2"/>
      <c r="G48" s="2"/>
      <c r="H48" s="2"/>
      <c r="I48" s="2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2">
        <v>2</v>
      </c>
      <c r="B49" s="103" t="s">
        <v>1</v>
      </c>
      <c r="C49" s="146" t="s">
        <v>2</v>
      </c>
      <c r="D49" s="12"/>
      <c r="E49" s="48"/>
      <c r="F49" s="49" t="s">
        <v>3</v>
      </c>
      <c r="G49" s="49" t="s">
        <v>4</v>
      </c>
      <c r="H49" s="49" t="s">
        <v>5</v>
      </c>
      <c r="I49" s="50" t="s">
        <v>6</v>
      </c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97">
        <v>1</v>
      </c>
      <c r="B50" s="143" t="s">
        <v>554</v>
      </c>
      <c r="C50" s="143" t="s">
        <v>83</v>
      </c>
      <c r="D50" s="147"/>
      <c r="E50" s="147"/>
      <c r="F50" s="147">
        <f>SUM(D50:E50)</f>
        <v>0</v>
      </c>
      <c r="G50" s="99"/>
      <c r="H50" s="147"/>
      <c r="I50" s="101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8">
        <v>2</v>
      </c>
      <c r="B51" s="106" t="s">
        <v>555</v>
      </c>
      <c r="C51" s="106" t="s">
        <v>509</v>
      </c>
      <c r="D51" s="153"/>
      <c r="E51" s="153"/>
      <c r="F51" s="148">
        <f t="shared" ref="F51:F57" si="4">SUM(D51:E51)</f>
        <v>0</v>
      </c>
      <c r="G51" s="107"/>
      <c r="H51" s="153"/>
      <c r="I51" s="109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89">
        <v>3</v>
      </c>
      <c r="B52" s="106" t="s">
        <v>557</v>
      </c>
      <c r="C52" s="106" t="s">
        <v>83</v>
      </c>
      <c r="D52" s="153"/>
      <c r="E52" s="153"/>
      <c r="F52" s="148">
        <f t="shared" si="4"/>
        <v>0</v>
      </c>
      <c r="G52" s="107"/>
      <c r="H52" s="153"/>
      <c r="I52" s="109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8">
        <v>4</v>
      </c>
      <c r="B53" s="106" t="s">
        <v>560</v>
      </c>
      <c r="C53" s="106" t="s">
        <v>198</v>
      </c>
      <c r="D53" s="153"/>
      <c r="E53" s="153"/>
      <c r="F53" s="148">
        <f t="shared" si="4"/>
        <v>0</v>
      </c>
      <c r="G53" s="107"/>
      <c r="H53" s="153"/>
      <c r="I53" s="109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89">
        <v>5</v>
      </c>
      <c r="B54" s="106" t="s">
        <v>559</v>
      </c>
      <c r="C54" s="106" t="s">
        <v>492</v>
      </c>
      <c r="D54" s="153"/>
      <c r="E54" s="153"/>
      <c r="F54" s="148">
        <f t="shared" si="4"/>
        <v>0</v>
      </c>
      <c r="G54" s="107"/>
      <c r="H54" s="153"/>
      <c r="I54" s="109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8">
        <v>6</v>
      </c>
      <c r="B55" s="106" t="s">
        <v>558</v>
      </c>
      <c r="C55" s="106" t="s">
        <v>475</v>
      </c>
      <c r="D55" s="153"/>
      <c r="E55" s="153"/>
      <c r="F55" s="148">
        <f t="shared" si="4"/>
        <v>0</v>
      </c>
      <c r="G55" s="107"/>
      <c r="H55" s="153"/>
      <c r="I55" s="109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89">
        <v>7</v>
      </c>
      <c r="B56" s="106" t="s">
        <v>556</v>
      </c>
      <c r="C56" s="106" t="s">
        <v>475</v>
      </c>
      <c r="D56" s="153"/>
      <c r="E56" s="153"/>
      <c r="F56" s="148">
        <f t="shared" si="4"/>
        <v>0</v>
      </c>
      <c r="G56" s="107"/>
      <c r="H56" s="153"/>
      <c r="I56" s="109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13">
        <v>8</v>
      </c>
      <c r="B57" s="110" t="s">
        <v>127</v>
      </c>
      <c r="C57" s="110" t="s">
        <v>509</v>
      </c>
      <c r="D57" s="154"/>
      <c r="E57" s="154"/>
      <c r="F57" s="152">
        <f t="shared" si="4"/>
        <v>0</v>
      </c>
      <c r="G57" s="111"/>
      <c r="H57" s="154"/>
      <c r="I57" s="112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 t="s">
        <v>513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4" t="s">
        <v>39</v>
      </c>
      <c r="E61" s="79" t="s">
        <v>25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4" t="s">
        <v>40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4"/>
      <c r="K72" s="4"/>
    </row>
    <row r="73" spans="1:26" ht="15.75" customHeight="1" x14ac:dyDescent="0.3">
      <c r="A73" s="4"/>
      <c r="K73" s="4"/>
    </row>
    <row r="74" spans="1:26" ht="15.75" customHeight="1" x14ac:dyDescent="0.3">
      <c r="A74" s="4"/>
      <c r="K74" s="4"/>
    </row>
    <row r="75" spans="1:26" ht="15.75" customHeight="1" x14ac:dyDescent="0.3">
      <c r="A75" s="4"/>
      <c r="K75" s="4"/>
    </row>
    <row r="76" spans="1:26" ht="15.75" customHeight="1" x14ac:dyDescent="0.3">
      <c r="A76" s="4"/>
      <c r="K76" s="4"/>
    </row>
    <row r="77" spans="1:26" ht="15.75" customHeight="1" x14ac:dyDescent="0.3">
      <c r="A77" s="4"/>
      <c r="K77" s="4"/>
    </row>
    <row r="78" spans="1:26" ht="15.75" customHeight="1" x14ac:dyDescent="0.3">
      <c r="A78" s="4"/>
      <c r="K78" s="4"/>
    </row>
    <row r="79" spans="1:26" ht="15.75" customHeight="1" x14ac:dyDescent="0.3">
      <c r="A79" s="4"/>
      <c r="K79" s="4"/>
    </row>
    <row r="80" spans="1:26" x14ac:dyDescent="0.3">
      <c r="A80" s="4"/>
      <c r="K80" s="4"/>
    </row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</sheetData>
  <sortState xmlns:xlrd2="http://schemas.microsoft.com/office/spreadsheetml/2017/richdata2" ref="V50:W57">
    <sortCondition ref="V50"/>
  </sortState>
  <hyperlinks>
    <hyperlink ref="B2" location="'Index'!A3" tooltip="Go to the Index sheet" display="á" xr:uid="{4514AC4D-C613-4832-AA43-B09F7257B613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7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719-5F1A-4150-85B2-595516A1B35D}">
  <sheetPr>
    <tabColor rgb="FFC00000"/>
    <pageSetUpPr fitToPage="1"/>
  </sheetPr>
  <dimension ref="A1:AH382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8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45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A2" s="4"/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195</v>
      </c>
      <c r="C3" s="83" t="s">
        <v>568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">
        <v>191</v>
      </c>
      <c r="C5" s="143" t="s">
        <v>65</v>
      </c>
      <c r="D5" s="147"/>
      <c r="E5" s="147"/>
      <c r="F5" s="147">
        <f>SUM(D5:E5)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">
        <v>562</v>
      </c>
      <c r="C6" s="106" t="s">
        <v>478</v>
      </c>
      <c r="D6" s="153"/>
      <c r="E6" s="153"/>
      <c r="F6" s="148">
        <f t="shared" ref="F6:F12" si="0">SUM(D6:E6)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">
        <v>422</v>
      </c>
      <c r="C7" s="106" t="s">
        <v>478</v>
      </c>
      <c r="D7" s="153"/>
      <c r="E7" s="153"/>
      <c r="F7" s="148">
        <f t="shared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">
        <v>564</v>
      </c>
      <c r="C8" s="106" t="s">
        <v>107</v>
      </c>
      <c r="D8" s="153"/>
      <c r="E8" s="153"/>
      <c r="F8" s="148">
        <f t="shared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">
        <v>565</v>
      </c>
      <c r="C9" s="106" t="s">
        <v>140</v>
      </c>
      <c r="D9" s="153"/>
      <c r="E9" s="153"/>
      <c r="F9" s="148">
        <f t="shared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">
        <v>567</v>
      </c>
      <c r="C10" s="106" t="s">
        <v>478</v>
      </c>
      <c r="D10" s="153"/>
      <c r="E10" s="153"/>
      <c r="F10" s="148">
        <f t="shared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">
        <v>566</v>
      </c>
      <c r="C11" s="106" t="s">
        <v>478</v>
      </c>
      <c r="D11" s="153"/>
      <c r="E11" s="153"/>
      <c r="F11" s="148">
        <f t="shared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13">
        <v>8</v>
      </c>
      <c r="B12" s="110" t="s">
        <v>563</v>
      </c>
      <c r="C12" s="110" t="s">
        <v>478</v>
      </c>
      <c r="D12" s="154"/>
      <c r="E12" s="154"/>
      <c r="F12" s="152">
        <f t="shared" si="0"/>
        <v>0</v>
      </c>
      <c r="G12" s="111"/>
      <c r="H12" s="154"/>
      <c r="I12" s="112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"/>
      <c r="B14" s="2" t="s">
        <v>207</v>
      </c>
      <c r="C14" s="83" t="s">
        <v>577</v>
      </c>
      <c r="D14" s="83"/>
      <c r="E14" s="83"/>
      <c r="F14" s="2"/>
      <c r="G14" s="2"/>
      <c r="H14" s="2"/>
      <c r="I14" s="2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2">
        <v>2</v>
      </c>
      <c r="B15" s="103" t="s">
        <v>1</v>
      </c>
      <c r="C15" s="146" t="s">
        <v>2</v>
      </c>
      <c r="D15" s="12"/>
      <c r="E15" s="48"/>
      <c r="F15" s="49" t="s">
        <v>3</v>
      </c>
      <c r="G15" s="49" t="s">
        <v>4</v>
      </c>
      <c r="H15" s="49" t="s">
        <v>5</v>
      </c>
      <c r="I15" s="50" t="s">
        <v>6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97">
        <v>1</v>
      </c>
      <c r="B16" s="143" t="s">
        <v>573</v>
      </c>
      <c r="C16" s="143" t="s">
        <v>475</v>
      </c>
      <c r="D16" s="147"/>
      <c r="E16" s="147"/>
      <c r="F16" s="147">
        <f>SUM(D16:E16)</f>
        <v>0</v>
      </c>
      <c r="G16" s="99"/>
      <c r="H16" s="147"/>
      <c r="I16" s="101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8">
        <v>2</v>
      </c>
      <c r="B17" s="106" t="s">
        <v>569</v>
      </c>
      <c r="C17" s="106" t="s">
        <v>509</v>
      </c>
      <c r="D17" s="153"/>
      <c r="E17" s="153"/>
      <c r="F17" s="148">
        <f t="shared" ref="F17:F23" si="1">SUM(D17:E17)</f>
        <v>0</v>
      </c>
      <c r="G17" s="107"/>
      <c r="H17" s="153"/>
      <c r="I17" s="109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89">
        <v>3</v>
      </c>
      <c r="B18" s="106" t="s">
        <v>575</v>
      </c>
      <c r="C18" s="106" t="s">
        <v>478</v>
      </c>
      <c r="D18" s="153"/>
      <c r="E18" s="153"/>
      <c r="F18" s="148">
        <f t="shared" si="1"/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8">
        <v>4</v>
      </c>
      <c r="B19" s="106" t="s">
        <v>572</v>
      </c>
      <c r="C19" s="106" t="s">
        <v>478</v>
      </c>
      <c r="D19" s="153"/>
      <c r="E19" s="153"/>
      <c r="F19" s="148">
        <f t="shared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89">
        <v>5</v>
      </c>
      <c r="B20" s="106" t="s">
        <v>576</v>
      </c>
      <c r="C20" s="106" t="s">
        <v>478</v>
      </c>
      <c r="D20" s="153"/>
      <c r="E20" s="153"/>
      <c r="F20" s="148">
        <f t="shared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8">
        <v>6</v>
      </c>
      <c r="B21" s="106" t="s">
        <v>571</v>
      </c>
      <c r="C21" s="106" t="s">
        <v>107</v>
      </c>
      <c r="D21" s="153"/>
      <c r="E21" s="153"/>
      <c r="F21" s="148">
        <f t="shared" si="1"/>
        <v>0</v>
      </c>
      <c r="G21" s="107"/>
      <c r="H21" s="153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89">
        <v>7</v>
      </c>
      <c r="B22" s="106" t="s">
        <v>574</v>
      </c>
      <c r="C22" s="106" t="s">
        <v>478</v>
      </c>
      <c r="D22" s="153"/>
      <c r="E22" s="153"/>
      <c r="F22" s="148">
        <f t="shared" si="1"/>
        <v>0</v>
      </c>
      <c r="G22" s="107"/>
      <c r="H22" s="153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13">
        <v>8</v>
      </c>
      <c r="B23" s="110" t="s">
        <v>570</v>
      </c>
      <c r="C23" s="110" t="s">
        <v>478</v>
      </c>
      <c r="D23" s="154"/>
      <c r="E23" s="154"/>
      <c r="F23" s="152">
        <f t="shared" si="1"/>
        <v>0</v>
      </c>
      <c r="G23" s="111"/>
      <c r="H23" s="154"/>
      <c r="I23" s="112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 t="s">
        <v>513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4" t="s">
        <v>39</v>
      </c>
      <c r="E27" s="79" t="s">
        <v>25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4" t="s">
        <v>40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4"/>
      <c r="K72" s="4"/>
    </row>
    <row r="73" spans="1:26" ht="15.75" customHeight="1" x14ac:dyDescent="0.3">
      <c r="A73" s="4"/>
      <c r="K73" s="4"/>
    </row>
    <row r="74" spans="1:26" ht="15.75" customHeight="1" x14ac:dyDescent="0.3">
      <c r="A74" s="4"/>
      <c r="K74" s="4"/>
    </row>
    <row r="75" spans="1:26" ht="15.75" customHeight="1" x14ac:dyDescent="0.3">
      <c r="A75" s="4"/>
      <c r="K75" s="4"/>
    </row>
    <row r="76" spans="1:26" ht="15.75" customHeight="1" x14ac:dyDescent="0.3">
      <c r="A76" s="4"/>
      <c r="K76" s="4"/>
    </row>
    <row r="77" spans="1:26" ht="15.75" customHeight="1" x14ac:dyDescent="0.3">
      <c r="A77" s="4"/>
      <c r="K77" s="4"/>
    </row>
    <row r="78" spans="1:26" ht="15.75" customHeight="1" x14ac:dyDescent="0.3">
      <c r="A78" s="4"/>
      <c r="K78" s="4"/>
    </row>
    <row r="79" spans="1:26" ht="15.75" customHeight="1" x14ac:dyDescent="0.3">
      <c r="A79" s="4"/>
      <c r="K79" s="4"/>
    </row>
    <row r="80" spans="1:26" x14ac:dyDescent="0.3">
      <c r="A80" s="4"/>
      <c r="K80" s="4"/>
    </row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</sheetData>
  <sortState xmlns:xlrd2="http://schemas.microsoft.com/office/spreadsheetml/2017/richdata2" ref="V16:W23">
    <sortCondition ref="V16"/>
  </sortState>
  <hyperlinks>
    <hyperlink ref="B2" location="'Index'!A3" tooltip="Go to the Index sheet" display="á" xr:uid="{DEA081E7-0173-4457-AF49-E293BE22917B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7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3D70F-D07A-46BB-9780-728F960BFE00}">
  <sheetPr>
    <tabColor rgb="FFC00000"/>
    <pageSetUpPr fitToPage="1"/>
  </sheetPr>
  <dimension ref="A1:AH382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8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45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A2" s="4"/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0</v>
      </c>
      <c r="C3" s="83" t="s">
        <v>578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"!$B$29")&lt;&gt;"",INDIRECT("'"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"!$B$29"),"")</f>
        <v>D. Barclay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"!$C$29")&lt;&gt;"",INDIRECT("'"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"!$C$29"),"")</f>
        <v>Downshire</v>
      </c>
      <c r="D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"!$D$29")&lt;&gt;"",INDIRECT("'"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"!$D$29"),"")</f>
        <v/>
      </c>
      <c r="E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"!$E$29")&lt;&gt;"",INDIRECT("'"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"!$E$29"),"")</f>
        <v/>
      </c>
      <c r="F5" s="147">
        <f ca="1">SUM(D5:E5)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"!$B$5")&lt;&gt;"",INDIRECT("'"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"!$B$5"),"")</f>
        <v>J. Brown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"!$C$5")&lt;&gt;"",INDIRECT("'"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"!$C$5"),"")</f>
        <v>Derby</v>
      </c>
      <c r="D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"!$D$5")&lt;&gt;"",INDIRECT("'"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"!$D$5"),"")</f>
        <v/>
      </c>
      <c r="E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"!$E$5")&lt;&gt;"",INDIRECT("'"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"!$E$5"),"")</f>
        <v/>
      </c>
      <c r="F6" s="148">
        <f t="shared" ref="F6:F12" ca="1" si="0">SUM(D6:E6)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"!$B$42")&lt;&gt;"",INDIRECT("'"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"!$B$42"),"")</f>
        <v>A. Cook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"!$C$42")&lt;&gt;"",INDIRECT("'"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"!$C$42"),"")</f>
        <v>Felton</v>
      </c>
      <c r="D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"!$D$42")&lt;&gt;"",INDIRECT("'"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"!$D$42"),"")</f>
        <v/>
      </c>
      <c r="E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"!$E$42")&lt;&gt;"",INDIRECT("'"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"!$E$42"),"")</f>
        <v/>
      </c>
      <c r="F7" s="148">
        <f t="shared" ca="1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"!$B$20")&lt;&gt;"",INDIRECT("'"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"!$B$20"),"")</f>
        <v>M. Hamill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"!$C$20")&lt;&gt;"",INDIRECT("'"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"!$C$20"),"")</f>
        <v>Downshire</v>
      </c>
      <c r="D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"!$D$20")&lt;&gt;"",INDIRECT("'"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"!$D$20"),"")</f>
        <v/>
      </c>
      <c r="E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"!$E$20")&lt;&gt;"",INDIRECT("'"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"!$E$20"),"")</f>
        <v/>
      </c>
      <c r="F8" s="148">
        <f t="shared" ca="1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"!$B$21")&lt;&gt;"",INDIRECT("'"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"!$B$21"),"")</f>
        <v>P. Lomas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"!$C$21")&lt;&gt;"",INDIRECT("'"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"!$C$21"),"")</f>
        <v>Derby</v>
      </c>
      <c r="D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"!$D$21")&lt;&gt;"",INDIRECT("'"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"!$D$21"),"")</f>
        <v/>
      </c>
      <c r="E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"!$E$21")&lt;&gt;"",INDIRECT("'"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"!$E$21"),"")</f>
        <v/>
      </c>
      <c r="F9" s="148">
        <f t="shared" ca="1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"!$B$22")&lt;&gt;"",INDIRECT("'"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"!$B$22"),"")</f>
        <v>K. Mepham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"!$C$22")&lt;&gt;"",INDIRECT("'"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"!$C$22"),"")</f>
        <v>Derby</v>
      </c>
      <c r="D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"!$D$22")&lt;&gt;"",INDIRECT("'"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"!$D$22"),"")</f>
        <v/>
      </c>
      <c r="E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"!$E$22")&lt;&gt;"",INDIRECT("'"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"!$E$22"),"")</f>
        <v/>
      </c>
      <c r="F10" s="148">
        <f t="shared" ca="1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"!$B$35")&lt;&gt;"",INDIRECT("'"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"!$B$35"),"")</f>
        <v>M. Morgans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"!$C$35")&lt;&gt;"",INDIRECT("'"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"!$C$35"),"")</f>
        <v>Goodyear</v>
      </c>
      <c r="D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"!$D$35")&lt;&gt;"",INDIRECT("'"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"!$D$35"),"")</f>
        <v/>
      </c>
      <c r="E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"!$E$35")&lt;&gt;"",INDIRECT("'"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"!$E$35"),"")</f>
        <v/>
      </c>
      <c r="F11" s="148">
        <f t="shared" ca="1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13">
        <v>8</v>
      </c>
      <c r="B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"!$B$24"),"")</f>
        <v>D. C. J. Poxon</v>
      </c>
      <c r="C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"!$C$24"),"")</f>
        <v>Leicester</v>
      </c>
      <c r="D12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"!$D$24"),"")</f>
        <v/>
      </c>
      <c r="E12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"!$E$24")&lt;&gt;"",INDIRECT("'"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"!$E$24"),"")</f>
        <v/>
      </c>
      <c r="F12" s="152">
        <f t="shared" ca="1" si="0"/>
        <v>0</v>
      </c>
      <c r="G12" s="111"/>
      <c r="H12" s="154"/>
      <c r="I12" s="112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"/>
      <c r="B14" s="2" t="s">
        <v>70</v>
      </c>
      <c r="C14" s="83" t="s">
        <v>579</v>
      </c>
      <c r="D14" s="83"/>
      <c r="E14" s="83"/>
      <c r="F14" s="2"/>
      <c r="G14" s="2"/>
      <c r="H14" s="2"/>
      <c r="I14" s="2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2">
        <v>2</v>
      </c>
      <c r="B15" s="103" t="s">
        <v>1</v>
      </c>
      <c r="C15" s="146" t="s">
        <v>2</v>
      </c>
      <c r="D15" s="12"/>
      <c r="E15" s="48"/>
      <c r="F15" s="49" t="s">
        <v>3</v>
      </c>
      <c r="G15" s="49" t="s">
        <v>4</v>
      </c>
      <c r="H15" s="49" t="s">
        <v>5</v>
      </c>
      <c r="I15" s="50" t="s">
        <v>6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97">
        <v>1</v>
      </c>
      <c r="B16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3" &amp; "'" &amp; "!$B$16")&lt;&gt;"",INDIRECT("'" &amp; LEFT(CELL("filename",$A$1),FIND("[",CELL("filename",$A$1)) -1) &amp; "[" &amp; MID(CELL("filename",$A$1),FIND("[",CELL("filename",$A$1))+1,FIND("]",CELL("filename",$A$1))-FIND("[",CELL("filename",$A$1))-1) &amp; "]" &amp; "Bench 50m 3" &amp; "'" &amp; "!$B$16"),"")</f>
        <v>J. Bulmer</v>
      </c>
      <c r="C16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3" &amp; "'" &amp; "!$C$16")&lt;&gt;"",INDIRECT("'" &amp; LEFT(CELL("filename",$A$1),FIND("[",CELL("filename",$A$1)) -1) &amp; "[" &amp; MID(CELL("filename",$A$1),FIND("[",CELL("filename",$A$1))+1,FIND("]",CELL("filename",$A$1))-FIND("[",CELL("filename",$A$1))-1) &amp; "]" &amp; "Bench 50m 3" &amp; "'" &amp; "!$C$16"),"")</f>
        <v>Hensall</v>
      </c>
      <c r="D16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3" &amp; "'" &amp; "!$D$16")&lt;&gt;"",INDIRECT("'" &amp; LEFT(CELL("filename",$A$1),FIND("[",CELL("filename",$A$1)) -1) &amp; "[" &amp; MID(CELL("filename",$A$1),FIND("[",CELL("filename",$A$1))+1,FIND("]",CELL("filename",$A$1))-FIND("[",CELL("filename",$A$1))-1) &amp; "]" &amp; "Bench 50m 3" &amp; "'" &amp; "!$D$16"),"")</f>
        <v/>
      </c>
      <c r="E16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3" &amp; "'" &amp; "!$E$16")&lt;&gt;"",INDIRECT("'" &amp; LEFT(CELL("filename",$A$1),FIND("[",CELL("filename",$A$1)) -1) &amp; "[" &amp; MID(CELL("filename",$A$1),FIND("[",CELL("filename",$A$1))+1,FIND("]",CELL("filename",$A$1))-FIND("[",CELL("filename",$A$1))-1) &amp; "]" &amp; "Bench 50m 3" &amp; "'" &amp; "!$E$16"),"")</f>
        <v/>
      </c>
      <c r="F16" s="147">
        <f ca="1">SUM(D16:E16)</f>
        <v>0</v>
      </c>
      <c r="G16" s="99"/>
      <c r="H16" s="147"/>
      <c r="I16" s="101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8">
        <v>2</v>
      </c>
      <c r="B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"!$B$44")&lt;&gt;"",INDIRECT("'"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"!$B$44"),"")</f>
        <v>D. Love</v>
      </c>
      <c r="C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"!$C$44")&lt;&gt;"",INDIRECT("'"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"!$C$44"),"")</f>
        <v>Penarth</v>
      </c>
      <c r="D1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"!$D$44")&lt;&gt;"",INDIRECT("'"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"!$D$44"),"")</f>
        <v/>
      </c>
      <c r="E1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1" &amp; "'" &amp; "!$E$44")&lt;&gt;"",INDIRECT("'" &amp; LEFT(CELL("filename",$A$1),FIND("[",CELL("filename",$A$1)) -1) &amp; "[" &amp; MID(CELL("filename",$A$1),FIND("[",CELL("filename",$A$1))+1,FIND("]",CELL("filename",$A$1))-FIND("[",CELL("filename",$A$1))-1) &amp; "]" &amp; "Bench 50m 1" &amp; "'" &amp; "!$E$44"),"")</f>
        <v/>
      </c>
      <c r="F17" s="148">
        <f t="shared" ref="F17:F23" ca="1" si="1">SUM(D17:E17)</f>
        <v>0</v>
      </c>
      <c r="G17" s="107"/>
      <c r="H17" s="153"/>
      <c r="I17" s="109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89">
        <v>3</v>
      </c>
      <c r="B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"!$B$43")&lt;&gt;"",INDIRECT("'"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"!$B$43"),"")</f>
        <v>K. Mason</v>
      </c>
      <c r="C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"!$C$43")&lt;&gt;"",INDIRECT("'"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"!$C$43"),"")</f>
        <v>Goodyear</v>
      </c>
      <c r="D1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"!$D$43")&lt;&gt;"",INDIRECT("'"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"!$D$43"),"")</f>
        <v/>
      </c>
      <c r="E1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"!$E$43")&lt;&gt;"",INDIRECT("'"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"!$E$43"),"")</f>
        <v/>
      </c>
      <c r="F18" s="148">
        <f t="shared" ca="1" si="1"/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8">
        <v>4</v>
      </c>
      <c r="B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"!$B$31")&lt;&gt;"",INDIRECT("'"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"!$B$31"),"")</f>
        <v>A. P. McCormac</v>
      </c>
      <c r="C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"!$C$31")&lt;&gt;"",INDIRECT("'"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"!$C$31"),"")</f>
        <v>Perth</v>
      </c>
      <c r="D1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"!$D$31")&lt;&gt;"",INDIRECT("'"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"!$D$31"),"")</f>
        <v/>
      </c>
      <c r="E1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"!$E$31")&lt;&gt;"",INDIRECT("'"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"!$E$31"),"")</f>
        <v/>
      </c>
      <c r="F19" s="148">
        <f t="shared" ca="1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89">
        <v>5</v>
      </c>
      <c r="B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"!$B$44")&lt;&gt;"",INDIRECT("'"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"!$B$44"),"")</f>
        <v>W. H. Robson</v>
      </c>
      <c r="C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"!$C$44")&lt;&gt;"",INDIRECT("'"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"!$C$44"),"")</f>
        <v>Sunderland</v>
      </c>
      <c r="D2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"!$D$44")&lt;&gt;"",INDIRECT("'"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"!$D$44"),"")</f>
        <v/>
      </c>
      <c r="E2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"!$E$44")&lt;&gt;"",INDIRECT("'"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"!$E$44"),"")</f>
        <v/>
      </c>
      <c r="F20" s="148">
        <f t="shared" ca="1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8">
        <v>6</v>
      </c>
      <c r="B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"!$B$56")&lt;&gt;"",INDIRECT("'"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"!$B$56"),"")</f>
        <v>R. Ward</v>
      </c>
      <c r="C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"!$C$56")&lt;&gt;"",INDIRECT("'"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"!$C$56"),"")</f>
        <v>Hensall</v>
      </c>
      <c r="D2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"!$D$56")&lt;&gt;"",INDIRECT("'"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"!$D$56"),"")</f>
        <v/>
      </c>
      <c r="E2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"!$E$56")&lt;&gt;"",INDIRECT("'"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"!$E$56"),"")</f>
        <v/>
      </c>
      <c r="F21" s="148">
        <f t="shared" ca="1" si="1"/>
        <v>0</v>
      </c>
      <c r="G21" s="107"/>
      <c r="H21" s="153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89">
        <v>7</v>
      </c>
      <c r="B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"!$B$24"),"")</f>
        <v>C. Williams</v>
      </c>
      <c r="C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"!$C$24"),"")</f>
        <v>Hensall</v>
      </c>
      <c r="D2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"!$D$24"),"")</f>
        <v/>
      </c>
      <c r="E2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"!$E$24")&lt;&gt;"",INDIRECT("'"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"!$E$24"),"")</f>
        <v/>
      </c>
      <c r="F22" s="148">
        <f t="shared" ca="1" si="1"/>
        <v>0</v>
      </c>
      <c r="G22" s="107"/>
      <c r="H22" s="153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13">
        <v>8</v>
      </c>
      <c r="B2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"!$B$13")&lt;&gt;"",INDIRECT("'"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"!$B$13"),"")</f>
        <v>C. J. Williams</v>
      </c>
      <c r="C2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"!$C$13")&lt;&gt;"",INDIRECT("'"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"!$C$13"),"")</f>
        <v>Felton</v>
      </c>
      <c r="D23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"!$D$13")&lt;&gt;"",INDIRECT("'"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"!$D$13"),"")</f>
        <v/>
      </c>
      <c r="E23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50m 2" &amp; "'" &amp; "!$E$13")&lt;&gt;"",INDIRECT("'" &amp; LEFT(CELL("filename",$A$1),FIND("[",CELL("filename",$A$1)) -1) &amp; "[" &amp; MID(CELL("filename",$A$1),FIND("[",CELL("filename",$A$1))+1,FIND("]",CELL("filename",$A$1))-FIND("[",CELL("filename",$A$1))-1) &amp; "]" &amp; "Bench 50m 2" &amp; "'" &amp; "!$E$13"),"")</f>
        <v/>
      </c>
      <c r="F23" s="152">
        <f t="shared" ca="1" si="1"/>
        <v>0</v>
      </c>
      <c r="G23" s="111"/>
      <c r="H23" s="154"/>
      <c r="I23" s="112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 t="s">
        <v>513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4" t="s">
        <v>39</v>
      </c>
      <c r="E27" s="79" t="s">
        <v>25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4" t="s">
        <v>40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4"/>
      <c r="K72" s="4"/>
    </row>
    <row r="73" spans="1:26" ht="15.75" customHeight="1" x14ac:dyDescent="0.3">
      <c r="A73" s="4"/>
      <c r="K73" s="4"/>
    </row>
    <row r="74" spans="1:26" ht="15.75" customHeight="1" x14ac:dyDescent="0.3">
      <c r="A74" s="4"/>
      <c r="K74" s="4"/>
    </row>
    <row r="75" spans="1:26" ht="15.75" customHeight="1" x14ac:dyDescent="0.3">
      <c r="A75" s="4"/>
      <c r="K75" s="4"/>
    </row>
    <row r="76" spans="1:26" ht="15.75" customHeight="1" x14ac:dyDescent="0.3">
      <c r="A76" s="4"/>
      <c r="K76" s="4"/>
    </row>
    <row r="77" spans="1:26" ht="15.75" customHeight="1" x14ac:dyDescent="0.3">
      <c r="A77" s="4"/>
      <c r="K77" s="4"/>
    </row>
    <row r="78" spans="1:26" ht="15.75" customHeight="1" x14ac:dyDescent="0.3">
      <c r="A78" s="4"/>
      <c r="K78" s="4"/>
    </row>
    <row r="79" spans="1:26" ht="15.75" customHeight="1" x14ac:dyDescent="0.3">
      <c r="A79" s="4"/>
      <c r="K79" s="4"/>
    </row>
    <row r="80" spans="1:26" x14ac:dyDescent="0.3">
      <c r="A80" s="4"/>
      <c r="K80" s="4"/>
    </row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</sheetData>
  <sheetProtection sheet="1" objects="1" scenarios="1" selectLockedCells="1"/>
  <sortState xmlns:xlrd2="http://schemas.microsoft.com/office/spreadsheetml/2017/richdata2" ref="V16:W23">
    <sortCondition ref="V16"/>
  </sortState>
  <hyperlinks>
    <hyperlink ref="B2" location="'Index'!A3" tooltip="Go to the Index sheet" display="á" xr:uid="{A28B787D-3960-4AAA-BA18-E6A0EA28C858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7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">
    <tabColor rgb="FFC00000"/>
    <pageSetUpPr fitToPage="1"/>
  </sheetPr>
  <dimension ref="A1:AH111"/>
  <sheetViews>
    <sheetView showGridLines="0" zoomScaleNormal="100" zoomScalePageLayoutView="150" workbookViewId="0">
      <selection activeCell="A2" sqref="A2"/>
    </sheetView>
  </sheetViews>
  <sheetFormatPr defaultColWidth="5" defaultRowHeight="15" x14ac:dyDescent="0.3"/>
  <cols>
    <col min="1" max="1" width="20.7109375" style="4" customWidth="1"/>
    <col min="2" max="3" width="5" style="4" customWidth="1"/>
    <col min="4" max="4" width="8.7109375" style="4" customWidth="1"/>
    <col min="5" max="5" width="8.7109375" style="3" customWidth="1"/>
    <col min="6" max="6" width="8.7109375" style="4" customWidth="1"/>
    <col min="7" max="7" width="4.7109375" style="3" customWidth="1"/>
    <col min="8" max="8" width="20.7109375" style="4" customWidth="1"/>
    <col min="9" max="10" width="5" style="4" customWidth="1"/>
    <col min="11" max="12" width="7.7109375" style="4" customWidth="1"/>
    <col min="13" max="13" width="9.7109375" style="4" customWidth="1"/>
    <col min="14" max="14" width="5" style="4" customWidth="1"/>
    <col min="15" max="20" width="4.140625" style="4" customWidth="1"/>
    <col min="21" max="254" width="10.28515625" style="4" customWidth="1"/>
    <col min="255" max="255" width="17.85546875" style="4" customWidth="1"/>
    <col min="256" max="16384" width="5" style="4"/>
  </cols>
  <sheetData>
    <row r="1" spans="1:34" s="2" customFormat="1" x14ac:dyDescent="0.3">
      <c r="A1" s="2" t="s">
        <v>44</v>
      </c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4"/>
    </row>
    <row r="2" spans="1:34" ht="15.75" customHeight="1" x14ac:dyDescent="0.3">
      <c r="A2" s="211" t="s">
        <v>1380</v>
      </c>
      <c r="J2" s="155">
        <v>2</v>
      </c>
    </row>
    <row r="3" spans="1:34" s="2" customFormat="1" ht="15.75" customHeight="1" x14ac:dyDescent="0.3">
      <c r="A3" s="2" t="s">
        <v>0</v>
      </c>
      <c r="E3" s="1"/>
      <c r="G3" s="1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580</v>
      </c>
      <c r="B4" s="12"/>
      <c r="C4" s="119">
        <v>593</v>
      </c>
      <c r="D4" s="12"/>
      <c r="E4" s="61" t="s">
        <v>6</v>
      </c>
      <c r="F4" s="14">
        <f>SUM(F5:F7)</f>
        <v>0</v>
      </c>
      <c r="G4" s="3" t="s">
        <v>285</v>
      </c>
      <c r="H4" s="23" t="s">
        <v>585</v>
      </c>
      <c r="I4" s="23"/>
      <c r="J4" s="23"/>
      <c r="K4" s="23"/>
      <c r="L4" s="23"/>
      <c r="N4" s="23"/>
    </row>
    <row r="5" spans="1:34" ht="15.75" customHeight="1" x14ac:dyDescent="0.3">
      <c r="A5" s="71" t="s">
        <v>483</v>
      </c>
      <c r="B5" s="32"/>
      <c r="C5" s="33"/>
      <c r="D5" s="72"/>
      <c r="E5" s="72"/>
      <c r="F5" s="73">
        <f>SUM(D5:E5)</f>
        <v>0</v>
      </c>
      <c r="H5" s="23"/>
      <c r="I5" s="23"/>
      <c r="J5" s="23"/>
      <c r="K5" s="23"/>
      <c r="L5" s="23"/>
      <c r="M5" s="23"/>
      <c r="N5" s="23"/>
    </row>
    <row r="6" spans="1:34" ht="15.75" customHeight="1" x14ac:dyDescent="0.3">
      <c r="A6" s="34" t="s">
        <v>481</v>
      </c>
      <c r="B6" s="27"/>
      <c r="C6" s="5"/>
      <c r="D6" s="64"/>
      <c r="E6" s="64"/>
      <c r="F6" s="68">
        <f>SUM(D6:E6)</f>
        <v>0</v>
      </c>
      <c r="H6" s="23"/>
      <c r="I6" s="23"/>
      <c r="J6" s="23"/>
      <c r="K6" s="23"/>
      <c r="L6" s="23"/>
      <c r="M6" s="23"/>
      <c r="N6" s="23"/>
    </row>
    <row r="7" spans="1:34" ht="15.75" customHeight="1" x14ac:dyDescent="0.3">
      <c r="A7" s="35" t="s">
        <v>464</v>
      </c>
      <c r="B7" s="28"/>
      <c r="C7" s="29"/>
      <c r="D7" s="74"/>
      <c r="E7" s="74"/>
      <c r="F7" s="75">
        <f>SUM(D7:E7)</f>
        <v>0</v>
      </c>
      <c r="H7" s="23"/>
      <c r="I7" s="23"/>
      <c r="J7" s="23"/>
      <c r="K7" s="23"/>
      <c r="L7" s="23"/>
      <c r="M7" s="23"/>
      <c r="N7" s="23"/>
    </row>
    <row r="8" spans="1:34" ht="15.75" customHeight="1" x14ac:dyDescent="0.3">
      <c r="E8" s="4"/>
      <c r="H8" s="23"/>
      <c r="I8" s="23"/>
      <c r="J8" s="23"/>
      <c r="K8" s="23"/>
      <c r="L8" s="23"/>
      <c r="M8" s="23"/>
      <c r="N8" s="23"/>
      <c r="O8" s="23"/>
    </row>
    <row r="9" spans="1:34" ht="15.75" customHeight="1" x14ac:dyDescent="0.3">
      <c r="A9" s="11" t="s">
        <v>581</v>
      </c>
      <c r="B9" s="12"/>
      <c r="C9" s="119">
        <v>589</v>
      </c>
      <c r="D9" s="12"/>
      <c r="E9" s="61" t="s">
        <v>6</v>
      </c>
      <c r="F9" s="14">
        <f>SUM(F10:F12)</f>
        <v>0</v>
      </c>
      <c r="G9" s="160" t="s">
        <v>285</v>
      </c>
      <c r="H9" s="23" t="s">
        <v>584</v>
      </c>
      <c r="I9" s="23"/>
      <c r="J9" s="158">
        <v>585</v>
      </c>
      <c r="K9" s="23"/>
      <c r="L9" s="23"/>
      <c r="M9" s="23"/>
      <c r="N9" s="23"/>
    </row>
    <row r="10" spans="1:34" ht="15.75" customHeight="1" x14ac:dyDescent="0.3">
      <c r="A10" s="71" t="s">
        <v>503</v>
      </c>
      <c r="B10" s="32"/>
      <c r="C10" s="33"/>
      <c r="D10" s="72"/>
      <c r="E10" s="72"/>
      <c r="F10" s="73">
        <f>SUM(D10:E10)</f>
        <v>0</v>
      </c>
      <c r="G10" s="160"/>
      <c r="H10" s="23"/>
      <c r="I10" s="23"/>
      <c r="J10" s="23"/>
      <c r="K10" s="23"/>
      <c r="L10" s="23"/>
      <c r="M10" s="23"/>
      <c r="N10" s="23"/>
      <c r="AA10"/>
      <c r="AB10"/>
      <c r="AC10"/>
      <c r="AD10"/>
      <c r="AE10"/>
      <c r="AF10"/>
    </row>
    <row r="11" spans="1:34" ht="15.75" customHeight="1" x14ac:dyDescent="0.3">
      <c r="A11" s="34" t="s">
        <v>466</v>
      </c>
      <c r="B11" s="27"/>
      <c r="C11" s="5"/>
      <c r="D11" s="64"/>
      <c r="E11" s="64"/>
      <c r="F11" s="68">
        <f>SUM(D11:E11)</f>
        <v>0</v>
      </c>
      <c r="G11" s="160"/>
      <c r="H11" s="23"/>
      <c r="I11" s="23"/>
      <c r="J11" s="23"/>
      <c r="K11" s="23"/>
      <c r="L11" s="23"/>
      <c r="M11" s="23"/>
      <c r="N11" s="23"/>
      <c r="AA11"/>
      <c r="AB11"/>
      <c r="AC11"/>
      <c r="AD11"/>
      <c r="AE11"/>
      <c r="AF11"/>
    </row>
    <row r="12" spans="1:34" ht="15.75" customHeight="1" x14ac:dyDescent="0.3">
      <c r="A12" s="35" t="s">
        <v>500</v>
      </c>
      <c r="B12" s="28"/>
      <c r="C12" s="29"/>
      <c r="D12" s="74"/>
      <c r="E12" s="74"/>
      <c r="F12" s="75">
        <f>SUM(D12:E12)</f>
        <v>0</v>
      </c>
      <c r="G12" s="160"/>
      <c r="H12" s="23"/>
      <c r="I12" s="23"/>
      <c r="J12" s="23"/>
      <c r="K12" s="23"/>
      <c r="L12" s="23"/>
      <c r="M12" s="23"/>
      <c r="N12" s="23"/>
      <c r="AA12"/>
      <c r="AB12"/>
      <c r="AC12"/>
      <c r="AD12"/>
      <c r="AE12"/>
      <c r="AF12"/>
    </row>
    <row r="13" spans="1:34" ht="15.75" customHeight="1" x14ac:dyDescent="0.3">
      <c r="A13" s="23"/>
      <c r="B13" s="23"/>
      <c r="C13" s="23"/>
      <c r="D13" s="23"/>
      <c r="E13" s="23"/>
      <c r="F13" s="23"/>
      <c r="G13" s="160"/>
      <c r="H13" s="23"/>
      <c r="I13" s="23"/>
      <c r="J13" s="23"/>
      <c r="K13" s="23"/>
      <c r="L13" s="23"/>
      <c r="M13" s="23"/>
      <c r="N13" s="23"/>
      <c r="AA13"/>
      <c r="AB13"/>
      <c r="AC13"/>
      <c r="AD13"/>
      <c r="AE13"/>
      <c r="AF13"/>
    </row>
    <row r="14" spans="1:34" ht="15.75" customHeight="1" x14ac:dyDescent="0.3">
      <c r="A14" s="11" t="s">
        <v>582</v>
      </c>
      <c r="B14" s="12"/>
      <c r="C14" s="119">
        <v>582</v>
      </c>
      <c r="D14" s="12"/>
      <c r="E14" s="61" t="s">
        <v>6</v>
      </c>
      <c r="F14" s="14">
        <f>SUM(F15:F17)</f>
        <v>0</v>
      </c>
      <c r="G14" s="160" t="s">
        <v>285</v>
      </c>
      <c r="H14" s="11" t="s">
        <v>583</v>
      </c>
      <c r="I14" s="12"/>
      <c r="J14" s="119">
        <v>587</v>
      </c>
      <c r="K14" s="12"/>
      <c r="L14" s="61" t="s">
        <v>6</v>
      </c>
      <c r="M14" s="14">
        <f>SUM(M15:M17)</f>
        <v>0</v>
      </c>
      <c r="N14" s="23"/>
    </row>
    <row r="15" spans="1:34" ht="15.75" customHeight="1" x14ac:dyDescent="0.3">
      <c r="A15" s="71" t="s">
        <v>484</v>
      </c>
      <c r="B15" s="32"/>
      <c r="C15" s="33"/>
      <c r="D15" s="72"/>
      <c r="E15" s="72"/>
      <c r="F15" s="73">
        <f>SUM(D15:E15)</f>
        <v>0</v>
      </c>
      <c r="G15" s="160"/>
      <c r="H15" s="71" t="s">
        <v>479</v>
      </c>
      <c r="I15" s="32"/>
      <c r="J15" s="33"/>
      <c r="K15" s="72"/>
      <c r="L15" s="72"/>
      <c r="M15" s="73">
        <f>SUM(K15:L15)</f>
        <v>0</v>
      </c>
      <c r="N15" s="23"/>
    </row>
    <row r="16" spans="1:34" ht="15.75" customHeight="1" x14ac:dyDescent="0.3">
      <c r="A16" s="34" t="s">
        <v>494</v>
      </c>
      <c r="B16" s="27"/>
      <c r="C16" s="5"/>
      <c r="D16" s="64"/>
      <c r="E16" s="64"/>
      <c r="F16" s="68">
        <f>SUM(D16:E16)</f>
        <v>0</v>
      </c>
      <c r="G16" s="160"/>
      <c r="H16" s="34" t="s">
        <v>521</v>
      </c>
      <c r="I16" s="27"/>
      <c r="J16" s="5"/>
      <c r="K16" s="64"/>
      <c r="L16" s="64"/>
      <c r="M16" s="68">
        <f>SUM(K16:L16)</f>
        <v>0</v>
      </c>
      <c r="N16" s="23"/>
    </row>
    <row r="17" spans="1:20" ht="15.75" customHeight="1" x14ac:dyDescent="0.3">
      <c r="A17" s="35" t="s">
        <v>549</v>
      </c>
      <c r="B17" s="28"/>
      <c r="C17" s="29"/>
      <c r="D17" s="74"/>
      <c r="E17" s="74"/>
      <c r="F17" s="75">
        <f>SUM(D17:E17)</f>
        <v>0</v>
      </c>
      <c r="G17" s="160"/>
      <c r="H17" s="35" t="s">
        <v>485</v>
      </c>
      <c r="I17" s="28"/>
      <c r="J17" s="29"/>
      <c r="K17" s="74"/>
      <c r="L17" s="74"/>
      <c r="M17" s="75">
        <f>SUM(K17:L17)</f>
        <v>0</v>
      </c>
      <c r="N17" s="23"/>
    </row>
    <row r="18" spans="1:20" ht="15.75" customHeight="1" x14ac:dyDescent="0.3">
      <c r="H18" s="23"/>
      <c r="I18" s="23"/>
      <c r="J18" s="23"/>
      <c r="K18" s="23"/>
      <c r="L18" s="23"/>
      <c r="M18" s="23"/>
      <c r="N18" s="23"/>
    </row>
    <row r="19" spans="1:20" ht="15.75" customHeight="1" x14ac:dyDescent="0.3">
      <c r="E19" s="4"/>
      <c r="H19" s="63" t="s">
        <v>0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4" t="s">
        <v>586</v>
      </c>
      <c r="E20" s="4"/>
      <c r="H20" s="118" t="s">
        <v>580</v>
      </c>
      <c r="I20" s="47"/>
      <c r="J20" s="47"/>
      <c r="K20" s="47"/>
      <c r="L20" s="47"/>
      <c r="M20" s="157"/>
      <c r="N20" s="52"/>
    </row>
    <row r="21" spans="1:20" ht="15.75" customHeight="1" x14ac:dyDescent="0.3">
      <c r="E21" s="4"/>
      <c r="H21" s="156" t="s">
        <v>581</v>
      </c>
      <c r="I21" s="7"/>
      <c r="J21" s="7"/>
      <c r="K21" s="7"/>
      <c r="L21" s="7"/>
      <c r="M21" s="7"/>
      <c r="N21" s="19"/>
    </row>
    <row r="22" spans="1:20" ht="15.75" customHeight="1" x14ac:dyDescent="0.3">
      <c r="E22" s="4"/>
      <c r="H22" s="18" t="s">
        <v>582</v>
      </c>
      <c r="I22" s="7"/>
      <c r="J22" s="7"/>
      <c r="K22" s="7"/>
      <c r="L22" s="7"/>
      <c r="M22" s="7"/>
      <c r="N22" s="19"/>
    </row>
    <row r="23" spans="1:20" ht="15.75" customHeight="1" x14ac:dyDescent="0.3">
      <c r="H23" s="156" t="s">
        <v>583</v>
      </c>
      <c r="I23" s="7"/>
      <c r="J23" s="7"/>
      <c r="K23" s="7"/>
      <c r="L23" s="7"/>
      <c r="M23" s="7"/>
      <c r="N23" s="19"/>
    </row>
    <row r="24" spans="1:20" ht="15.75" customHeight="1" x14ac:dyDescent="0.3">
      <c r="H24" s="18" t="s">
        <v>584</v>
      </c>
      <c r="I24" s="7"/>
      <c r="J24" s="7"/>
      <c r="K24" s="7"/>
      <c r="L24" s="7"/>
      <c r="M24" s="7"/>
      <c r="N24" s="19"/>
    </row>
    <row r="25" spans="1:20" ht="15.75" customHeight="1" x14ac:dyDescent="0.3">
      <c r="H25" s="20" t="s">
        <v>585</v>
      </c>
      <c r="I25" s="21"/>
      <c r="J25" s="21"/>
      <c r="K25" s="21"/>
      <c r="L25" s="21"/>
      <c r="M25" s="21"/>
      <c r="N25" s="22"/>
    </row>
    <row r="26" spans="1:20" ht="15.75" customHeight="1" x14ac:dyDescent="0.3"/>
    <row r="27" spans="1:20" ht="15.75" customHeight="1" x14ac:dyDescent="0.3">
      <c r="A27" s="121"/>
      <c r="B27" s="121"/>
      <c r="C27" s="121"/>
      <c r="D27" s="121"/>
      <c r="E27" s="122"/>
      <c r="F27" s="121"/>
      <c r="G27" s="122"/>
      <c r="H27" s="121"/>
      <c r="I27" s="121"/>
      <c r="J27" s="121"/>
      <c r="K27" s="121"/>
      <c r="L27" s="121"/>
      <c r="M27" s="121"/>
      <c r="N27" s="121"/>
      <c r="P27" s="9"/>
    </row>
    <row r="28" spans="1:20" ht="15.75" customHeight="1" x14ac:dyDescent="0.3"/>
    <row r="29" spans="1:20" ht="15.75" customHeight="1" x14ac:dyDescent="0.3">
      <c r="A29" s="123" t="s">
        <v>70</v>
      </c>
      <c r="B29" s="123"/>
      <c r="C29" s="123"/>
      <c r="D29" s="123"/>
      <c r="E29" s="124"/>
      <c r="F29" s="123"/>
      <c r="G29" s="124"/>
      <c r="H29" s="123"/>
      <c r="I29" s="123"/>
      <c r="J29" s="123"/>
      <c r="K29" s="123"/>
      <c r="L29" s="123"/>
      <c r="M29" s="123"/>
      <c r="N29" s="123"/>
      <c r="O29" s="123"/>
      <c r="P29" s="125"/>
      <c r="Q29" s="125"/>
      <c r="R29" s="125"/>
      <c r="S29" s="125"/>
      <c r="T29" s="125"/>
    </row>
    <row r="30" spans="1:20" ht="15.75" customHeight="1" x14ac:dyDescent="0.3">
      <c r="A30" s="11" t="s">
        <v>587</v>
      </c>
      <c r="B30" s="12"/>
      <c r="C30" s="119">
        <v>582</v>
      </c>
      <c r="D30" s="12"/>
      <c r="E30" s="61" t="s">
        <v>6</v>
      </c>
      <c r="F30" s="14">
        <f>SUM(F31:F33)</f>
        <v>0</v>
      </c>
      <c r="G30" s="138" t="s">
        <v>285</v>
      </c>
      <c r="H30" s="126" t="s">
        <v>585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ht="15.75" customHeight="1" x14ac:dyDescent="0.3">
      <c r="A31" s="71" t="s">
        <v>515</v>
      </c>
      <c r="B31" s="32"/>
      <c r="C31" s="33"/>
      <c r="D31" s="72"/>
      <c r="E31" s="72"/>
      <c r="F31" s="73">
        <f>SUM(D31:E31)</f>
        <v>0</v>
      </c>
      <c r="G31" s="138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ht="15.75" customHeight="1" x14ac:dyDescent="0.3">
      <c r="A32" s="34" t="s">
        <v>516</v>
      </c>
      <c r="B32" s="27"/>
      <c r="C32" s="5"/>
      <c r="D32" s="64"/>
      <c r="E32" s="64"/>
      <c r="F32" s="68">
        <f>SUM(D32:E32)</f>
        <v>0</v>
      </c>
      <c r="G32" s="138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.75" customHeight="1" x14ac:dyDescent="0.3">
      <c r="A33" s="35" t="s">
        <v>504</v>
      </c>
      <c r="B33" s="28"/>
      <c r="C33" s="29"/>
      <c r="D33" s="74"/>
      <c r="E33" s="74"/>
      <c r="F33" s="75">
        <f>SUM(D33:E33)</f>
        <v>0</v>
      </c>
      <c r="G33" s="138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.75" customHeight="1" x14ac:dyDescent="0.3">
      <c r="A34" s="126"/>
      <c r="B34" s="126"/>
      <c r="C34" s="126"/>
      <c r="D34" s="126"/>
      <c r="E34" s="126"/>
      <c r="F34" s="126"/>
      <c r="G34" s="138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0" ht="15.75" customHeight="1" x14ac:dyDescent="0.3">
      <c r="A35" s="11" t="s">
        <v>588</v>
      </c>
      <c r="B35" s="12"/>
      <c r="C35" s="119">
        <v>564</v>
      </c>
      <c r="D35" s="12"/>
      <c r="E35" s="61" t="s">
        <v>6</v>
      </c>
      <c r="F35" s="14">
        <f>SUM(F36:F38)</f>
        <v>0</v>
      </c>
      <c r="G35" s="138" t="s">
        <v>285</v>
      </c>
      <c r="H35" s="126" t="s">
        <v>591</v>
      </c>
      <c r="I35" s="126"/>
      <c r="J35" s="136">
        <v>567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</row>
    <row r="36" spans="1:20" ht="15.75" customHeight="1" x14ac:dyDescent="0.3">
      <c r="A36" s="71" t="s">
        <v>555</v>
      </c>
      <c r="B36" s="32"/>
      <c r="C36" s="33"/>
      <c r="D36" s="72"/>
      <c r="E36" s="72"/>
      <c r="F36" s="73">
        <f>SUM(D36:E36)</f>
        <v>0</v>
      </c>
      <c r="G36" s="138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</row>
    <row r="37" spans="1:20" ht="15.75" customHeight="1" x14ac:dyDescent="0.3">
      <c r="A37" s="34" t="s">
        <v>508</v>
      </c>
      <c r="B37" s="27"/>
      <c r="C37" s="5"/>
      <c r="D37" s="64"/>
      <c r="E37" s="64"/>
      <c r="F37" s="68">
        <f>SUM(D37:E37)</f>
        <v>0</v>
      </c>
      <c r="G37" s="138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0" ht="15.75" customHeight="1" x14ac:dyDescent="0.3">
      <c r="A38" s="35" t="s">
        <v>127</v>
      </c>
      <c r="B38" s="28"/>
      <c r="C38" s="29"/>
      <c r="D38" s="74"/>
      <c r="E38" s="74"/>
      <c r="F38" s="75">
        <f>SUM(D38:E38)</f>
        <v>0</v>
      </c>
      <c r="G38" s="138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0" ht="15.75" customHeight="1" x14ac:dyDescent="0.3">
      <c r="A39" s="126"/>
      <c r="B39" s="126"/>
      <c r="C39" s="126"/>
      <c r="D39" s="126"/>
      <c r="E39" s="126"/>
      <c r="F39" s="126"/>
      <c r="G39" s="138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5.75" customHeight="1" x14ac:dyDescent="0.3">
      <c r="A40" s="11" t="s">
        <v>589</v>
      </c>
      <c r="B40" s="12"/>
      <c r="C40" s="119">
        <v>538</v>
      </c>
      <c r="D40" s="12"/>
      <c r="E40" s="61" t="s">
        <v>6</v>
      </c>
      <c r="F40" s="14">
        <f>SUM(F41:F43)</f>
        <v>0</v>
      </c>
      <c r="G40" s="138" t="s">
        <v>285</v>
      </c>
      <c r="H40" s="11" t="s">
        <v>590</v>
      </c>
      <c r="I40" s="12"/>
      <c r="J40" s="119">
        <v>569</v>
      </c>
      <c r="K40" s="12"/>
      <c r="L40" s="61" t="s">
        <v>6</v>
      </c>
      <c r="M40" s="14">
        <f>SUM(M41:M43)</f>
        <v>0</v>
      </c>
      <c r="N40" s="126"/>
      <c r="O40" s="126"/>
      <c r="P40" s="126"/>
      <c r="Q40" s="126"/>
      <c r="R40" s="126"/>
      <c r="S40" s="126"/>
      <c r="T40" s="126"/>
    </row>
    <row r="41" spans="1:20" ht="15.75" customHeight="1" x14ac:dyDescent="0.3">
      <c r="A41" s="71" t="s">
        <v>550</v>
      </c>
      <c r="B41" s="32"/>
      <c r="C41" s="33"/>
      <c r="D41" s="72"/>
      <c r="E41" s="72"/>
      <c r="F41" s="73">
        <f>SUM(D41:E41)</f>
        <v>0</v>
      </c>
      <c r="G41" s="138"/>
      <c r="H41" s="71" t="s">
        <v>547</v>
      </c>
      <c r="I41" s="32"/>
      <c r="J41" s="33"/>
      <c r="K41" s="72"/>
      <c r="L41" s="72"/>
      <c r="M41" s="73">
        <f>SUM(K41:L41)</f>
        <v>0</v>
      </c>
      <c r="N41" s="126"/>
      <c r="O41" s="126"/>
      <c r="P41" s="126"/>
      <c r="Q41" s="126"/>
      <c r="R41" s="126"/>
      <c r="S41" s="126"/>
      <c r="T41" s="126"/>
    </row>
    <row r="42" spans="1:20" ht="15.75" customHeight="1" x14ac:dyDescent="0.3">
      <c r="A42" s="34" t="s">
        <v>571</v>
      </c>
      <c r="B42" s="27"/>
      <c r="C42" s="5"/>
      <c r="D42" s="64"/>
      <c r="E42" s="64"/>
      <c r="F42" s="68">
        <f>SUM(D42:E42)</f>
        <v>0</v>
      </c>
      <c r="G42" s="138"/>
      <c r="H42" s="34" t="s">
        <v>541</v>
      </c>
      <c r="I42" s="27"/>
      <c r="J42" s="5"/>
      <c r="K42" s="64"/>
      <c r="L42" s="64"/>
      <c r="M42" s="68">
        <f>SUM(K42:L42)</f>
        <v>0</v>
      </c>
      <c r="N42" s="126"/>
      <c r="O42" s="126"/>
      <c r="P42" s="126"/>
      <c r="Q42" s="126"/>
      <c r="R42" s="126"/>
      <c r="S42" s="126"/>
      <c r="T42" s="126"/>
    </row>
    <row r="43" spans="1:20" ht="15.75" customHeight="1" x14ac:dyDescent="0.3">
      <c r="A43" s="35" t="s">
        <v>564</v>
      </c>
      <c r="B43" s="28"/>
      <c r="C43" s="29"/>
      <c r="D43" s="74"/>
      <c r="E43" s="74"/>
      <c r="F43" s="75">
        <f>SUM(D43:E43)</f>
        <v>0</v>
      </c>
      <c r="G43" s="138"/>
      <c r="H43" s="35" t="s">
        <v>545</v>
      </c>
      <c r="I43" s="28"/>
      <c r="J43" s="29"/>
      <c r="K43" s="74"/>
      <c r="L43" s="74"/>
      <c r="M43" s="75">
        <f>SUM(K43:L43)</f>
        <v>0</v>
      </c>
      <c r="N43" s="126"/>
      <c r="O43" s="126"/>
      <c r="P43" s="126"/>
      <c r="Q43" s="126"/>
      <c r="R43" s="126"/>
      <c r="S43" s="126"/>
      <c r="T43" s="126"/>
    </row>
    <row r="44" spans="1:20" ht="15.75" customHeight="1" x14ac:dyDescent="0.3">
      <c r="A44" s="126"/>
      <c r="B44" s="126"/>
      <c r="C44" s="126"/>
      <c r="D44" s="126"/>
      <c r="E44" s="126"/>
      <c r="F44" s="126"/>
      <c r="G44" s="138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.75" customHeight="1" x14ac:dyDescent="0.3">
      <c r="E45" s="4"/>
      <c r="H45" s="63" t="s">
        <v>70</v>
      </c>
      <c r="I45" s="49" t="s">
        <v>7</v>
      </c>
      <c r="J45" s="49" t="s">
        <v>8</v>
      </c>
      <c r="K45" s="49" t="s">
        <v>9</v>
      </c>
      <c r="L45" s="49" t="s">
        <v>10</v>
      </c>
      <c r="M45" s="49" t="s">
        <v>5</v>
      </c>
      <c r="N45" s="50" t="s">
        <v>11</v>
      </c>
    </row>
    <row r="46" spans="1:20" ht="15.75" customHeight="1" x14ac:dyDescent="0.3">
      <c r="B46" s="83" t="s">
        <v>592</v>
      </c>
      <c r="E46" s="4"/>
      <c r="H46" s="133" t="s">
        <v>587</v>
      </c>
      <c r="I46" s="134"/>
      <c r="J46" s="134"/>
      <c r="K46" s="134"/>
      <c r="L46" s="134"/>
      <c r="M46" s="134"/>
      <c r="N46" s="135"/>
      <c r="O46" s="126"/>
      <c r="P46" s="126"/>
    </row>
    <row r="47" spans="1:20" ht="15.75" customHeight="1" x14ac:dyDescent="0.3">
      <c r="B47" s="83"/>
      <c r="E47" s="4"/>
      <c r="H47" s="128" t="s">
        <v>588</v>
      </c>
      <c r="I47" s="127"/>
      <c r="J47" s="127"/>
      <c r="K47" s="127"/>
      <c r="L47" s="127"/>
      <c r="M47" s="127"/>
      <c r="N47" s="129"/>
      <c r="O47" s="126"/>
      <c r="P47" s="126"/>
    </row>
    <row r="48" spans="1:20" ht="15.75" customHeight="1" x14ac:dyDescent="0.3">
      <c r="E48" s="4"/>
      <c r="H48" s="128" t="s">
        <v>589</v>
      </c>
      <c r="I48" s="127"/>
      <c r="J48" s="127"/>
      <c r="K48" s="127"/>
      <c r="L48" s="127"/>
      <c r="M48" s="127"/>
      <c r="N48" s="129"/>
      <c r="O48" s="126"/>
      <c r="P48" s="126"/>
    </row>
    <row r="49" spans="1:16" ht="15.75" customHeight="1" x14ac:dyDescent="0.3">
      <c r="H49" s="128" t="s">
        <v>590</v>
      </c>
      <c r="I49" s="127"/>
      <c r="J49" s="127"/>
      <c r="K49" s="127"/>
      <c r="L49" s="127"/>
      <c r="M49" s="127"/>
      <c r="N49" s="129"/>
      <c r="O49" s="126"/>
      <c r="P49" s="126"/>
    </row>
    <row r="50" spans="1:16" ht="15.75" customHeight="1" x14ac:dyDescent="0.3">
      <c r="H50" s="128" t="s">
        <v>591</v>
      </c>
      <c r="I50" s="127"/>
      <c r="J50" s="127"/>
      <c r="K50" s="127"/>
      <c r="L50" s="127"/>
      <c r="M50" s="127"/>
      <c r="N50" s="129"/>
      <c r="O50" s="126"/>
      <c r="P50" s="126"/>
    </row>
    <row r="51" spans="1:16" ht="15.75" customHeight="1" x14ac:dyDescent="0.3">
      <c r="H51" s="130" t="s">
        <v>585</v>
      </c>
      <c r="I51" s="131"/>
      <c r="J51" s="131"/>
      <c r="K51" s="131"/>
      <c r="L51" s="131"/>
      <c r="M51" s="131"/>
      <c r="N51" s="132"/>
      <c r="O51" s="126"/>
      <c r="P51" s="126"/>
    </row>
    <row r="52" spans="1:16" ht="15.75" customHeight="1" x14ac:dyDescent="0.3">
      <c r="A52" s="23"/>
      <c r="B52" s="23"/>
      <c r="C52" s="23"/>
      <c r="D52" s="23"/>
      <c r="E52" s="23"/>
      <c r="F52" s="23"/>
      <c r="G52" s="160"/>
      <c r="H52" s="159"/>
      <c r="I52" s="159"/>
      <c r="J52" s="159"/>
      <c r="K52" s="159"/>
      <c r="L52" s="159"/>
      <c r="M52" s="159"/>
      <c r="N52" s="159"/>
      <c r="O52" s="125"/>
      <c r="P52" s="125"/>
    </row>
    <row r="53" spans="1:16" ht="15.75" customHeight="1" x14ac:dyDescent="0.3">
      <c r="A53" s="23" t="s">
        <v>513</v>
      </c>
      <c r="B53" s="23"/>
      <c r="C53" s="23"/>
      <c r="D53" s="23"/>
      <c r="E53" s="23"/>
      <c r="F53" s="23"/>
      <c r="G53" s="160"/>
      <c r="H53" s="23"/>
      <c r="I53" s="23"/>
      <c r="J53" s="23"/>
      <c r="K53" s="23"/>
      <c r="L53" s="23"/>
      <c r="M53" s="23"/>
      <c r="N53" s="23"/>
    </row>
    <row r="54" spans="1:16" ht="15.75" customHeight="1" x14ac:dyDescent="0.3">
      <c r="A54" s="23"/>
      <c r="B54" s="23"/>
      <c r="C54" s="23"/>
      <c r="D54" s="23"/>
      <c r="E54" s="23"/>
      <c r="F54" s="23"/>
      <c r="G54" s="160"/>
      <c r="H54" s="23"/>
      <c r="I54" s="23"/>
      <c r="J54" s="23"/>
      <c r="K54" s="23"/>
      <c r="L54" s="23"/>
      <c r="M54" s="23"/>
      <c r="N54" s="23"/>
    </row>
    <row r="55" spans="1:16" ht="15.75" customHeight="1" x14ac:dyDescent="0.3">
      <c r="A55" s="4" t="s">
        <v>41</v>
      </c>
      <c r="E55" s="80" t="s">
        <v>25</v>
      </c>
      <c r="G55" s="4"/>
      <c r="H55" s="23"/>
      <c r="I55" s="23"/>
      <c r="J55" s="23"/>
      <c r="K55" s="23"/>
      <c r="L55" s="23"/>
      <c r="M55" s="23"/>
      <c r="N55" s="23"/>
    </row>
    <row r="56" spans="1:16" ht="15.75" customHeight="1" x14ac:dyDescent="0.3">
      <c r="A56" s="4" t="s">
        <v>40</v>
      </c>
      <c r="E56" s="4"/>
      <c r="H56" s="23"/>
      <c r="I56" s="23"/>
      <c r="J56" s="23"/>
      <c r="K56" s="23"/>
      <c r="L56" s="23"/>
      <c r="M56" s="23"/>
      <c r="N56" s="23"/>
    </row>
    <row r="57" spans="1:16" ht="15.75" customHeight="1" x14ac:dyDescent="0.3">
      <c r="A57" s="23"/>
      <c r="B57" s="23"/>
      <c r="C57" s="23"/>
      <c r="D57" s="23"/>
      <c r="E57" s="23"/>
      <c r="F57" s="23"/>
      <c r="G57" s="160"/>
      <c r="H57" s="23"/>
      <c r="I57" s="23"/>
      <c r="J57" s="23"/>
      <c r="K57" s="23"/>
      <c r="L57" s="23"/>
      <c r="M57" s="23"/>
      <c r="N57" s="23"/>
    </row>
    <row r="58" spans="1:16" ht="15.75" customHeight="1" x14ac:dyDescent="0.3">
      <c r="A58" s="23"/>
      <c r="B58" s="23"/>
      <c r="C58" s="23"/>
      <c r="D58" s="23"/>
      <c r="E58" s="23"/>
      <c r="F58" s="23"/>
      <c r="G58" s="160"/>
      <c r="H58" s="23"/>
      <c r="I58" s="23"/>
      <c r="J58" s="23"/>
      <c r="K58" s="23"/>
      <c r="L58" s="23"/>
      <c r="M58" s="23"/>
      <c r="N58" s="23"/>
    </row>
    <row r="59" spans="1:16" ht="15.75" customHeight="1" x14ac:dyDescent="0.3">
      <c r="A59" s="23"/>
      <c r="B59" s="23"/>
      <c r="C59" s="23"/>
      <c r="D59" s="23"/>
      <c r="E59" s="23"/>
      <c r="F59" s="23"/>
      <c r="G59" s="160"/>
      <c r="H59" s="23"/>
      <c r="I59" s="23"/>
      <c r="J59" s="23"/>
      <c r="K59" s="23"/>
      <c r="L59" s="23"/>
      <c r="M59" s="23"/>
      <c r="N59" s="23"/>
    </row>
    <row r="60" spans="1:16" ht="15.75" customHeight="1" x14ac:dyDescent="0.3">
      <c r="A60" s="23"/>
      <c r="B60" s="23"/>
      <c r="C60" s="23"/>
      <c r="D60" s="23"/>
      <c r="E60" s="23"/>
      <c r="F60" s="23"/>
      <c r="G60" s="160"/>
      <c r="H60" s="23"/>
      <c r="I60" s="23"/>
      <c r="J60" s="23"/>
      <c r="K60" s="23"/>
      <c r="L60" s="23"/>
      <c r="M60" s="23"/>
      <c r="N60" s="23"/>
    </row>
    <row r="61" spans="1:16" ht="15.75" customHeight="1" x14ac:dyDescent="0.3">
      <c r="A61" s="23"/>
      <c r="B61" s="23"/>
      <c r="C61" s="23"/>
      <c r="D61" s="23"/>
      <c r="E61" s="23"/>
      <c r="F61" s="23"/>
      <c r="G61" s="160"/>
      <c r="H61" s="23"/>
      <c r="I61" s="23"/>
      <c r="J61" s="23"/>
      <c r="K61" s="23"/>
      <c r="L61" s="23"/>
      <c r="M61" s="23"/>
      <c r="N61" s="23"/>
    </row>
    <row r="62" spans="1:16" ht="15.75" customHeight="1" x14ac:dyDescent="0.3">
      <c r="A62" s="23"/>
      <c r="B62" s="23"/>
      <c r="C62" s="23"/>
      <c r="D62" s="23"/>
      <c r="E62" s="23"/>
      <c r="F62" s="23"/>
      <c r="G62" s="160"/>
      <c r="H62" s="23"/>
      <c r="I62" s="23"/>
      <c r="J62" s="23"/>
      <c r="K62" s="23"/>
      <c r="L62" s="23"/>
      <c r="M62" s="23"/>
      <c r="N62" s="23"/>
    </row>
    <row r="63" spans="1:16" ht="15.75" customHeight="1" x14ac:dyDescent="0.3">
      <c r="A63" s="23"/>
      <c r="B63" s="23"/>
      <c r="C63" s="23"/>
      <c r="D63" s="23"/>
      <c r="E63" s="23"/>
      <c r="F63" s="23"/>
      <c r="G63" s="160"/>
      <c r="H63" s="23"/>
      <c r="I63" s="23"/>
      <c r="J63" s="23"/>
      <c r="K63" s="23"/>
      <c r="L63" s="23"/>
      <c r="M63" s="23"/>
      <c r="N63" s="23"/>
    </row>
    <row r="64" spans="1:16" ht="15.75" customHeight="1" x14ac:dyDescent="0.3">
      <c r="A64" s="23"/>
      <c r="B64" s="23"/>
      <c r="C64" s="23"/>
      <c r="D64" s="23"/>
      <c r="E64" s="23"/>
      <c r="F64" s="23"/>
      <c r="G64" s="160"/>
      <c r="H64" s="23"/>
      <c r="I64" s="23"/>
      <c r="J64" s="23"/>
      <c r="K64" s="23"/>
      <c r="L64" s="23"/>
      <c r="M64" s="23"/>
      <c r="N64" s="23"/>
    </row>
    <row r="65" spans="1:14" ht="15.75" customHeight="1" x14ac:dyDescent="0.3">
      <c r="A65" s="23"/>
      <c r="B65" s="23"/>
      <c r="C65" s="23"/>
      <c r="D65" s="23"/>
      <c r="E65" s="23"/>
      <c r="F65" s="23"/>
      <c r="G65" s="160"/>
      <c r="H65" s="23"/>
      <c r="I65" s="23"/>
      <c r="J65" s="23"/>
      <c r="K65" s="23"/>
      <c r="L65" s="23"/>
      <c r="M65" s="23"/>
      <c r="N65" s="23"/>
    </row>
    <row r="66" spans="1:14" ht="15.75" customHeight="1" x14ac:dyDescent="0.3">
      <c r="A66" s="23"/>
      <c r="B66" s="23"/>
      <c r="C66" s="23"/>
      <c r="D66" s="23"/>
      <c r="E66" s="23"/>
      <c r="F66" s="23"/>
      <c r="G66" s="160"/>
      <c r="H66" s="23"/>
      <c r="I66" s="23"/>
      <c r="J66" s="23"/>
      <c r="K66" s="23"/>
      <c r="L66" s="23"/>
      <c r="M66" s="23"/>
      <c r="N66" s="23"/>
    </row>
    <row r="67" spans="1:14" ht="15.75" customHeight="1" x14ac:dyDescent="0.3">
      <c r="A67" s="23"/>
      <c r="B67" s="23"/>
      <c r="C67" s="23"/>
      <c r="D67" s="23"/>
      <c r="E67" s="23"/>
      <c r="F67" s="23"/>
      <c r="G67" s="160"/>
      <c r="H67" s="23"/>
      <c r="I67" s="23"/>
      <c r="J67" s="23"/>
      <c r="K67" s="23"/>
      <c r="L67" s="23"/>
      <c r="M67" s="23"/>
      <c r="N67" s="23"/>
    </row>
    <row r="68" spans="1:14" ht="15.75" customHeight="1" x14ac:dyDescent="0.3">
      <c r="A68" s="23"/>
      <c r="B68" s="23"/>
      <c r="C68" s="23"/>
      <c r="D68" s="23"/>
      <c r="E68" s="23"/>
      <c r="F68" s="23"/>
      <c r="G68" s="160"/>
      <c r="H68" s="23"/>
      <c r="I68" s="23"/>
      <c r="J68" s="23"/>
      <c r="K68" s="23"/>
      <c r="L68" s="23"/>
      <c r="M68" s="23"/>
      <c r="N68" s="23"/>
    </row>
    <row r="69" spans="1:14" ht="15.75" customHeight="1" x14ac:dyDescent="0.3">
      <c r="A69" s="23"/>
      <c r="B69" s="23"/>
      <c r="C69" s="23"/>
      <c r="D69" s="23"/>
      <c r="E69" s="23"/>
      <c r="F69" s="23"/>
      <c r="G69" s="160"/>
      <c r="H69" s="23"/>
      <c r="I69" s="23"/>
      <c r="J69" s="23"/>
      <c r="K69" s="23"/>
      <c r="L69" s="23"/>
      <c r="M69" s="23"/>
      <c r="N69" s="23"/>
    </row>
    <row r="70" spans="1:14" ht="15.75" customHeight="1" x14ac:dyDescent="0.3">
      <c r="A70" s="23"/>
      <c r="B70" s="23"/>
      <c r="C70" s="23"/>
      <c r="D70" s="23"/>
      <c r="E70" s="23"/>
      <c r="F70" s="23"/>
      <c r="G70" s="160"/>
      <c r="H70" s="23"/>
      <c r="I70" s="23"/>
      <c r="J70" s="23"/>
      <c r="K70" s="23"/>
      <c r="L70" s="23"/>
      <c r="M70" s="23"/>
      <c r="N70" s="23"/>
    </row>
    <row r="71" spans="1:14" ht="15.75" customHeight="1" x14ac:dyDescent="0.3">
      <c r="A71" s="23"/>
      <c r="B71" s="23"/>
      <c r="C71" s="23"/>
      <c r="D71" s="23"/>
      <c r="E71" s="23"/>
      <c r="F71" s="23"/>
      <c r="G71" s="160"/>
      <c r="H71" s="23"/>
      <c r="I71" s="23"/>
      <c r="J71" s="23"/>
      <c r="K71" s="23"/>
      <c r="L71" s="23"/>
      <c r="M71" s="23"/>
      <c r="N71" s="23"/>
    </row>
    <row r="72" spans="1:14" ht="15.75" customHeight="1" x14ac:dyDescent="0.3">
      <c r="A72" s="23"/>
      <c r="B72" s="23"/>
      <c r="C72" s="23"/>
      <c r="D72" s="23"/>
      <c r="E72" s="23"/>
      <c r="F72" s="23"/>
      <c r="G72" s="160"/>
      <c r="H72" s="23"/>
      <c r="I72" s="23"/>
      <c r="J72" s="23"/>
      <c r="K72" s="23"/>
      <c r="L72" s="23"/>
      <c r="M72" s="23"/>
      <c r="N72" s="23"/>
    </row>
    <row r="73" spans="1:14" ht="15.75" customHeight="1" x14ac:dyDescent="0.3">
      <c r="A73" s="23"/>
      <c r="B73" s="23"/>
      <c r="C73" s="23"/>
      <c r="D73" s="23"/>
      <c r="E73" s="23"/>
      <c r="F73" s="23"/>
      <c r="G73" s="160"/>
      <c r="H73" s="23"/>
      <c r="I73" s="23"/>
      <c r="J73" s="23"/>
      <c r="K73" s="23"/>
      <c r="L73" s="23"/>
      <c r="M73" s="23"/>
      <c r="N73" s="23"/>
    </row>
    <row r="74" spans="1:14" ht="15.75" customHeight="1" x14ac:dyDescent="0.3">
      <c r="A74" s="23"/>
      <c r="B74" s="23"/>
      <c r="C74" s="23"/>
      <c r="D74" s="23"/>
      <c r="E74" s="23"/>
      <c r="F74" s="23"/>
      <c r="G74" s="160"/>
      <c r="H74" s="23"/>
      <c r="I74" s="23"/>
      <c r="J74" s="23"/>
      <c r="K74" s="23"/>
      <c r="L74" s="23"/>
      <c r="M74" s="23"/>
      <c r="N74" s="23"/>
    </row>
    <row r="75" spans="1:14" ht="15.75" customHeight="1" x14ac:dyDescent="0.3">
      <c r="A75" s="23"/>
      <c r="B75" s="23"/>
      <c r="C75" s="23"/>
      <c r="D75" s="23"/>
      <c r="E75" s="23"/>
      <c r="F75" s="23"/>
      <c r="G75" s="160"/>
      <c r="H75" s="23"/>
      <c r="I75" s="23"/>
      <c r="J75" s="23"/>
      <c r="K75" s="23"/>
      <c r="L75" s="23"/>
      <c r="M75" s="23"/>
      <c r="N75" s="23"/>
    </row>
    <row r="76" spans="1:14" ht="15.75" customHeight="1" x14ac:dyDescent="0.3">
      <c r="A76" s="23"/>
      <c r="B76" s="23"/>
      <c r="C76" s="23"/>
      <c r="D76" s="23"/>
      <c r="E76" s="23"/>
      <c r="F76" s="23"/>
      <c r="G76" s="160"/>
      <c r="H76" s="23"/>
      <c r="I76" s="23"/>
      <c r="J76" s="23"/>
      <c r="K76" s="23"/>
      <c r="L76" s="23"/>
      <c r="M76" s="23"/>
      <c r="N76" s="23"/>
    </row>
    <row r="77" spans="1:14" ht="15.75" customHeight="1" x14ac:dyDescent="0.3">
      <c r="A77" s="23"/>
      <c r="B77" s="23"/>
      <c r="C77" s="23"/>
      <c r="D77" s="23"/>
      <c r="E77" s="23"/>
      <c r="F77" s="23"/>
      <c r="G77" s="160"/>
      <c r="H77" s="23"/>
      <c r="I77" s="23"/>
      <c r="J77" s="23"/>
      <c r="K77" s="23"/>
      <c r="L77" s="23"/>
      <c r="M77" s="23"/>
      <c r="N77" s="23"/>
    </row>
    <row r="78" spans="1:14" ht="15.75" customHeight="1" x14ac:dyDescent="0.3">
      <c r="A78" s="23"/>
      <c r="B78" s="23"/>
      <c r="C78" s="23"/>
      <c r="D78" s="23"/>
      <c r="E78" s="23"/>
      <c r="F78" s="23"/>
      <c r="G78" s="160"/>
      <c r="H78" s="23"/>
      <c r="I78" s="23"/>
      <c r="J78" s="23"/>
      <c r="K78" s="23"/>
      <c r="L78" s="23"/>
      <c r="M78" s="23"/>
      <c r="N78" s="23"/>
    </row>
    <row r="79" spans="1:14" ht="15.75" customHeight="1" x14ac:dyDescent="0.3">
      <c r="A79" s="23"/>
      <c r="B79" s="23"/>
      <c r="C79" s="23"/>
      <c r="D79" s="23"/>
      <c r="E79" s="23"/>
      <c r="F79" s="23"/>
      <c r="G79" s="160"/>
      <c r="H79" s="23"/>
      <c r="I79" s="23"/>
      <c r="J79" s="23"/>
      <c r="K79" s="23"/>
      <c r="L79" s="23"/>
      <c r="M79" s="23"/>
      <c r="N79" s="23"/>
    </row>
    <row r="80" spans="1:14" ht="15.75" customHeight="1" x14ac:dyDescent="0.3">
      <c r="A80" s="23"/>
      <c r="B80" s="23"/>
      <c r="C80" s="23"/>
      <c r="D80" s="23"/>
      <c r="E80" s="23"/>
      <c r="F80" s="23"/>
      <c r="G80" s="160"/>
      <c r="H80" s="23"/>
      <c r="I80" s="23"/>
      <c r="J80" s="23"/>
      <c r="K80" s="23"/>
      <c r="L80" s="23"/>
      <c r="M80" s="23"/>
      <c r="N80" s="23"/>
    </row>
    <row r="81" spans="1:14" ht="15.75" customHeight="1" x14ac:dyDescent="0.3">
      <c r="A81" s="23"/>
      <c r="B81" s="23"/>
      <c r="C81" s="23"/>
      <c r="D81" s="23"/>
      <c r="E81" s="23"/>
      <c r="F81" s="23"/>
      <c r="G81" s="160"/>
      <c r="H81" s="23"/>
      <c r="I81" s="23"/>
      <c r="J81" s="23"/>
      <c r="K81" s="23"/>
      <c r="L81" s="23"/>
      <c r="M81" s="23"/>
      <c r="N81" s="23"/>
    </row>
    <row r="82" spans="1:14" ht="15.75" customHeight="1" x14ac:dyDescent="0.3">
      <c r="A82" s="23"/>
      <c r="B82" s="23"/>
      <c r="C82" s="23"/>
      <c r="D82" s="23"/>
      <c r="E82" s="23"/>
      <c r="F82" s="23"/>
      <c r="G82" s="160"/>
      <c r="H82" s="23"/>
      <c r="I82" s="23"/>
      <c r="J82" s="23"/>
      <c r="K82" s="23"/>
      <c r="L82" s="23"/>
      <c r="M82" s="23"/>
      <c r="N82" s="23"/>
    </row>
    <row r="83" spans="1:14" ht="15.75" customHeight="1" x14ac:dyDescent="0.3">
      <c r="A83" s="23"/>
      <c r="B83" s="23"/>
      <c r="C83" s="23"/>
      <c r="D83" s="23"/>
      <c r="E83" s="23"/>
      <c r="F83" s="23"/>
      <c r="G83" s="160"/>
      <c r="H83" s="23"/>
      <c r="I83" s="23"/>
      <c r="J83" s="23"/>
      <c r="K83" s="23"/>
      <c r="L83" s="23"/>
      <c r="M83" s="23"/>
      <c r="N83" s="23"/>
    </row>
    <row r="84" spans="1:14" ht="15.75" customHeight="1" x14ac:dyDescent="0.3">
      <c r="A84" s="23"/>
      <c r="B84" s="23"/>
      <c r="C84" s="23"/>
      <c r="D84" s="23"/>
      <c r="E84" s="23"/>
      <c r="F84" s="23"/>
      <c r="G84" s="160"/>
      <c r="H84" s="23"/>
      <c r="I84" s="23"/>
      <c r="J84" s="23"/>
      <c r="K84" s="23"/>
      <c r="L84" s="23"/>
      <c r="M84" s="23"/>
      <c r="N84" s="23"/>
    </row>
    <row r="85" spans="1:14" ht="15.75" customHeight="1" x14ac:dyDescent="0.3">
      <c r="A85" s="23"/>
      <c r="B85" s="23"/>
      <c r="C85" s="23"/>
      <c r="D85" s="23"/>
      <c r="E85" s="23"/>
      <c r="F85" s="23"/>
      <c r="G85" s="160"/>
      <c r="H85" s="23"/>
      <c r="I85" s="23"/>
      <c r="J85" s="23"/>
      <c r="K85" s="23"/>
      <c r="L85" s="23"/>
      <c r="M85" s="23"/>
      <c r="N85" s="23"/>
    </row>
    <row r="86" spans="1:14" ht="15.75" customHeight="1" x14ac:dyDescent="0.3">
      <c r="A86" s="23"/>
      <c r="B86" s="23"/>
      <c r="C86" s="23"/>
      <c r="D86" s="23"/>
      <c r="E86" s="23"/>
      <c r="F86" s="23"/>
      <c r="G86" s="160"/>
      <c r="H86" s="23"/>
      <c r="I86" s="23"/>
      <c r="J86" s="23"/>
      <c r="K86" s="23"/>
      <c r="L86" s="23"/>
      <c r="M86" s="23"/>
      <c r="N86" s="23"/>
    </row>
    <row r="87" spans="1:14" ht="15.75" customHeight="1" x14ac:dyDescent="0.3">
      <c r="A87" s="23"/>
      <c r="B87" s="23"/>
      <c r="C87" s="23"/>
      <c r="D87" s="23"/>
      <c r="E87" s="23"/>
      <c r="F87" s="23"/>
      <c r="G87" s="160"/>
      <c r="H87" s="23"/>
      <c r="I87" s="23"/>
      <c r="J87" s="23"/>
      <c r="K87" s="23"/>
      <c r="L87" s="23"/>
      <c r="M87" s="23"/>
      <c r="N87" s="23"/>
    </row>
    <row r="88" spans="1:14" ht="15.75" customHeight="1" x14ac:dyDescent="0.3">
      <c r="A88" s="23"/>
      <c r="B88" s="23"/>
      <c r="C88" s="23"/>
      <c r="D88" s="23"/>
      <c r="E88" s="23"/>
      <c r="F88" s="23"/>
      <c r="G88" s="160"/>
      <c r="H88" s="23"/>
      <c r="I88" s="23"/>
      <c r="J88" s="23"/>
      <c r="K88" s="23"/>
      <c r="L88" s="23"/>
      <c r="M88" s="23"/>
      <c r="N88" s="23"/>
    </row>
    <row r="89" spans="1:14" ht="15.75" customHeight="1" x14ac:dyDescent="0.3">
      <c r="A89" s="23"/>
      <c r="B89" s="23"/>
      <c r="C89" s="23"/>
      <c r="D89" s="23"/>
      <c r="E89" s="23"/>
      <c r="F89" s="23"/>
      <c r="G89" s="160"/>
      <c r="H89" s="23"/>
      <c r="I89" s="23"/>
      <c r="J89" s="23"/>
      <c r="K89" s="23"/>
      <c r="L89" s="23"/>
      <c r="M89" s="23"/>
      <c r="N89" s="23"/>
    </row>
    <row r="90" spans="1:14" ht="15.75" customHeight="1" x14ac:dyDescent="0.3">
      <c r="A90" s="23"/>
      <c r="B90" s="23"/>
      <c r="C90" s="23"/>
      <c r="D90" s="23"/>
      <c r="E90" s="23"/>
      <c r="F90" s="23"/>
      <c r="G90" s="160"/>
      <c r="H90" s="23"/>
      <c r="I90" s="23"/>
      <c r="J90" s="23"/>
      <c r="K90" s="23"/>
      <c r="L90" s="23"/>
      <c r="M90" s="23"/>
      <c r="N90" s="23"/>
    </row>
    <row r="91" spans="1:14" ht="15.75" customHeight="1" x14ac:dyDescent="0.3">
      <c r="A91" s="23"/>
      <c r="B91" s="23"/>
      <c r="C91" s="23"/>
      <c r="D91" s="23"/>
      <c r="E91" s="23"/>
      <c r="F91" s="23"/>
      <c r="G91" s="160"/>
      <c r="H91" s="23"/>
      <c r="I91" s="23"/>
      <c r="J91" s="23"/>
      <c r="K91" s="23"/>
      <c r="L91" s="23"/>
      <c r="M91" s="23"/>
      <c r="N91" s="23"/>
    </row>
    <row r="92" spans="1:14" ht="15.75" customHeight="1" x14ac:dyDescent="0.3">
      <c r="A92" s="23"/>
      <c r="B92" s="23"/>
      <c r="C92" s="23"/>
      <c r="D92" s="23"/>
      <c r="E92" s="23"/>
      <c r="F92" s="23"/>
      <c r="G92" s="160"/>
      <c r="H92" s="23"/>
      <c r="I92" s="23"/>
      <c r="J92" s="23"/>
      <c r="K92" s="23"/>
      <c r="L92" s="23"/>
      <c r="M92" s="23"/>
      <c r="N92" s="23"/>
    </row>
    <row r="93" spans="1:14" ht="15.75" customHeight="1" x14ac:dyDescent="0.3">
      <c r="A93" s="23"/>
      <c r="B93" s="23"/>
      <c r="C93" s="23"/>
      <c r="D93" s="23"/>
      <c r="E93" s="23"/>
      <c r="F93" s="23"/>
      <c r="G93" s="160"/>
      <c r="H93" s="23"/>
      <c r="I93" s="23"/>
      <c r="J93" s="23"/>
      <c r="K93" s="23"/>
      <c r="L93" s="23"/>
      <c r="M93" s="23"/>
      <c r="N93" s="23"/>
    </row>
    <row r="94" spans="1:14" ht="15.75" customHeight="1" x14ac:dyDescent="0.3">
      <c r="A94" s="23"/>
      <c r="B94" s="23"/>
      <c r="C94" s="23"/>
      <c r="D94" s="23"/>
      <c r="E94" s="23"/>
      <c r="F94" s="23"/>
      <c r="G94" s="160"/>
      <c r="H94" s="23"/>
      <c r="I94" s="23"/>
      <c r="J94" s="23"/>
      <c r="K94" s="23"/>
      <c r="L94" s="23"/>
      <c r="M94" s="23"/>
      <c r="N94" s="23"/>
    </row>
    <row r="95" spans="1:14" ht="15.75" customHeight="1" x14ac:dyDescent="0.3">
      <c r="A95" s="23"/>
      <c r="B95" s="23"/>
      <c r="C95" s="23"/>
      <c r="D95" s="23"/>
      <c r="E95" s="23"/>
      <c r="F95" s="23"/>
      <c r="G95" s="160"/>
      <c r="H95" s="23"/>
      <c r="I95" s="23"/>
      <c r="J95" s="23"/>
      <c r="K95" s="23"/>
      <c r="L95" s="23"/>
      <c r="M95" s="23"/>
      <c r="N95" s="23"/>
    </row>
    <row r="96" spans="1:14" ht="15.75" customHeight="1" x14ac:dyDescent="0.3">
      <c r="A96" s="23"/>
      <c r="B96" s="23"/>
      <c r="C96" s="23"/>
      <c r="D96" s="23"/>
      <c r="E96" s="23"/>
      <c r="F96" s="23"/>
      <c r="G96" s="160"/>
      <c r="H96" s="23"/>
      <c r="I96" s="23"/>
      <c r="J96" s="23"/>
      <c r="K96" s="23"/>
      <c r="L96" s="23"/>
      <c r="M96" s="23"/>
      <c r="N96" s="23"/>
    </row>
    <row r="97" spans="1:14" ht="15.75" customHeight="1" x14ac:dyDescent="0.3">
      <c r="A97" s="23"/>
      <c r="B97" s="23"/>
      <c r="C97" s="23"/>
      <c r="D97" s="23"/>
      <c r="E97" s="23"/>
      <c r="F97" s="23"/>
      <c r="G97" s="160"/>
      <c r="H97" s="23"/>
      <c r="I97" s="23"/>
      <c r="J97" s="23"/>
      <c r="K97" s="23"/>
      <c r="L97" s="23"/>
      <c r="M97" s="23"/>
      <c r="N97" s="23"/>
    </row>
    <row r="98" spans="1:14" ht="15.75" customHeight="1" x14ac:dyDescent="0.3">
      <c r="A98" s="23"/>
      <c r="B98" s="23"/>
      <c r="C98" s="23"/>
      <c r="D98" s="23"/>
      <c r="E98" s="23"/>
      <c r="F98" s="23"/>
      <c r="G98" s="160"/>
      <c r="H98" s="23"/>
      <c r="I98" s="23"/>
      <c r="J98" s="23"/>
      <c r="K98" s="23"/>
      <c r="L98" s="23"/>
      <c r="M98" s="23"/>
      <c r="N98" s="23"/>
    </row>
    <row r="99" spans="1:14" ht="15.75" customHeight="1" x14ac:dyDescent="0.3">
      <c r="A99" s="23"/>
      <c r="B99" s="23"/>
      <c r="C99" s="23"/>
      <c r="D99" s="23"/>
      <c r="E99" s="23"/>
      <c r="F99" s="23"/>
      <c r="G99" s="160"/>
      <c r="H99" s="23"/>
      <c r="I99" s="23"/>
      <c r="J99" s="23"/>
      <c r="K99" s="23"/>
      <c r="L99" s="23"/>
      <c r="M99" s="23"/>
      <c r="N99" s="23"/>
    </row>
    <row r="100" spans="1:14" ht="15.75" customHeight="1" x14ac:dyDescent="0.3">
      <c r="A100" s="23"/>
      <c r="B100" s="23"/>
      <c r="C100" s="23"/>
      <c r="D100" s="23"/>
      <c r="E100" s="23"/>
      <c r="F100" s="23"/>
      <c r="G100" s="160"/>
      <c r="H100" s="23"/>
      <c r="I100" s="23"/>
      <c r="J100" s="23"/>
      <c r="K100" s="23"/>
      <c r="L100" s="23"/>
      <c r="M100" s="23"/>
      <c r="N100" s="23"/>
    </row>
    <row r="101" spans="1:14" ht="15.75" customHeight="1" x14ac:dyDescent="0.3">
      <c r="A101" s="23"/>
      <c r="B101" s="23"/>
      <c r="C101" s="23"/>
      <c r="D101" s="23"/>
      <c r="E101" s="23"/>
      <c r="F101" s="23"/>
      <c r="G101" s="160"/>
      <c r="H101" s="23"/>
      <c r="I101" s="23"/>
      <c r="J101" s="23"/>
      <c r="K101" s="23"/>
      <c r="L101" s="23"/>
      <c r="M101" s="23"/>
      <c r="N101" s="23"/>
    </row>
    <row r="102" spans="1:14" ht="15.75" customHeight="1" x14ac:dyDescent="0.3">
      <c r="A102" s="23"/>
      <c r="B102" s="23"/>
      <c r="C102" s="23"/>
      <c r="D102" s="23"/>
      <c r="E102" s="23"/>
      <c r="F102" s="23"/>
      <c r="G102" s="160"/>
      <c r="H102" s="23"/>
      <c r="I102" s="23"/>
      <c r="J102" s="23"/>
      <c r="K102" s="23"/>
      <c r="L102" s="23"/>
      <c r="M102" s="23"/>
      <c r="N102" s="23"/>
    </row>
    <row r="103" spans="1:14" ht="15.75" customHeight="1" x14ac:dyDescent="0.3">
      <c r="A103" s="23"/>
      <c r="B103" s="23"/>
      <c r="C103" s="23"/>
      <c r="D103" s="23"/>
      <c r="E103" s="23"/>
      <c r="F103" s="23"/>
      <c r="G103" s="160"/>
      <c r="H103" s="23"/>
      <c r="I103" s="23"/>
      <c r="J103" s="23"/>
      <c r="K103" s="23"/>
      <c r="L103" s="23"/>
      <c r="M103" s="23"/>
      <c r="N103" s="23"/>
    </row>
    <row r="104" spans="1:14" ht="15.75" customHeight="1" x14ac:dyDescent="0.3">
      <c r="A104" s="23"/>
      <c r="B104" s="23"/>
      <c r="C104" s="23"/>
      <c r="D104" s="23"/>
      <c r="E104" s="23"/>
      <c r="F104" s="23"/>
      <c r="G104" s="160"/>
      <c r="H104" s="23"/>
      <c r="I104" s="23"/>
      <c r="J104" s="23"/>
      <c r="K104" s="23"/>
      <c r="L104" s="23"/>
      <c r="M104" s="23"/>
      <c r="N104" s="23"/>
    </row>
    <row r="105" spans="1:14" ht="15.75" customHeight="1" x14ac:dyDescent="0.3">
      <c r="A105" s="23"/>
      <c r="B105" s="23"/>
      <c r="C105" s="23"/>
      <c r="D105" s="23"/>
      <c r="E105" s="23"/>
      <c r="F105" s="23"/>
      <c r="G105" s="160"/>
      <c r="H105" s="23"/>
      <c r="I105" s="23"/>
      <c r="J105" s="23"/>
      <c r="K105" s="23"/>
      <c r="L105" s="23"/>
      <c r="M105" s="23"/>
      <c r="N105" s="23"/>
    </row>
    <row r="106" spans="1:14" ht="15.75" customHeight="1" x14ac:dyDescent="0.3">
      <c r="A106" s="23"/>
      <c r="B106" s="23"/>
      <c r="C106" s="23"/>
      <c r="D106" s="23"/>
      <c r="E106" s="23"/>
      <c r="F106" s="23"/>
      <c r="G106" s="160"/>
      <c r="H106" s="23"/>
      <c r="I106" s="23"/>
      <c r="J106" s="23"/>
      <c r="K106" s="23"/>
      <c r="L106" s="23"/>
      <c r="M106" s="23"/>
      <c r="N106" s="23"/>
    </row>
    <row r="107" spans="1:14" ht="15.75" customHeight="1" x14ac:dyDescent="0.3">
      <c r="A107" s="23"/>
      <c r="B107" s="23"/>
      <c r="C107" s="23"/>
      <c r="D107" s="23"/>
      <c r="E107" s="23"/>
      <c r="F107" s="23"/>
      <c r="G107" s="160"/>
      <c r="H107" s="23"/>
      <c r="I107" s="23"/>
      <c r="J107" s="23"/>
      <c r="K107" s="23"/>
      <c r="L107" s="23"/>
      <c r="M107" s="23"/>
      <c r="N107" s="23"/>
    </row>
    <row r="108" spans="1:14" ht="15.75" customHeight="1" x14ac:dyDescent="0.3">
      <c r="A108" s="23"/>
      <c r="B108" s="23"/>
      <c r="C108" s="23"/>
      <c r="D108" s="23"/>
      <c r="E108" s="23"/>
      <c r="F108" s="23"/>
      <c r="G108" s="160"/>
      <c r="H108" s="23"/>
      <c r="I108" s="23"/>
      <c r="J108" s="23"/>
      <c r="K108" s="23"/>
      <c r="L108" s="23"/>
      <c r="M108" s="23"/>
      <c r="N108" s="23"/>
    </row>
    <row r="109" spans="1:14" ht="15.75" customHeight="1" x14ac:dyDescent="0.3">
      <c r="A109" s="23"/>
      <c r="B109" s="23"/>
      <c r="C109" s="23"/>
      <c r="D109" s="23"/>
      <c r="E109" s="23"/>
      <c r="F109" s="23"/>
      <c r="G109" s="160"/>
      <c r="H109" s="23"/>
      <c r="I109" s="23"/>
      <c r="J109" s="23"/>
      <c r="K109" s="23"/>
      <c r="L109" s="23"/>
      <c r="M109" s="23"/>
      <c r="N109" s="23"/>
    </row>
    <row r="110" spans="1:14" ht="15.75" customHeight="1" x14ac:dyDescent="0.3">
      <c r="A110" s="23"/>
      <c r="B110" s="23"/>
      <c r="C110" s="23"/>
      <c r="D110" s="23"/>
      <c r="E110" s="23"/>
      <c r="F110" s="23"/>
      <c r="G110" s="160"/>
      <c r="H110" s="23"/>
      <c r="I110" s="23"/>
      <c r="J110" s="23"/>
      <c r="K110" s="23"/>
      <c r="L110" s="23"/>
      <c r="M110" s="23"/>
      <c r="N110" s="23"/>
    </row>
    <row r="111" spans="1:14" ht="15.75" customHeight="1" x14ac:dyDescent="0.3">
      <c r="A111" s="23"/>
      <c r="B111" s="23"/>
      <c r="C111" s="23"/>
      <c r="D111" s="23"/>
      <c r="E111" s="23"/>
      <c r="F111" s="23"/>
      <c r="G111" s="160"/>
      <c r="H111" s="23"/>
      <c r="I111" s="23"/>
      <c r="J111" s="23"/>
      <c r="K111" s="23"/>
      <c r="L111" s="23"/>
      <c r="M111" s="23"/>
      <c r="N111" s="23"/>
    </row>
  </sheetData>
  <sortState xmlns:xlrd2="http://schemas.microsoft.com/office/spreadsheetml/2017/richdata2" ref="AB41:AB43">
    <sortCondition ref="AB41"/>
  </sortState>
  <hyperlinks>
    <hyperlink ref="A2" location="'Index'!A3" tooltip="Go to the Index sheet" display="á" xr:uid="{B2B85FE8-B6F4-435E-83C2-29DD463FABDB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6"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35</v>
      </c>
      <c r="D1" s="82"/>
      <c r="E1" s="82"/>
      <c r="F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645</v>
      </c>
      <c r="D3" s="83"/>
      <c r="E3" s="83"/>
      <c r="K3" s="1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K4" s="4"/>
    </row>
    <row r="5" spans="1:34" ht="15.75" customHeight="1" x14ac:dyDescent="0.3">
      <c r="A5" s="97">
        <v>1</v>
      </c>
      <c r="B5" s="143" t="s">
        <v>643</v>
      </c>
      <c r="C5" s="143" t="s">
        <v>162</v>
      </c>
      <c r="D5" s="147"/>
      <c r="E5" s="147"/>
      <c r="F5" s="147">
        <f>SUM(D5,E5)</f>
        <v>0</v>
      </c>
      <c r="G5" s="99"/>
      <c r="H5" s="147"/>
      <c r="I5" s="101"/>
      <c r="K5" s="4"/>
    </row>
    <row r="6" spans="1:34" ht="15.75" customHeight="1" x14ac:dyDescent="0.3">
      <c r="A6" s="90">
        <v>2</v>
      </c>
      <c r="B6" s="88" t="s">
        <v>641</v>
      </c>
      <c r="C6" s="88" t="s">
        <v>92</v>
      </c>
      <c r="D6" s="149"/>
      <c r="E6" s="149"/>
      <c r="F6" s="148">
        <f t="shared" ref="F6:F13" si="0">SUM(D6,E6)</f>
        <v>0</v>
      </c>
      <c r="G6" s="86"/>
      <c r="H6" s="149"/>
      <c r="I6" s="91"/>
      <c r="N6" s="65"/>
      <c r="O6" s="65"/>
      <c r="P6" s="65"/>
      <c r="R6" s="65"/>
      <c r="S6" s="66"/>
    </row>
    <row r="7" spans="1:34" ht="15.75" customHeight="1" x14ac:dyDescent="0.3">
      <c r="A7" s="89">
        <v>3</v>
      </c>
      <c r="B7" s="88" t="s">
        <v>644</v>
      </c>
      <c r="C7" s="88" t="s">
        <v>97</v>
      </c>
      <c r="D7" s="149"/>
      <c r="E7" s="149"/>
      <c r="F7" s="148">
        <f t="shared" si="0"/>
        <v>0</v>
      </c>
      <c r="G7" s="86"/>
      <c r="H7" s="149"/>
      <c r="I7" s="92"/>
      <c r="J7" s="10"/>
      <c r="K7" s="4"/>
    </row>
    <row r="8" spans="1:34" ht="15.75" customHeight="1" x14ac:dyDescent="0.3">
      <c r="A8" s="90">
        <v>4</v>
      </c>
      <c r="B8" s="88" t="s">
        <v>571</v>
      </c>
      <c r="C8" s="88" t="s">
        <v>107</v>
      </c>
      <c r="D8" s="149"/>
      <c r="E8" s="149"/>
      <c r="F8" s="148">
        <f t="shared" si="0"/>
        <v>0</v>
      </c>
      <c r="G8" s="86"/>
      <c r="H8" s="149"/>
      <c r="I8" s="92"/>
    </row>
    <row r="9" spans="1:34" ht="15.75" customHeight="1" x14ac:dyDescent="0.3">
      <c r="A9" s="89">
        <v>5</v>
      </c>
      <c r="B9" s="88" t="s">
        <v>640</v>
      </c>
      <c r="C9" s="88" t="s">
        <v>65</v>
      </c>
      <c r="D9" s="149"/>
      <c r="E9" s="149"/>
      <c r="F9" s="148">
        <f t="shared" si="0"/>
        <v>0</v>
      </c>
      <c r="G9" s="86"/>
      <c r="H9" s="149"/>
      <c r="I9" s="92"/>
      <c r="P9" s="26"/>
      <c r="Q9" s="26"/>
      <c r="R9" s="26"/>
      <c r="S9" s="26"/>
    </row>
    <row r="10" spans="1:34" ht="15.75" customHeight="1" x14ac:dyDescent="0.3">
      <c r="A10" s="90">
        <v>6</v>
      </c>
      <c r="B10" s="88" t="s">
        <v>642</v>
      </c>
      <c r="C10" s="88" t="s">
        <v>87</v>
      </c>
      <c r="D10" s="149"/>
      <c r="E10" s="149"/>
      <c r="F10" s="148">
        <f t="shared" si="0"/>
        <v>0</v>
      </c>
      <c r="G10" s="86"/>
      <c r="H10" s="149"/>
      <c r="I10" s="92"/>
    </row>
    <row r="11" spans="1:34" ht="15.75" customHeight="1" x14ac:dyDescent="0.3">
      <c r="A11" s="89">
        <v>7</v>
      </c>
      <c r="B11" s="88" t="s">
        <v>211</v>
      </c>
      <c r="C11" s="88" t="s">
        <v>162</v>
      </c>
      <c r="D11" s="149"/>
      <c r="E11" s="149"/>
      <c r="F11" s="148">
        <f t="shared" si="0"/>
        <v>0</v>
      </c>
      <c r="G11" s="86"/>
      <c r="H11" s="149"/>
      <c r="I11" s="92"/>
    </row>
    <row r="12" spans="1:34" ht="15.75" customHeight="1" x14ac:dyDescent="0.3">
      <c r="A12" s="90">
        <v>8</v>
      </c>
      <c r="B12" s="88" t="s">
        <v>639</v>
      </c>
      <c r="C12" s="88" t="s">
        <v>80</v>
      </c>
      <c r="D12" s="149"/>
      <c r="E12" s="149"/>
      <c r="F12" s="148">
        <f t="shared" si="0"/>
        <v>0</v>
      </c>
      <c r="G12" s="86"/>
      <c r="H12" s="149"/>
      <c r="I12" s="92"/>
    </row>
    <row r="13" spans="1:34" ht="15.75" customHeight="1" x14ac:dyDescent="0.3">
      <c r="A13" s="93">
        <v>9</v>
      </c>
      <c r="B13" s="94" t="s">
        <v>149</v>
      </c>
      <c r="C13" s="94" t="s">
        <v>97</v>
      </c>
      <c r="D13" s="151"/>
      <c r="E13" s="151"/>
      <c r="F13" s="152">
        <f t="shared" si="0"/>
        <v>0</v>
      </c>
      <c r="G13" s="95"/>
      <c r="H13" s="151"/>
      <c r="I13" s="96"/>
    </row>
    <row r="14" spans="1:34" ht="15.75" customHeight="1" x14ac:dyDescent="0.3"/>
    <row r="15" spans="1:34" ht="15.75" customHeight="1" x14ac:dyDescent="0.3">
      <c r="A15" s="1"/>
      <c r="B15" s="2" t="s">
        <v>70</v>
      </c>
      <c r="C15" s="83" t="s">
        <v>654</v>
      </c>
      <c r="D15" s="83"/>
      <c r="E15" s="83"/>
      <c r="F15" s="2"/>
      <c r="G15" s="2"/>
      <c r="H15" s="2"/>
      <c r="I15" s="2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</row>
    <row r="17" spans="1:9" ht="15.75" customHeight="1" x14ac:dyDescent="0.3">
      <c r="A17" s="97">
        <v>1</v>
      </c>
      <c r="B17" s="143" t="s">
        <v>653</v>
      </c>
      <c r="C17" s="143" t="s">
        <v>266</v>
      </c>
      <c r="D17" s="147"/>
      <c r="E17" s="147"/>
      <c r="F17" s="147">
        <f>SUM(D17,E17)</f>
        <v>0</v>
      </c>
      <c r="G17" s="99"/>
      <c r="H17" s="147"/>
      <c r="I17" s="101"/>
    </row>
    <row r="18" spans="1:9" ht="15.75" customHeight="1" x14ac:dyDescent="0.3">
      <c r="A18" s="90">
        <v>2</v>
      </c>
      <c r="B18" s="88" t="s">
        <v>652</v>
      </c>
      <c r="C18" s="88" t="s">
        <v>433</v>
      </c>
      <c r="D18" s="149"/>
      <c r="E18" s="149"/>
      <c r="F18" s="148">
        <f t="shared" ref="F18:F25" si="1">SUM(D18,E18)</f>
        <v>0</v>
      </c>
      <c r="G18" s="86"/>
      <c r="H18" s="149"/>
      <c r="I18" s="92"/>
    </row>
    <row r="19" spans="1:9" ht="15.75" customHeight="1" x14ac:dyDescent="0.3">
      <c r="A19" s="89">
        <v>3</v>
      </c>
      <c r="B19" s="88" t="s">
        <v>649</v>
      </c>
      <c r="C19" s="88" t="s">
        <v>266</v>
      </c>
      <c r="D19" s="149"/>
      <c r="E19" s="149"/>
      <c r="F19" s="148">
        <f t="shared" si="1"/>
        <v>0</v>
      </c>
      <c r="G19" s="86"/>
      <c r="H19" s="149"/>
      <c r="I19" s="92"/>
    </row>
    <row r="20" spans="1:9" ht="15.75" customHeight="1" x14ac:dyDescent="0.3">
      <c r="A20" s="90">
        <v>4</v>
      </c>
      <c r="B20" s="88" t="s">
        <v>647</v>
      </c>
      <c r="C20" s="88" t="s">
        <v>87</v>
      </c>
      <c r="D20" s="149"/>
      <c r="E20" s="149"/>
      <c r="F20" s="148">
        <f t="shared" si="1"/>
        <v>0</v>
      </c>
      <c r="G20" s="86"/>
      <c r="H20" s="149"/>
      <c r="I20" s="92"/>
    </row>
    <row r="21" spans="1:9" ht="15.75" customHeight="1" x14ac:dyDescent="0.3">
      <c r="A21" s="89">
        <v>5</v>
      </c>
      <c r="B21" s="88" t="s">
        <v>646</v>
      </c>
      <c r="C21" s="88" t="s">
        <v>68</v>
      </c>
      <c r="D21" s="149"/>
      <c r="E21" s="149"/>
      <c r="F21" s="148">
        <f t="shared" si="1"/>
        <v>0</v>
      </c>
      <c r="G21" s="86"/>
      <c r="H21" s="149"/>
      <c r="I21" s="92"/>
    </row>
    <row r="22" spans="1:9" ht="15.75" customHeight="1" x14ac:dyDescent="0.3">
      <c r="A22" s="90">
        <v>6</v>
      </c>
      <c r="B22" s="88" t="s">
        <v>133</v>
      </c>
      <c r="C22" s="88" t="s">
        <v>92</v>
      </c>
      <c r="D22" s="149"/>
      <c r="E22" s="149"/>
      <c r="F22" s="148">
        <f t="shared" si="1"/>
        <v>0</v>
      </c>
      <c r="G22" s="86"/>
      <c r="H22" s="149"/>
      <c r="I22" s="92"/>
    </row>
    <row r="23" spans="1:9" ht="15.75" customHeight="1" x14ac:dyDescent="0.3">
      <c r="A23" s="89">
        <v>7</v>
      </c>
      <c r="B23" s="88" t="s">
        <v>651</v>
      </c>
      <c r="C23" s="88" t="s">
        <v>92</v>
      </c>
      <c r="D23" s="149"/>
      <c r="E23" s="149"/>
      <c r="F23" s="148">
        <f t="shared" si="1"/>
        <v>0</v>
      </c>
      <c r="G23" s="86"/>
      <c r="H23" s="149"/>
      <c r="I23" s="92"/>
    </row>
    <row r="24" spans="1:9" ht="15.75" customHeight="1" x14ac:dyDescent="0.3">
      <c r="A24" s="90">
        <v>8</v>
      </c>
      <c r="B24" s="88" t="s">
        <v>650</v>
      </c>
      <c r="C24" s="88" t="s">
        <v>92</v>
      </c>
      <c r="D24" s="149"/>
      <c r="E24" s="149"/>
      <c r="F24" s="148">
        <f t="shared" si="1"/>
        <v>0</v>
      </c>
      <c r="G24" s="86"/>
      <c r="H24" s="149"/>
      <c r="I24" s="92"/>
    </row>
    <row r="25" spans="1:9" ht="15.75" customHeight="1" x14ac:dyDescent="0.3">
      <c r="A25" s="93">
        <v>9</v>
      </c>
      <c r="B25" s="94" t="s">
        <v>648</v>
      </c>
      <c r="C25" s="94" t="s">
        <v>120</v>
      </c>
      <c r="D25" s="151"/>
      <c r="E25" s="151"/>
      <c r="F25" s="152">
        <f t="shared" si="1"/>
        <v>0</v>
      </c>
      <c r="G25" s="95"/>
      <c r="H25" s="151"/>
      <c r="I25" s="96"/>
    </row>
    <row r="26" spans="1:9" ht="15.75" customHeight="1" x14ac:dyDescent="0.3"/>
    <row r="27" spans="1:9" ht="15.75" customHeight="1" x14ac:dyDescent="0.3">
      <c r="A27" s="1"/>
      <c r="B27" s="2" t="s">
        <v>85</v>
      </c>
      <c r="C27" s="83" t="s">
        <v>663</v>
      </c>
      <c r="D27" s="83"/>
      <c r="E27" s="83"/>
      <c r="F27" s="2"/>
      <c r="G27" s="2"/>
      <c r="H27" s="2"/>
      <c r="I27" s="2"/>
    </row>
    <row r="28" spans="1:9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</row>
    <row r="29" spans="1:9" ht="15.75" customHeight="1" x14ac:dyDescent="0.3">
      <c r="A29" s="97">
        <v>1</v>
      </c>
      <c r="B29" s="143" t="s">
        <v>655</v>
      </c>
      <c r="C29" s="143" t="s">
        <v>80</v>
      </c>
      <c r="D29" s="147"/>
      <c r="E29" s="147"/>
      <c r="F29" s="147">
        <f>SUM(D29,E29)</f>
        <v>0</v>
      </c>
      <c r="G29" s="99"/>
      <c r="H29" s="147"/>
      <c r="I29" s="101"/>
    </row>
    <row r="30" spans="1:9" ht="15.75" customHeight="1" x14ac:dyDescent="0.3">
      <c r="A30" s="90">
        <v>2</v>
      </c>
      <c r="B30" s="88" t="s">
        <v>660</v>
      </c>
      <c r="C30" s="88" t="s">
        <v>661</v>
      </c>
      <c r="D30" s="149"/>
      <c r="E30" s="149"/>
      <c r="F30" s="148">
        <f t="shared" ref="F30:F37" si="2">SUM(D30,E30)</f>
        <v>0</v>
      </c>
      <c r="G30" s="86"/>
      <c r="H30" s="149"/>
      <c r="I30" s="92"/>
    </row>
    <row r="31" spans="1:9" ht="15.75" customHeight="1" x14ac:dyDescent="0.3">
      <c r="A31" s="89">
        <v>3</v>
      </c>
      <c r="B31" s="88" t="s">
        <v>659</v>
      </c>
      <c r="C31" s="88" t="s">
        <v>266</v>
      </c>
      <c r="D31" s="149"/>
      <c r="E31" s="149"/>
      <c r="F31" s="148">
        <f t="shared" si="2"/>
        <v>0</v>
      </c>
      <c r="G31" s="86"/>
      <c r="H31" s="149"/>
      <c r="I31" s="92"/>
    </row>
    <row r="32" spans="1:9" ht="15.75" customHeight="1" x14ac:dyDescent="0.3">
      <c r="A32" s="90">
        <v>4</v>
      </c>
      <c r="B32" s="88" t="s">
        <v>656</v>
      </c>
      <c r="C32" s="88" t="s">
        <v>57</v>
      </c>
      <c r="D32" s="149"/>
      <c r="E32" s="149"/>
      <c r="F32" s="148">
        <f t="shared" si="2"/>
        <v>0</v>
      </c>
      <c r="G32" s="86"/>
      <c r="H32" s="149"/>
      <c r="I32" s="92"/>
    </row>
    <row r="33" spans="1:9" ht="15.75" customHeight="1" x14ac:dyDescent="0.3">
      <c r="A33" s="89">
        <v>5</v>
      </c>
      <c r="B33" s="88" t="s">
        <v>657</v>
      </c>
      <c r="C33" s="88" t="s">
        <v>658</v>
      </c>
      <c r="D33" s="149"/>
      <c r="E33" s="149"/>
      <c r="F33" s="148">
        <f t="shared" si="2"/>
        <v>0</v>
      </c>
      <c r="G33" s="86"/>
      <c r="H33" s="149"/>
      <c r="I33" s="92"/>
    </row>
    <row r="34" spans="1:9" ht="15.75" customHeight="1" x14ac:dyDescent="0.3">
      <c r="A34" s="90">
        <v>6</v>
      </c>
      <c r="B34" s="88" t="s">
        <v>128</v>
      </c>
      <c r="C34" s="88" t="s">
        <v>74</v>
      </c>
      <c r="D34" s="149"/>
      <c r="E34" s="149"/>
      <c r="F34" s="148">
        <f t="shared" si="2"/>
        <v>0</v>
      </c>
      <c r="G34" s="86"/>
      <c r="H34" s="149"/>
      <c r="I34" s="92"/>
    </row>
    <row r="35" spans="1:9" ht="15.75" customHeight="1" x14ac:dyDescent="0.3">
      <c r="A35" s="89">
        <v>7</v>
      </c>
      <c r="B35" s="88" t="s">
        <v>189</v>
      </c>
      <c r="C35" s="88" t="s">
        <v>190</v>
      </c>
      <c r="D35" s="149"/>
      <c r="E35" s="149"/>
      <c r="F35" s="148">
        <f t="shared" si="2"/>
        <v>0</v>
      </c>
      <c r="G35" s="86"/>
      <c r="H35" s="149"/>
      <c r="I35" s="92"/>
    </row>
    <row r="36" spans="1:9" ht="15.75" customHeight="1" x14ac:dyDescent="0.3">
      <c r="A36" s="90">
        <v>8</v>
      </c>
      <c r="B36" s="88" t="s">
        <v>662</v>
      </c>
      <c r="C36" s="88" t="s">
        <v>162</v>
      </c>
      <c r="D36" s="149"/>
      <c r="E36" s="149"/>
      <c r="F36" s="148">
        <f t="shared" si="2"/>
        <v>0</v>
      </c>
      <c r="G36" s="86"/>
      <c r="H36" s="149"/>
      <c r="I36" s="92"/>
    </row>
    <row r="37" spans="1:9" ht="15.75" customHeight="1" x14ac:dyDescent="0.3">
      <c r="A37" s="93">
        <v>9</v>
      </c>
      <c r="B37" s="94" t="s">
        <v>104</v>
      </c>
      <c r="C37" s="94" t="s">
        <v>92</v>
      </c>
      <c r="D37" s="151"/>
      <c r="E37" s="151"/>
      <c r="F37" s="152">
        <f t="shared" si="2"/>
        <v>0</v>
      </c>
      <c r="G37" s="95"/>
      <c r="H37" s="151"/>
      <c r="I37" s="96"/>
    </row>
    <row r="38" spans="1:9" ht="15.75" customHeight="1" x14ac:dyDescent="0.3"/>
    <row r="39" spans="1:9" ht="15.75" customHeight="1" x14ac:dyDescent="0.3">
      <c r="A39" s="1"/>
      <c r="B39" s="2" t="s">
        <v>101</v>
      </c>
      <c r="C39" s="83" t="s">
        <v>673</v>
      </c>
      <c r="D39" s="83"/>
      <c r="E39" s="83"/>
      <c r="F39" s="2"/>
      <c r="G39" s="2"/>
      <c r="H39" s="2"/>
      <c r="I39" s="2"/>
    </row>
    <row r="40" spans="1:9" ht="15.75" customHeight="1" x14ac:dyDescent="0.3">
      <c r="A40" s="102">
        <v>2</v>
      </c>
      <c r="B40" s="103" t="s">
        <v>1</v>
      </c>
      <c r="C40" s="146" t="s">
        <v>2</v>
      </c>
      <c r="D40" s="12"/>
      <c r="E40" s="48"/>
      <c r="F40" s="49" t="s">
        <v>3</v>
      </c>
      <c r="G40" s="49" t="s">
        <v>4</v>
      </c>
      <c r="H40" s="49" t="s">
        <v>5</v>
      </c>
      <c r="I40" s="50" t="s">
        <v>6</v>
      </c>
    </row>
    <row r="41" spans="1:9" ht="15.75" customHeight="1" x14ac:dyDescent="0.3">
      <c r="A41" s="97">
        <v>1</v>
      </c>
      <c r="B41" s="143" t="s">
        <v>669</v>
      </c>
      <c r="C41" s="143" t="s">
        <v>661</v>
      </c>
      <c r="D41" s="147"/>
      <c r="E41" s="147"/>
      <c r="F41" s="147">
        <f>SUM(D41,E41)</f>
        <v>0</v>
      </c>
      <c r="G41" s="99"/>
      <c r="H41" s="147"/>
      <c r="I41" s="101"/>
    </row>
    <row r="42" spans="1:9" ht="15.75" customHeight="1" x14ac:dyDescent="0.3">
      <c r="A42" s="90">
        <v>2</v>
      </c>
      <c r="B42" s="88" t="s">
        <v>672</v>
      </c>
      <c r="C42" s="88" t="s">
        <v>162</v>
      </c>
      <c r="D42" s="149"/>
      <c r="E42" s="149"/>
      <c r="F42" s="148">
        <f t="shared" ref="F42:F49" si="3">SUM(D42,E42)</f>
        <v>0</v>
      </c>
      <c r="G42" s="86"/>
      <c r="H42" s="149"/>
      <c r="I42" s="92"/>
    </row>
    <row r="43" spans="1:9" ht="15.75" customHeight="1" x14ac:dyDescent="0.3">
      <c r="A43" s="89">
        <v>3</v>
      </c>
      <c r="B43" s="88" t="s">
        <v>671</v>
      </c>
      <c r="C43" s="88" t="s">
        <v>328</v>
      </c>
      <c r="D43" s="149"/>
      <c r="E43" s="149"/>
      <c r="F43" s="148">
        <f t="shared" si="3"/>
        <v>0</v>
      </c>
      <c r="G43" s="86"/>
      <c r="H43" s="149"/>
      <c r="I43" s="92"/>
    </row>
    <row r="44" spans="1:9" ht="15.75" customHeight="1" x14ac:dyDescent="0.3">
      <c r="A44" s="90">
        <v>4</v>
      </c>
      <c r="B44" s="88" t="s">
        <v>667</v>
      </c>
      <c r="C44" s="88" t="s">
        <v>122</v>
      </c>
      <c r="D44" s="149"/>
      <c r="E44" s="149"/>
      <c r="F44" s="148">
        <f t="shared" si="3"/>
        <v>0</v>
      </c>
      <c r="G44" s="86"/>
      <c r="H44" s="149"/>
      <c r="I44" s="92"/>
    </row>
    <row r="45" spans="1:9" ht="15.75" customHeight="1" x14ac:dyDescent="0.3">
      <c r="A45" s="89">
        <v>5</v>
      </c>
      <c r="B45" s="88" t="s">
        <v>664</v>
      </c>
      <c r="C45" s="88" t="s">
        <v>113</v>
      </c>
      <c r="D45" s="149"/>
      <c r="E45" s="149"/>
      <c r="F45" s="148">
        <f t="shared" si="3"/>
        <v>0</v>
      </c>
      <c r="G45" s="86"/>
      <c r="H45" s="149"/>
      <c r="I45" s="92"/>
    </row>
    <row r="46" spans="1:9" ht="15.75" customHeight="1" x14ac:dyDescent="0.3">
      <c r="A46" s="90">
        <v>6</v>
      </c>
      <c r="B46" s="88" t="s">
        <v>670</v>
      </c>
      <c r="C46" s="88" t="s">
        <v>126</v>
      </c>
      <c r="D46" s="149"/>
      <c r="E46" s="149"/>
      <c r="F46" s="148">
        <f t="shared" si="3"/>
        <v>0</v>
      </c>
      <c r="G46" s="86"/>
      <c r="H46" s="149"/>
      <c r="I46" s="92"/>
    </row>
    <row r="47" spans="1:9" ht="15.75" customHeight="1" x14ac:dyDescent="0.3">
      <c r="A47" s="89">
        <v>7</v>
      </c>
      <c r="B47" s="88" t="s">
        <v>665</v>
      </c>
      <c r="C47" s="88" t="s">
        <v>122</v>
      </c>
      <c r="D47" s="149"/>
      <c r="E47" s="149"/>
      <c r="F47" s="148">
        <f t="shared" si="3"/>
        <v>0</v>
      </c>
      <c r="G47" s="86"/>
      <c r="H47" s="149"/>
      <c r="I47" s="92"/>
    </row>
    <row r="48" spans="1:9" ht="15.75" customHeight="1" x14ac:dyDescent="0.3">
      <c r="A48" s="90">
        <v>8</v>
      </c>
      <c r="B48" s="88" t="s">
        <v>666</v>
      </c>
      <c r="C48" s="88" t="s">
        <v>259</v>
      </c>
      <c r="D48" s="149"/>
      <c r="E48" s="149"/>
      <c r="F48" s="148">
        <f t="shared" si="3"/>
        <v>0</v>
      </c>
      <c r="G48" s="86"/>
      <c r="H48" s="149"/>
      <c r="I48" s="92"/>
    </row>
    <row r="49" spans="1:9" ht="15.75" customHeight="1" x14ac:dyDescent="0.3">
      <c r="A49" s="93">
        <v>9</v>
      </c>
      <c r="B49" s="94" t="s">
        <v>668</v>
      </c>
      <c r="C49" s="94" t="s">
        <v>266</v>
      </c>
      <c r="D49" s="151"/>
      <c r="E49" s="151"/>
      <c r="F49" s="152">
        <f t="shared" si="3"/>
        <v>0</v>
      </c>
      <c r="G49" s="95"/>
      <c r="H49" s="151"/>
      <c r="I49" s="96"/>
    </row>
    <row r="50" spans="1:9" ht="15.75" customHeight="1" x14ac:dyDescent="0.3"/>
    <row r="51" spans="1:9" ht="15.75" customHeight="1" x14ac:dyDescent="0.3">
      <c r="A51" s="1"/>
      <c r="B51" s="2" t="s">
        <v>116</v>
      </c>
      <c r="C51" s="83" t="s">
        <v>524</v>
      </c>
      <c r="D51" s="83"/>
      <c r="E51" s="83"/>
      <c r="F51" s="2"/>
      <c r="G51" s="2"/>
      <c r="H51" s="2"/>
      <c r="I51" s="2"/>
    </row>
    <row r="52" spans="1:9" ht="15.75" customHeight="1" x14ac:dyDescent="0.3">
      <c r="A52" s="102">
        <v>2</v>
      </c>
      <c r="B52" s="103" t="s">
        <v>1</v>
      </c>
      <c r="C52" s="146" t="s">
        <v>2</v>
      </c>
      <c r="D52" s="12"/>
      <c r="E52" s="48"/>
      <c r="F52" s="49" t="s">
        <v>3</v>
      </c>
      <c r="G52" s="49" t="s">
        <v>4</v>
      </c>
      <c r="H52" s="49" t="s">
        <v>5</v>
      </c>
      <c r="I52" s="50" t="s">
        <v>6</v>
      </c>
    </row>
    <row r="53" spans="1:9" ht="15.75" customHeight="1" x14ac:dyDescent="0.3">
      <c r="A53" s="97">
        <v>1</v>
      </c>
      <c r="B53" s="143" t="s">
        <v>678</v>
      </c>
      <c r="C53" s="143" t="s">
        <v>661</v>
      </c>
      <c r="D53" s="147"/>
      <c r="E53" s="147"/>
      <c r="F53" s="147">
        <f>SUM(D53,E53)</f>
        <v>0</v>
      </c>
      <c r="G53" s="99"/>
      <c r="H53" s="147"/>
      <c r="I53" s="101"/>
    </row>
    <row r="54" spans="1:9" ht="15.75" customHeight="1" x14ac:dyDescent="0.3">
      <c r="A54" s="90">
        <v>2</v>
      </c>
      <c r="B54" s="88" t="s">
        <v>675</v>
      </c>
      <c r="C54" s="88" t="s">
        <v>92</v>
      </c>
      <c r="D54" s="149"/>
      <c r="E54" s="149"/>
      <c r="F54" s="148">
        <f t="shared" ref="F54:F61" si="4">SUM(D54,E54)</f>
        <v>0</v>
      </c>
      <c r="G54" s="86"/>
      <c r="H54" s="149"/>
      <c r="I54" s="92"/>
    </row>
    <row r="55" spans="1:9" ht="15.75" customHeight="1" x14ac:dyDescent="0.3">
      <c r="A55" s="89">
        <v>3</v>
      </c>
      <c r="B55" s="88" t="s">
        <v>434</v>
      </c>
      <c r="C55" s="88" t="s">
        <v>433</v>
      </c>
      <c r="D55" s="149"/>
      <c r="E55" s="149"/>
      <c r="F55" s="148">
        <f t="shared" si="4"/>
        <v>0</v>
      </c>
      <c r="G55" s="86"/>
      <c r="H55" s="149"/>
      <c r="I55" s="92"/>
    </row>
    <row r="56" spans="1:9" ht="15.75" customHeight="1" x14ac:dyDescent="0.3">
      <c r="A56" s="90">
        <v>4</v>
      </c>
      <c r="B56" s="88" t="s">
        <v>679</v>
      </c>
      <c r="C56" s="88" t="s">
        <v>74</v>
      </c>
      <c r="D56" s="149"/>
      <c r="E56" s="149"/>
      <c r="F56" s="148">
        <f t="shared" si="4"/>
        <v>0</v>
      </c>
      <c r="G56" s="86"/>
      <c r="H56" s="149"/>
      <c r="I56" s="92"/>
    </row>
    <row r="57" spans="1:9" ht="15.75" customHeight="1" x14ac:dyDescent="0.3">
      <c r="A57" s="89">
        <v>5</v>
      </c>
      <c r="B57" s="88" t="s">
        <v>677</v>
      </c>
      <c r="C57" s="88" t="s">
        <v>467</v>
      </c>
      <c r="D57" s="149"/>
      <c r="E57" s="149"/>
      <c r="F57" s="148">
        <f t="shared" si="4"/>
        <v>0</v>
      </c>
      <c r="G57" s="86"/>
      <c r="H57" s="149"/>
      <c r="I57" s="92"/>
    </row>
    <row r="58" spans="1:9" ht="15.75" customHeight="1" x14ac:dyDescent="0.3">
      <c r="A58" s="90">
        <v>6</v>
      </c>
      <c r="B58" s="88" t="s">
        <v>523</v>
      </c>
      <c r="C58" s="88" t="s">
        <v>469</v>
      </c>
      <c r="D58" s="149"/>
      <c r="E58" s="149"/>
      <c r="F58" s="148">
        <f t="shared" si="4"/>
        <v>0</v>
      </c>
      <c r="G58" s="86"/>
      <c r="H58" s="149"/>
      <c r="I58" s="92"/>
    </row>
    <row r="59" spans="1:9" ht="15.75" customHeight="1" x14ac:dyDescent="0.3">
      <c r="A59" s="89">
        <v>7</v>
      </c>
      <c r="B59" s="88" t="s">
        <v>674</v>
      </c>
      <c r="C59" s="88" t="s">
        <v>157</v>
      </c>
      <c r="D59" s="149"/>
      <c r="E59" s="149"/>
      <c r="F59" s="148">
        <f t="shared" si="4"/>
        <v>0</v>
      </c>
      <c r="G59" s="86"/>
      <c r="H59" s="149"/>
      <c r="I59" s="92"/>
    </row>
    <row r="60" spans="1:9" ht="15.75" customHeight="1" x14ac:dyDescent="0.3">
      <c r="A60" s="90">
        <v>8</v>
      </c>
      <c r="B60" s="88" t="s">
        <v>564</v>
      </c>
      <c r="C60" s="88" t="s">
        <v>107</v>
      </c>
      <c r="D60" s="149"/>
      <c r="E60" s="149"/>
      <c r="F60" s="148">
        <f t="shared" si="4"/>
        <v>0</v>
      </c>
      <c r="G60" s="86"/>
      <c r="H60" s="149"/>
      <c r="I60" s="92"/>
    </row>
    <row r="61" spans="1:9" ht="15.75" customHeight="1" x14ac:dyDescent="0.3">
      <c r="A61" s="93">
        <v>9</v>
      </c>
      <c r="B61" s="94" t="s">
        <v>676</v>
      </c>
      <c r="C61" s="94" t="s">
        <v>74</v>
      </c>
      <c r="D61" s="151"/>
      <c r="E61" s="151"/>
      <c r="F61" s="152">
        <f t="shared" si="4"/>
        <v>0</v>
      </c>
      <c r="G61" s="95"/>
      <c r="H61" s="151"/>
      <c r="I61" s="96"/>
    </row>
    <row r="62" spans="1:9" ht="15.75" customHeight="1" x14ac:dyDescent="0.3"/>
    <row r="63" spans="1:9" ht="15.75" customHeight="1" x14ac:dyDescent="0.3">
      <c r="B63" s="4" t="s">
        <v>513</v>
      </c>
    </row>
    <row r="64" spans="1:9" ht="15.75" customHeight="1" x14ac:dyDescent="0.3"/>
    <row r="65" spans="2:5" ht="15.75" customHeight="1" x14ac:dyDescent="0.3">
      <c r="B65" s="4" t="s">
        <v>39</v>
      </c>
      <c r="E65" s="79" t="s">
        <v>25</v>
      </c>
    </row>
    <row r="66" spans="2:5" ht="15.75" customHeight="1" x14ac:dyDescent="0.3">
      <c r="B66" s="4" t="s">
        <v>40</v>
      </c>
    </row>
    <row r="67" spans="2:5" ht="15.75" customHeight="1" x14ac:dyDescent="0.3"/>
    <row r="68" spans="2:5" ht="15.75" customHeight="1" x14ac:dyDescent="0.3"/>
    <row r="69" spans="2:5" ht="15.75" customHeight="1" x14ac:dyDescent="0.3"/>
    <row r="70" spans="2:5" ht="15.75" customHeight="1" x14ac:dyDescent="0.3"/>
    <row r="71" spans="2:5" ht="15.75" customHeight="1" x14ac:dyDescent="0.3"/>
    <row r="72" spans="2:5" ht="15.75" customHeight="1" x14ac:dyDescent="0.3"/>
    <row r="73" spans="2:5" ht="15.75" customHeight="1" x14ac:dyDescent="0.3"/>
    <row r="74" spans="2:5" ht="15.75" customHeight="1" x14ac:dyDescent="0.3"/>
    <row r="75" spans="2:5" ht="15.75" customHeight="1" x14ac:dyDescent="0.3"/>
    <row r="76" spans="2:5" ht="15.75" customHeight="1" x14ac:dyDescent="0.3"/>
    <row r="77" spans="2:5" ht="15.75" customHeight="1" x14ac:dyDescent="0.3"/>
    <row r="78" spans="2:5" ht="15.75" customHeight="1" x14ac:dyDescent="0.3"/>
    <row r="79" spans="2:5" ht="15.75" customHeight="1" x14ac:dyDescent="0.3"/>
    <row r="80" spans="2:5" ht="15.75" customHeight="1" x14ac:dyDescent="0.3"/>
    <row r="81" ht="15.75" customHeight="1" x14ac:dyDescent="0.3"/>
  </sheetData>
  <sortState xmlns:xlrd2="http://schemas.microsoft.com/office/spreadsheetml/2017/richdata2" ref="V53:W61">
    <sortCondition ref="V53"/>
  </sortState>
  <hyperlinks>
    <hyperlink ref="B2" location="'Index'!A3" tooltip="Go to the Index sheet" display="á" xr:uid="{B27B338B-64D9-4C31-9C58-5A5D8D9B4564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8E79C-F816-4E61-A3BB-758857683409}">
  <sheetPr>
    <tabColor theme="9"/>
    <pageSetUpPr fitToPage="1"/>
  </sheetPr>
  <dimension ref="A1:AH73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6" width="2.42578125" style="4" customWidth="1"/>
    <col min="17" max="24" width="4.140625" style="4" customWidth="1"/>
    <col min="25" max="16384" width="10.28515625" style="4"/>
  </cols>
  <sheetData>
    <row r="1" spans="1:34" s="2" customFormat="1" x14ac:dyDescent="0.3">
      <c r="A1" s="1"/>
      <c r="B1" s="2" t="s">
        <v>22</v>
      </c>
      <c r="D1" s="82"/>
      <c r="E1" s="82"/>
      <c r="F1" s="82"/>
      <c r="G1" s="82"/>
      <c r="H1" s="82"/>
      <c r="I1" s="82"/>
      <c r="J1" s="82" t="s">
        <v>28</v>
      </c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A2" s="4"/>
      <c r="B2" s="211" t="s">
        <v>1380</v>
      </c>
      <c r="AH2" s="3"/>
    </row>
    <row r="3" spans="1:34" s="2" customFormat="1" ht="15.75" customHeight="1" x14ac:dyDescent="0.3">
      <c r="A3" s="1"/>
      <c r="B3" s="2" t="s">
        <v>195</v>
      </c>
      <c r="C3" s="83" t="s">
        <v>206</v>
      </c>
      <c r="D3" s="83"/>
      <c r="E3" s="83"/>
      <c r="H3" s="105"/>
      <c r="I3" s="1"/>
      <c r="J3" s="2" t="s">
        <v>207</v>
      </c>
      <c r="K3" s="83" t="s">
        <v>216</v>
      </c>
      <c r="L3" s="83"/>
      <c r="M3" s="83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H4" s="105"/>
      <c r="I4" s="102">
        <v>1</v>
      </c>
      <c r="J4" s="103" t="s">
        <v>1</v>
      </c>
      <c r="K4" s="103" t="s">
        <v>2</v>
      </c>
      <c r="L4" s="49" t="s">
        <v>3</v>
      </c>
      <c r="M4" s="49" t="s">
        <v>4</v>
      </c>
      <c r="N4" s="49" t="s">
        <v>5</v>
      </c>
      <c r="O4" s="50" t="s">
        <v>6</v>
      </c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98" t="s">
        <v>200</v>
      </c>
      <c r="C5" s="98" t="s">
        <v>151</v>
      </c>
      <c r="D5" s="99"/>
      <c r="E5" s="99"/>
      <c r="F5" s="100"/>
      <c r="G5" s="101"/>
      <c r="H5" s="105"/>
      <c r="I5" s="97">
        <v>1</v>
      </c>
      <c r="J5" s="98" t="s">
        <v>208</v>
      </c>
      <c r="K5" s="98" t="s">
        <v>76</v>
      </c>
      <c r="L5" s="99"/>
      <c r="M5" s="99"/>
      <c r="N5" s="100"/>
      <c r="O5" s="101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">
        <v>199</v>
      </c>
      <c r="C6" s="106" t="s">
        <v>126</v>
      </c>
      <c r="D6" s="107"/>
      <c r="E6" s="107"/>
      <c r="F6" s="107"/>
      <c r="G6" s="109"/>
      <c r="H6" s="105"/>
      <c r="I6" s="108">
        <v>2</v>
      </c>
      <c r="J6" s="106" t="s">
        <v>210</v>
      </c>
      <c r="K6" s="106" t="s">
        <v>118</v>
      </c>
      <c r="L6" s="107"/>
      <c r="M6" s="107"/>
      <c r="N6" s="107"/>
      <c r="O6" s="109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">
        <v>196</v>
      </c>
      <c r="C7" s="106" t="s">
        <v>68</v>
      </c>
      <c r="D7" s="107"/>
      <c r="E7" s="107"/>
      <c r="F7" s="107"/>
      <c r="G7" s="109"/>
      <c r="H7" s="105"/>
      <c r="I7" s="89">
        <v>3</v>
      </c>
      <c r="J7" s="106" t="s">
        <v>214</v>
      </c>
      <c r="K7" s="106" t="s">
        <v>65</v>
      </c>
      <c r="L7" s="107"/>
      <c r="M7" s="107"/>
      <c r="N7" s="107"/>
      <c r="O7" s="109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">
        <v>202</v>
      </c>
      <c r="C8" s="106" t="s">
        <v>157</v>
      </c>
      <c r="D8" s="107"/>
      <c r="E8" s="107"/>
      <c r="F8" s="107"/>
      <c r="G8" s="109"/>
      <c r="H8" s="105"/>
      <c r="I8" s="108">
        <v>4</v>
      </c>
      <c r="J8" s="106" t="s">
        <v>213</v>
      </c>
      <c r="K8" s="106" t="s">
        <v>157</v>
      </c>
      <c r="L8" s="107"/>
      <c r="M8" s="107"/>
      <c r="N8" s="107"/>
      <c r="O8" s="109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">
        <v>201</v>
      </c>
      <c r="C9" s="106" t="s">
        <v>87</v>
      </c>
      <c r="D9" s="107"/>
      <c r="E9" s="107"/>
      <c r="F9" s="107"/>
      <c r="G9" s="109"/>
      <c r="H9" s="105"/>
      <c r="I9" s="89">
        <v>5</v>
      </c>
      <c r="J9" s="106" t="s">
        <v>211</v>
      </c>
      <c r="K9" s="106" t="s">
        <v>162</v>
      </c>
      <c r="L9" s="107"/>
      <c r="M9" s="107"/>
      <c r="N9" s="107"/>
      <c r="O9" s="109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">
        <v>205</v>
      </c>
      <c r="C10" s="106" t="s">
        <v>118</v>
      </c>
      <c r="D10" s="107"/>
      <c r="E10" s="107"/>
      <c r="F10" s="107"/>
      <c r="G10" s="109"/>
      <c r="H10" s="105"/>
      <c r="I10" s="108">
        <v>6</v>
      </c>
      <c r="J10" s="106" t="s">
        <v>209</v>
      </c>
      <c r="K10" s="106" t="s">
        <v>74</v>
      </c>
      <c r="L10" s="107"/>
      <c r="M10" s="107"/>
      <c r="N10" s="107"/>
      <c r="O10" s="109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">
        <v>204</v>
      </c>
      <c r="C11" s="106" t="s">
        <v>176</v>
      </c>
      <c r="D11" s="107"/>
      <c r="E11" s="107"/>
      <c r="F11" s="107"/>
      <c r="G11" s="109"/>
      <c r="H11" s="105"/>
      <c r="I11" s="89">
        <v>7</v>
      </c>
      <c r="J11" s="106" t="s">
        <v>215</v>
      </c>
      <c r="K11" s="106" t="s">
        <v>166</v>
      </c>
      <c r="L11" s="107"/>
      <c r="M11" s="107"/>
      <c r="N11" s="107"/>
      <c r="O11" s="109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">
        <v>197</v>
      </c>
      <c r="C12" s="106" t="s">
        <v>198</v>
      </c>
      <c r="D12" s="107"/>
      <c r="E12" s="107"/>
      <c r="F12" s="107"/>
      <c r="G12" s="109"/>
      <c r="H12" s="105"/>
      <c r="I12" s="113">
        <v>8</v>
      </c>
      <c r="J12" s="110" t="s">
        <v>212</v>
      </c>
      <c r="K12" s="110" t="s">
        <v>140</v>
      </c>
      <c r="L12" s="111"/>
      <c r="M12" s="111"/>
      <c r="N12" s="111"/>
      <c r="O12" s="112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93">
        <v>9</v>
      </c>
      <c r="B13" s="110" t="s">
        <v>203</v>
      </c>
      <c r="C13" s="110" t="s">
        <v>68</v>
      </c>
      <c r="D13" s="111"/>
      <c r="E13" s="111"/>
      <c r="F13" s="111"/>
      <c r="G13" s="112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"/>
      <c r="B15" s="2" t="s">
        <v>217</v>
      </c>
      <c r="C15" s="83" t="s">
        <v>227</v>
      </c>
      <c r="D15" s="83"/>
      <c r="E15" s="83"/>
      <c r="F15" s="2"/>
      <c r="G15" s="2"/>
      <c r="H15" s="105"/>
      <c r="I15" s="1"/>
      <c r="J15" s="2" t="s">
        <v>228</v>
      </c>
      <c r="K15" s="83" t="s">
        <v>238</v>
      </c>
      <c r="L15" s="83"/>
      <c r="M15" s="83"/>
      <c r="N15" s="2"/>
      <c r="O15" s="2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2">
        <v>1</v>
      </c>
      <c r="B16" s="103" t="s">
        <v>1</v>
      </c>
      <c r="C16" s="103" t="s">
        <v>2</v>
      </c>
      <c r="D16" s="49" t="s">
        <v>3</v>
      </c>
      <c r="E16" s="49" t="s">
        <v>4</v>
      </c>
      <c r="F16" s="49" t="s">
        <v>5</v>
      </c>
      <c r="G16" s="50" t="s">
        <v>6</v>
      </c>
      <c r="H16" s="105"/>
      <c r="I16" s="102">
        <v>1</v>
      </c>
      <c r="J16" s="103" t="s">
        <v>1</v>
      </c>
      <c r="K16" s="103" t="s">
        <v>2</v>
      </c>
      <c r="L16" s="49" t="s">
        <v>3</v>
      </c>
      <c r="M16" s="49" t="s">
        <v>4</v>
      </c>
      <c r="N16" s="49" t="s">
        <v>5</v>
      </c>
      <c r="O16" s="50" t="s">
        <v>6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97">
        <v>1</v>
      </c>
      <c r="B17" s="98" t="s">
        <v>222</v>
      </c>
      <c r="C17" s="98" t="s">
        <v>67</v>
      </c>
      <c r="D17" s="99"/>
      <c r="E17" s="99"/>
      <c r="F17" s="100"/>
      <c r="G17" s="101"/>
      <c r="H17" s="105"/>
      <c r="I17" s="97">
        <v>1</v>
      </c>
      <c r="J17" s="98" t="s">
        <v>237</v>
      </c>
      <c r="K17" s="98" t="s">
        <v>53</v>
      </c>
      <c r="L17" s="99"/>
      <c r="M17" s="99"/>
      <c r="N17" s="100"/>
      <c r="O17" s="101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8">
        <v>2</v>
      </c>
      <c r="B18" s="106" t="s">
        <v>225</v>
      </c>
      <c r="C18" s="106" t="s">
        <v>226</v>
      </c>
      <c r="D18" s="107"/>
      <c r="E18" s="107"/>
      <c r="F18" s="107"/>
      <c r="G18" s="109"/>
      <c r="H18" s="105"/>
      <c r="I18" s="108">
        <v>2</v>
      </c>
      <c r="J18" s="106" t="s">
        <v>230</v>
      </c>
      <c r="K18" s="106" t="s">
        <v>226</v>
      </c>
      <c r="L18" s="107"/>
      <c r="M18" s="107"/>
      <c r="N18" s="107"/>
      <c r="O18" s="109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89">
        <v>3</v>
      </c>
      <c r="B19" s="106" t="s">
        <v>218</v>
      </c>
      <c r="C19" s="106" t="s">
        <v>162</v>
      </c>
      <c r="D19" s="107"/>
      <c r="E19" s="107"/>
      <c r="F19" s="107"/>
      <c r="G19" s="109"/>
      <c r="H19" s="105"/>
      <c r="I19" s="89">
        <v>3</v>
      </c>
      <c r="J19" s="106" t="s">
        <v>234</v>
      </c>
      <c r="K19" s="106" t="s">
        <v>118</v>
      </c>
      <c r="L19" s="107"/>
      <c r="M19" s="107"/>
      <c r="N19" s="107"/>
      <c r="O19" s="109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8">
        <v>4</v>
      </c>
      <c r="B20" s="106" t="s">
        <v>224</v>
      </c>
      <c r="C20" s="106" t="s">
        <v>107</v>
      </c>
      <c r="D20" s="107"/>
      <c r="E20" s="107"/>
      <c r="F20" s="107"/>
      <c r="G20" s="109"/>
      <c r="H20" s="105"/>
      <c r="I20" s="108">
        <v>4</v>
      </c>
      <c r="J20" s="106" t="s">
        <v>236</v>
      </c>
      <c r="K20" s="106" t="s">
        <v>162</v>
      </c>
      <c r="L20" s="107"/>
      <c r="M20" s="107"/>
      <c r="N20" s="107"/>
      <c r="O20" s="109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89">
        <v>5</v>
      </c>
      <c r="B21" s="106" t="s">
        <v>219</v>
      </c>
      <c r="C21" s="106" t="s">
        <v>126</v>
      </c>
      <c r="D21" s="107"/>
      <c r="E21" s="107"/>
      <c r="F21" s="107"/>
      <c r="G21" s="109"/>
      <c r="H21" s="105"/>
      <c r="I21" s="89">
        <v>5</v>
      </c>
      <c r="J21" s="106" t="s">
        <v>231</v>
      </c>
      <c r="K21" s="106" t="s">
        <v>80</v>
      </c>
      <c r="L21" s="107"/>
      <c r="M21" s="107"/>
      <c r="N21" s="107"/>
      <c r="O21" s="109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8">
        <v>6</v>
      </c>
      <c r="B22" s="106" t="s">
        <v>223</v>
      </c>
      <c r="C22" s="106" t="s">
        <v>74</v>
      </c>
      <c r="D22" s="107"/>
      <c r="E22" s="107"/>
      <c r="F22" s="107"/>
      <c r="G22" s="109"/>
      <c r="H22" s="105"/>
      <c r="I22" s="108">
        <v>6</v>
      </c>
      <c r="J22" s="106" t="s">
        <v>232</v>
      </c>
      <c r="K22" s="106" t="s">
        <v>233</v>
      </c>
      <c r="L22" s="107"/>
      <c r="M22" s="107"/>
      <c r="N22" s="107"/>
      <c r="O22" s="109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89">
        <v>7</v>
      </c>
      <c r="B23" s="106" t="s">
        <v>221</v>
      </c>
      <c r="C23" s="106" t="s">
        <v>57</v>
      </c>
      <c r="D23" s="107"/>
      <c r="E23" s="107"/>
      <c r="F23" s="107"/>
      <c r="G23" s="109"/>
      <c r="H23" s="105"/>
      <c r="I23" s="89">
        <v>7</v>
      </c>
      <c r="J23" s="106" t="s">
        <v>235</v>
      </c>
      <c r="K23" s="106" t="s">
        <v>68</v>
      </c>
      <c r="L23" s="107"/>
      <c r="M23" s="107"/>
      <c r="N23" s="107"/>
      <c r="O23" s="109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13">
        <v>8</v>
      </c>
      <c r="B24" s="110" t="s">
        <v>220</v>
      </c>
      <c r="C24" s="110" t="s">
        <v>126</v>
      </c>
      <c r="D24" s="111"/>
      <c r="E24" s="111"/>
      <c r="F24" s="111"/>
      <c r="G24" s="112"/>
      <c r="H24" s="105"/>
      <c r="I24" s="113">
        <v>8</v>
      </c>
      <c r="J24" s="110" t="s">
        <v>229</v>
      </c>
      <c r="K24" s="110" t="s">
        <v>159</v>
      </c>
      <c r="L24" s="111"/>
      <c r="M24" s="111"/>
      <c r="N24" s="111"/>
      <c r="O24" s="112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"/>
      <c r="B26" s="2" t="s">
        <v>239</v>
      </c>
      <c r="C26" s="83" t="s">
        <v>248</v>
      </c>
      <c r="D26" s="83"/>
      <c r="E26" s="83"/>
      <c r="F26" s="2"/>
      <c r="G26" s="2"/>
      <c r="H26" s="105"/>
      <c r="I26" s="1"/>
      <c r="J26" s="2" t="s">
        <v>249</v>
      </c>
      <c r="K26" s="83" t="s">
        <v>260</v>
      </c>
      <c r="L26" s="83"/>
      <c r="M26" s="83"/>
      <c r="N26" s="2"/>
      <c r="O26" s="2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2">
        <v>1</v>
      </c>
      <c r="B27" s="103" t="s">
        <v>1</v>
      </c>
      <c r="C27" s="103" t="s">
        <v>2</v>
      </c>
      <c r="D27" s="49" t="s">
        <v>3</v>
      </c>
      <c r="E27" s="49" t="s">
        <v>4</v>
      </c>
      <c r="F27" s="49" t="s">
        <v>5</v>
      </c>
      <c r="G27" s="50" t="s">
        <v>6</v>
      </c>
      <c r="H27" s="105"/>
      <c r="I27" s="102">
        <v>1</v>
      </c>
      <c r="J27" s="103" t="s">
        <v>1</v>
      </c>
      <c r="K27" s="103" t="s">
        <v>2</v>
      </c>
      <c r="L27" s="49" t="s">
        <v>3</v>
      </c>
      <c r="M27" s="49" t="s">
        <v>4</v>
      </c>
      <c r="N27" s="49" t="s">
        <v>5</v>
      </c>
      <c r="O27" s="50" t="s">
        <v>6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97">
        <v>1</v>
      </c>
      <c r="B28" s="98" t="s">
        <v>240</v>
      </c>
      <c r="C28" s="98" t="s">
        <v>57</v>
      </c>
      <c r="D28" s="99"/>
      <c r="E28" s="99"/>
      <c r="F28" s="100"/>
      <c r="G28" s="101"/>
      <c r="H28" s="105"/>
      <c r="I28" s="97">
        <v>1</v>
      </c>
      <c r="J28" s="98" t="s">
        <v>254</v>
      </c>
      <c r="K28" s="98" t="s">
        <v>255</v>
      </c>
      <c r="L28" s="99"/>
      <c r="M28" s="99"/>
      <c r="N28" s="100"/>
      <c r="O28" s="101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8">
        <v>2</v>
      </c>
      <c r="B29" s="106" t="s">
        <v>244</v>
      </c>
      <c r="C29" s="106" t="s">
        <v>233</v>
      </c>
      <c r="D29" s="107"/>
      <c r="E29" s="107"/>
      <c r="F29" s="107"/>
      <c r="G29" s="109"/>
      <c r="H29" s="105"/>
      <c r="I29" s="108">
        <v>2</v>
      </c>
      <c r="J29" s="106" t="s">
        <v>258</v>
      </c>
      <c r="K29" s="106" t="s">
        <v>259</v>
      </c>
      <c r="L29" s="107"/>
      <c r="M29" s="107"/>
      <c r="N29" s="107"/>
      <c r="O29" s="109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89">
        <v>3</v>
      </c>
      <c r="B30" s="106" t="s">
        <v>242</v>
      </c>
      <c r="C30" s="106" t="s">
        <v>68</v>
      </c>
      <c r="D30" s="107"/>
      <c r="E30" s="107"/>
      <c r="F30" s="107"/>
      <c r="G30" s="109"/>
      <c r="H30" s="105"/>
      <c r="I30" s="89">
        <v>3</v>
      </c>
      <c r="J30" s="106" t="s">
        <v>252</v>
      </c>
      <c r="K30" s="106" t="s">
        <v>159</v>
      </c>
      <c r="L30" s="107"/>
      <c r="M30" s="107"/>
      <c r="N30" s="107"/>
      <c r="O30" s="109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8">
        <v>4</v>
      </c>
      <c r="B31" s="106" t="s">
        <v>246</v>
      </c>
      <c r="C31" s="106" t="s">
        <v>151</v>
      </c>
      <c r="D31" s="107"/>
      <c r="E31" s="107"/>
      <c r="F31" s="107"/>
      <c r="G31" s="109"/>
      <c r="H31" s="105"/>
      <c r="I31" s="108">
        <v>4</v>
      </c>
      <c r="J31" s="106" t="s">
        <v>250</v>
      </c>
      <c r="K31" s="106" t="s">
        <v>159</v>
      </c>
      <c r="L31" s="107"/>
      <c r="M31" s="107"/>
      <c r="N31" s="107"/>
      <c r="O31" s="109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89">
        <v>5</v>
      </c>
      <c r="B32" s="106" t="s">
        <v>247</v>
      </c>
      <c r="C32" s="106" t="s">
        <v>126</v>
      </c>
      <c r="D32" s="107"/>
      <c r="E32" s="107"/>
      <c r="F32" s="107"/>
      <c r="G32" s="109"/>
      <c r="H32" s="105"/>
      <c r="I32" s="89">
        <v>5</v>
      </c>
      <c r="J32" s="106" t="s">
        <v>251</v>
      </c>
      <c r="K32" s="106" t="s">
        <v>53</v>
      </c>
      <c r="L32" s="107"/>
      <c r="M32" s="107"/>
      <c r="N32" s="107"/>
      <c r="O32" s="109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8">
        <v>6</v>
      </c>
      <c r="B33" s="106" t="s">
        <v>241</v>
      </c>
      <c r="C33" s="106" t="s">
        <v>57</v>
      </c>
      <c r="D33" s="107"/>
      <c r="E33" s="107"/>
      <c r="F33" s="107"/>
      <c r="G33" s="109"/>
      <c r="H33" s="105"/>
      <c r="I33" s="108">
        <v>6</v>
      </c>
      <c r="J33" s="106" t="s">
        <v>253</v>
      </c>
      <c r="K33" s="106" t="s">
        <v>126</v>
      </c>
      <c r="L33" s="107"/>
      <c r="M33" s="107"/>
      <c r="N33" s="107"/>
      <c r="O33" s="109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89">
        <v>7</v>
      </c>
      <c r="B34" s="106" t="s">
        <v>243</v>
      </c>
      <c r="C34" s="106" t="s">
        <v>233</v>
      </c>
      <c r="D34" s="107"/>
      <c r="E34" s="107"/>
      <c r="F34" s="107"/>
      <c r="G34" s="109"/>
      <c r="H34" s="105"/>
      <c r="I34" s="89">
        <v>7</v>
      </c>
      <c r="J34" s="106" t="s">
        <v>256</v>
      </c>
      <c r="K34" s="106" t="s">
        <v>68</v>
      </c>
      <c r="L34" s="107"/>
      <c r="M34" s="107"/>
      <c r="N34" s="107"/>
      <c r="O34" s="109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13">
        <v>8</v>
      </c>
      <c r="B35" s="110" t="s">
        <v>245</v>
      </c>
      <c r="C35" s="110" t="s">
        <v>118</v>
      </c>
      <c r="D35" s="111"/>
      <c r="E35" s="111"/>
      <c r="F35" s="111"/>
      <c r="G35" s="112"/>
      <c r="H35" s="105"/>
      <c r="I35" s="113">
        <v>8</v>
      </c>
      <c r="J35" s="110" t="s">
        <v>257</v>
      </c>
      <c r="K35" s="110" t="s">
        <v>126</v>
      </c>
      <c r="L35" s="111"/>
      <c r="M35" s="111"/>
      <c r="N35" s="111"/>
      <c r="O35" s="112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"/>
      <c r="B37" s="2" t="s">
        <v>261</v>
      </c>
      <c r="C37" s="83" t="s">
        <v>271</v>
      </c>
      <c r="D37" s="83"/>
      <c r="E37" s="83"/>
      <c r="F37" s="2"/>
      <c r="G37" s="2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2">
        <v>1</v>
      </c>
      <c r="B38" s="103" t="s">
        <v>1</v>
      </c>
      <c r="C38" s="103" t="s">
        <v>2</v>
      </c>
      <c r="D38" s="49" t="s">
        <v>3</v>
      </c>
      <c r="E38" s="49" t="s">
        <v>4</v>
      </c>
      <c r="F38" s="49" t="s">
        <v>5</v>
      </c>
      <c r="G38" s="50" t="s">
        <v>6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97">
        <v>1</v>
      </c>
      <c r="B39" s="98" t="s">
        <v>269</v>
      </c>
      <c r="C39" s="98" t="s">
        <v>226</v>
      </c>
      <c r="D39" s="99"/>
      <c r="E39" s="99"/>
      <c r="F39" s="100"/>
      <c r="G39" s="101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8">
        <v>2</v>
      </c>
      <c r="B40" s="106" t="s">
        <v>267</v>
      </c>
      <c r="C40" s="106" t="s">
        <v>266</v>
      </c>
      <c r="D40" s="107"/>
      <c r="E40" s="107"/>
      <c r="F40" s="107"/>
      <c r="G40" s="109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89">
        <v>3</v>
      </c>
      <c r="B41" s="106" t="s">
        <v>270</v>
      </c>
      <c r="C41" s="106" t="s">
        <v>259</v>
      </c>
      <c r="D41" s="107"/>
      <c r="E41" s="107"/>
      <c r="F41" s="107"/>
      <c r="G41" s="109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8">
        <v>4</v>
      </c>
      <c r="B42" s="106" t="s">
        <v>262</v>
      </c>
      <c r="C42" s="106" t="s">
        <v>68</v>
      </c>
      <c r="D42" s="107"/>
      <c r="E42" s="107"/>
      <c r="F42" s="107"/>
      <c r="G42" s="109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89">
        <v>5</v>
      </c>
      <c r="B43" s="106" t="s">
        <v>268</v>
      </c>
      <c r="C43" s="106" t="s">
        <v>87</v>
      </c>
      <c r="D43" s="107"/>
      <c r="E43" s="107"/>
      <c r="F43" s="107"/>
      <c r="G43" s="109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8">
        <v>6</v>
      </c>
      <c r="B44" s="106" t="s">
        <v>265</v>
      </c>
      <c r="C44" s="106" t="s">
        <v>266</v>
      </c>
      <c r="D44" s="107"/>
      <c r="E44" s="107"/>
      <c r="F44" s="107"/>
      <c r="G44" s="109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89">
        <v>7</v>
      </c>
      <c r="B45" s="106" t="s">
        <v>264</v>
      </c>
      <c r="C45" s="106" t="s">
        <v>107</v>
      </c>
      <c r="D45" s="107"/>
      <c r="E45" s="107"/>
      <c r="F45" s="107"/>
      <c r="G45" s="109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13">
        <v>8</v>
      </c>
      <c r="B46" s="110" t="s">
        <v>263</v>
      </c>
      <c r="C46" s="110" t="s">
        <v>233</v>
      </c>
      <c r="D46" s="111"/>
      <c r="E46" s="111"/>
      <c r="F46" s="111"/>
      <c r="G46" s="112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4" t="s">
        <v>39</v>
      </c>
      <c r="F48" s="79" t="s">
        <v>25</v>
      </c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4" t="s">
        <v>40</v>
      </c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s="3" customForma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s="3" customForma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s="3" customForma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s="3" customForma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s="3" customForma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s="3" customForma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s="3" customForma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s="3" customFormat="1" x14ac:dyDescent="0.3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3" customFormat="1" x14ac:dyDescent="0.3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ortState xmlns:xlrd2="http://schemas.microsoft.com/office/spreadsheetml/2017/richdata2" ref="V39:W46">
    <sortCondition ref="V39"/>
  </sortState>
  <hyperlinks>
    <hyperlink ref="B2" location="'Index'!A3" tooltip="Go to the Index sheet" display="á" xr:uid="{83DB4C38-900B-46D4-A74E-09920AAB98CD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5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6E33-6358-4DF6-B5D7-38CAF7FB8B20}">
  <sheetPr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35</v>
      </c>
      <c r="D1" s="82"/>
      <c r="E1" s="82"/>
      <c r="F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4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131</v>
      </c>
      <c r="C3" s="83" t="s">
        <v>687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">
        <v>681</v>
      </c>
      <c r="C5" s="143" t="s">
        <v>87</v>
      </c>
      <c r="D5" s="147"/>
      <c r="E5" s="147"/>
      <c r="F5" s="147">
        <f>SUM(D5,E5)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">
        <v>543</v>
      </c>
      <c r="C6" s="106" t="s">
        <v>308</v>
      </c>
      <c r="D6" s="153"/>
      <c r="E6" s="153"/>
      <c r="F6" s="148">
        <f t="shared" ref="F6:F13" si="0">SUM(D6,E6)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">
        <v>683</v>
      </c>
      <c r="C7" s="106" t="s">
        <v>113</v>
      </c>
      <c r="D7" s="153"/>
      <c r="E7" s="153"/>
      <c r="F7" s="148">
        <f t="shared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">
        <v>685</v>
      </c>
      <c r="C8" s="106" t="s">
        <v>74</v>
      </c>
      <c r="D8" s="153"/>
      <c r="E8" s="153"/>
      <c r="F8" s="148">
        <f t="shared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">
        <v>346</v>
      </c>
      <c r="C9" s="106" t="s">
        <v>328</v>
      </c>
      <c r="D9" s="153"/>
      <c r="E9" s="153"/>
      <c r="F9" s="148">
        <f t="shared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">
        <v>684</v>
      </c>
      <c r="C10" s="106" t="s">
        <v>661</v>
      </c>
      <c r="D10" s="153"/>
      <c r="E10" s="153"/>
      <c r="F10" s="148">
        <f t="shared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">
        <v>680</v>
      </c>
      <c r="C11" s="106" t="s">
        <v>120</v>
      </c>
      <c r="D11" s="153"/>
      <c r="E11" s="153"/>
      <c r="F11" s="148">
        <f t="shared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">
        <v>686</v>
      </c>
      <c r="C12" s="106" t="s">
        <v>467</v>
      </c>
      <c r="D12" s="153"/>
      <c r="E12" s="153"/>
      <c r="F12" s="148">
        <f t="shared" si="0"/>
        <v>0</v>
      </c>
      <c r="G12" s="107"/>
      <c r="H12" s="153"/>
      <c r="I12" s="109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93">
        <v>9</v>
      </c>
      <c r="B13" s="110" t="s">
        <v>682</v>
      </c>
      <c r="C13" s="110" t="s">
        <v>74</v>
      </c>
      <c r="D13" s="154"/>
      <c r="E13" s="154"/>
      <c r="F13" s="152">
        <f t="shared" si="0"/>
        <v>0</v>
      </c>
      <c r="G13" s="111"/>
      <c r="H13" s="154"/>
      <c r="I13" s="112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"/>
      <c r="B15" s="2" t="s">
        <v>143</v>
      </c>
      <c r="C15" s="83" t="s">
        <v>693</v>
      </c>
      <c r="D15" s="83"/>
      <c r="E15" s="83"/>
      <c r="F15" s="2"/>
      <c r="G15" s="2"/>
      <c r="H15" s="2"/>
      <c r="I15" s="2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97">
        <v>1</v>
      </c>
      <c r="B17" s="143" t="s">
        <v>691</v>
      </c>
      <c r="C17" s="143" t="s">
        <v>80</v>
      </c>
      <c r="D17" s="147"/>
      <c r="E17" s="147"/>
      <c r="F17" s="147">
        <f>SUM(D17,E17)</f>
        <v>0</v>
      </c>
      <c r="G17" s="99"/>
      <c r="H17" s="147"/>
      <c r="I17" s="101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8">
        <v>2</v>
      </c>
      <c r="B18" s="106" t="s">
        <v>436</v>
      </c>
      <c r="C18" s="106" t="s">
        <v>328</v>
      </c>
      <c r="D18" s="153"/>
      <c r="E18" s="153"/>
      <c r="F18" s="148">
        <f t="shared" ref="F18:F25" si="1">SUM(D18,E18)</f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89">
        <v>3</v>
      </c>
      <c r="B19" s="106" t="s">
        <v>689</v>
      </c>
      <c r="C19" s="106" t="s">
        <v>76</v>
      </c>
      <c r="D19" s="153"/>
      <c r="E19" s="153"/>
      <c r="F19" s="148">
        <f t="shared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8">
        <v>4</v>
      </c>
      <c r="B20" s="106" t="s">
        <v>231</v>
      </c>
      <c r="C20" s="106" t="s">
        <v>80</v>
      </c>
      <c r="D20" s="153"/>
      <c r="E20" s="153"/>
      <c r="F20" s="148">
        <f t="shared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89">
        <v>5</v>
      </c>
      <c r="B21" s="106" t="s">
        <v>688</v>
      </c>
      <c r="C21" s="106" t="s">
        <v>467</v>
      </c>
      <c r="D21" s="153"/>
      <c r="E21" s="153"/>
      <c r="F21" s="148">
        <f t="shared" si="1"/>
        <v>0</v>
      </c>
      <c r="G21" s="107"/>
      <c r="H21" s="153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8">
        <v>6</v>
      </c>
      <c r="B22" s="106" t="s">
        <v>692</v>
      </c>
      <c r="C22" s="106" t="s">
        <v>233</v>
      </c>
      <c r="D22" s="153"/>
      <c r="E22" s="153"/>
      <c r="F22" s="148">
        <f t="shared" si="1"/>
        <v>0</v>
      </c>
      <c r="G22" s="107"/>
      <c r="H22" s="153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89">
        <v>7</v>
      </c>
      <c r="B23" s="106" t="s">
        <v>471</v>
      </c>
      <c r="C23" s="106" t="s">
        <v>469</v>
      </c>
      <c r="D23" s="153"/>
      <c r="E23" s="153"/>
      <c r="F23" s="148">
        <f t="shared" si="1"/>
        <v>0</v>
      </c>
      <c r="G23" s="107"/>
      <c r="H23" s="153"/>
      <c r="I23" s="109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8">
        <v>8</v>
      </c>
      <c r="B24" s="106" t="s">
        <v>690</v>
      </c>
      <c r="C24" s="106" t="s">
        <v>157</v>
      </c>
      <c r="D24" s="153"/>
      <c r="E24" s="153"/>
      <c r="F24" s="148">
        <f t="shared" si="1"/>
        <v>0</v>
      </c>
      <c r="G24" s="107"/>
      <c r="H24" s="153"/>
      <c r="I24" s="109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93">
        <v>9</v>
      </c>
      <c r="B25" s="110" t="s">
        <v>99</v>
      </c>
      <c r="C25" s="110" t="s">
        <v>90</v>
      </c>
      <c r="D25" s="154"/>
      <c r="E25" s="154"/>
      <c r="F25" s="152">
        <f t="shared" si="1"/>
        <v>0</v>
      </c>
      <c r="G25" s="111"/>
      <c r="H25" s="154"/>
      <c r="I25" s="112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"/>
      <c r="B27" s="2" t="s">
        <v>155</v>
      </c>
      <c r="C27" s="83" t="s">
        <v>579</v>
      </c>
      <c r="D27" s="83"/>
      <c r="E27" s="83"/>
      <c r="F27" s="2"/>
      <c r="G27" s="2"/>
      <c r="H27" s="2"/>
      <c r="I27" s="2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97">
        <v>1</v>
      </c>
      <c r="B29" s="143" t="s">
        <v>701</v>
      </c>
      <c r="C29" s="143" t="s">
        <v>661</v>
      </c>
      <c r="D29" s="147"/>
      <c r="E29" s="147"/>
      <c r="F29" s="147">
        <f>SUM(D29,E29)</f>
        <v>0</v>
      </c>
      <c r="G29" s="99"/>
      <c r="H29" s="147"/>
      <c r="I29" s="101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8">
        <v>2</v>
      </c>
      <c r="B30" s="106" t="s">
        <v>695</v>
      </c>
      <c r="C30" s="106" t="s">
        <v>433</v>
      </c>
      <c r="D30" s="153"/>
      <c r="E30" s="153"/>
      <c r="F30" s="148">
        <f t="shared" ref="F30:F37" si="2">SUM(D30,E30)</f>
        <v>0</v>
      </c>
      <c r="G30" s="107"/>
      <c r="H30" s="153"/>
      <c r="I30" s="109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89">
        <v>3</v>
      </c>
      <c r="B31" s="106" t="s">
        <v>694</v>
      </c>
      <c r="C31" s="106" t="s">
        <v>97</v>
      </c>
      <c r="D31" s="153"/>
      <c r="E31" s="153"/>
      <c r="F31" s="148">
        <f t="shared" si="2"/>
        <v>0</v>
      </c>
      <c r="G31" s="107"/>
      <c r="H31" s="153"/>
      <c r="I31" s="109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8">
        <v>4</v>
      </c>
      <c r="B32" s="106" t="s">
        <v>696</v>
      </c>
      <c r="C32" s="106" t="s">
        <v>140</v>
      </c>
      <c r="D32" s="153"/>
      <c r="E32" s="153"/>
      <c r="F32" s="148">
        <f t="shared" si="2"/>
        <v>0</v>
      </c>
      <c r="G32" s="107"/>
      <c r="H32" s="153"/>
      <c r="I32" s="109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89">
        <v>5</v>
      </c>
      <c r="B33" s="106" t="s">
        <v>351</v>
      </c>
      <c r="C33" s="106" t="s">
        <v>352</v>
      </c>
      <c r="D33" s="153"/>
      <c r="E33" s="153"/>
      <c r="F33" s="148">
        <f t="shared" si="2"/>
        <v>0</v>
      </c>
      <c r="G33" s="107"/>
      <c r="H33" s="153"/>
      <c r="I33" s="109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8">
        <v>6</v>
      </c>
      <c r="B34" s="106" t="s">
        <v>700</v>
      </c>
      <c r="C34" s="106" t="s">
        <v>661</v>
      </c>
      <c r="D34" s="153"/>
      <c r="E34" s="153"/>
      <c r="F34" s="148">
        <f t="shared" si="2"/>
        <v>0</v>
      </c>
      <c r="G34" s="107"/>
      <c r="H34" s="153"/>
      <c r="I34" s="109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89">
        <v>7</v>
      </c>
      <c r="B35" s="106" t="s">
        <v>698</v>
      </c>
      <c r="C35" s="106" t="s">
        <v>74</v>
      </c>
      <c r="D35" s="153"/>
      <c r="E35" s="153"/>
      <c r="F35" s="148">
        <f t="shared" si="2"/>
        <v>0</v>
      </c>
      <c r="G35" s="107"/>
      <c r="H35" s="153"/>
      <c r="I35" s="109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8">
        <v>8</v>
      </c>
      <c r="B36" s="106" t="s">
        <v>697</v>
      </c>
      <c r="C36" s="106" t="s">
        <v>74</v>
      </c>
      <c r="D36" s="153"/>
      <c r="E36" s="153"/>
      <c r="F36" s="148">
        <f t="shared" si="2"/>
        <v>0</v>
      </c>
      <c r="G36" s="107"/>
      <c r="H36" s="153"/>
      <c r="I36" s="109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93">
        <v>9</v>
      </c>
      <c r="B37" s="110" t="s">
        <v>699</v>
      </c>
      <c r="C37" s="110" t="s">
        <v>661</v>
      </c>
      <c r="D37" s="154"/>
      <c r="E37" s="154"/>
      <c r="F37" s="152">
        <f t="shared" si="2"/>
        <v>0</v>
      </c>
      <c r="G37" s="111"/>
      <c r="H37" s="154"/>
      <c r="I37" s="112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"/>
      <c r="B39" s="2" t="s">
        <v>170</v>
      </c>
      <c r="C39" s="83" t="s">
        <v>709</v>
      </c>
      <c r="D39" s="83"/>
      <c r="E39" s="83"/>
      <c r="F39" s="2"/>
      <c r="G39" s="2"/>
      <c r="H39" s="2"/>
      <c r="I39" s="2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2">
        <v>2</v>
      </c>
      <c r="B40" s="103" t="s">
        <v>1</v>
      </c>
      <c r="C40" s="146" t="s">
        <v>2</v>
      </c>
      <c r="D40" s="12"/>
      <c r="E40" s="48"/>
      <c r="F40" s="49" t="s">
        <v>3</v>
      </c>
      <c r="G40" s="49" t="s">
        <v>4</v>
      </c>
      <c r="H40" s="49" t="s">
        <v>5</v>
      </c>
      <c r="I40" s="50" t="s">
        <v>6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97">
        <v>1</v>
      </c>
      <c r="B41" s="143" t="s">
        <v>703</v>
      </c>
      <c r="C41" s="143" t="s">
        <v>328</v>
      </c>
      <c r="D41" s="147"/>
      <c r="E41" s="147"/>
      <c r="F41" s="147">
        <f>SUM(D41,E41)</f>
        <v>0</v>
      </c>
      <c r="G41" s="99"/>
      <c r="H41" s="147"/>
      <c r="I41" s="101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8">
        <v>2</v>
      </c>
      <c r="B42" s="106" t="s">
        <v>432</v>
      </c>
      <c r="C42" s="106" t="s">
        <v>433</v>
      </c>
      <c r="D42" s="153"/>
      <c r="E42" s="153"/>
      <c r="F42" s="148">
        <f t="shared" ref="F42:F49" si="3">SUM(D42,E42)</f>
        <v>0</v>
      </c>
      <c r="G42" s="107"/>
      <c r="H42" s="153"/>
      <c r="I42" s="109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89">
        <v>3</v>
      </c>
      <c r="B43" s="106" t="s">
        <v>704</v>
      </c>
      <c r="C43" s="106" t="s">
        <v>97</v>
      </c>
      <c r="D43" s="153"/>
      <c r="E43" s="153"/>
      <c r="F43" s="148">
        <f t="shared" si="3"/>
        <v>0</v>
      </c>
      <c r="G43" s="107"/>
      <c r="H43" s="153"/>
      <c r="I43" s="109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8">
        <v>4</v>
      </c>
      <c r="B44" s="106" t="s">
        <v>546</v>
      </c>
      <c r="C44" s="106" t="s">
        <v>352</v>
      </c>
      <c r="D44" s="153"/>
      <c r="E44" s="153"/>
      <c r="F44" s="148">
        <f t="shared" si="3"/>
        <v>0</v>
      </c>
      <c r="G44" s="107"/>
      <c r="H44" s="153"/>
      <c r="I44" s="109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89">
        <v>5</v>
      </c>
      <c r="B45" s="106" t="s">
        <v>468</v>
      </c>
      <c r="C45" s="106" t="s">
        <v>469</v>
      </c>
      <c r="D45" s="153"/>
      <c r="E45" s="153"/>
      <c r="F45" s="148">
        <f t="shared" si="3"/>
        <v>0</v>
      </c>
      <c r="G45" s="107"/>
      <c r="H45" s="153"/>
      <c r="I45" s="109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8">
        <v>6</v>
      </c>
      <c r="B46" s="106" t="s">
        <v>702</v>
      </c>
      <c r="C46" s="106" t="s">
        <v>233</v>
      </c>
      <c r="D46" s="153"/>
      <c r="E46" s="153"/>
      <c r="F46" s="148">
        <f t="shared" si="3"/>
        <v>0</v>
      </c>
      <c r="G46" s="107"/>
      <c r="H46" s="153"/>
      <c r="I46" s="109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89">
        <v>7</v>
      </c>
      <c r="B47" s="106" t="s">
        <v>705</v>
      </c>
      <c r="C47" s="106" t="s">
        <v>706</v>
      </c>
      <c r="D47" s="153"/>
      <c r="E47" s="153"/>
      <c r="F47" s="148">
        <f t="shared" si="3"/>
        <v>0</v>
      </c>
      <c r="G47" s="107"/>
      <c r="H47" s="153"/>
      <c r="I47" s="109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8">
        <v>8</v>
      </c>
      <c r="B48" s="106" t="s">
        <v>708</v>
      </c>
      <c r="C48" s="106" t="s">
        <v>661</v>
      </c>
      <c r="D48" s="153"/>
      <c r="E48" s="153"/>
      <c r="F48" s="148">
        <f t="shared" si="3"/>
        <v>0</v>
      </c>
      <c r="G48" s="107"/>
      <c r="H48" s="153"/>
      <c r="I48" s="109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93">
        <v>9</v>
      </c>
      <c r="B49" s="110" t="s">
        <v>707</v>
      </c>
      <c r="C49" s="110" t="s">
        <v>74</v>
      </c>
      <c r="D49" s="154"/>
      <c r="E49" s="154"/>
      <c r="F49" s="152">
        <f t="shared" si="3"/>
        <v>0</v>
      </c>
      <c r="G49" s="111"/>
      <c r="H49" s="154"/>
      <c r="I49" s="112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"/>
      <c r="B51" s="2" t="s">
        <v>182</v>
      </c>
      <c r="C51" s="83" t="s">
        <v>714</v>
      </c>
      <c r="D51" s="83"/>
      <c r="E51" s="83"/>
      <c r="F51" s="2"/>
      <c r="G51" s="2"/>
      <c r="H51" s="2"/>
      <c r="I51" s="2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2">
        <v>2</v>
      </c>
      <c r="B52" s="103" t="s">
        <v>1</v>
      </c>
      <c r="C52" s="146" t="s">
        <v>2</v>
      </c>
      <c r="D52" s="12"/>
      <c r="E52" s="48"/>
      <c r="F52" s="49" t="s">
        <v>3</v>
      </c>
      <c r="G52" s="49" t="s">
        <v>4</v>
      </c>
      <c r="H52" s="49" t="s">
        <v>5</v>
      </c>
      <c r="I52" s="50" t="s">
        <v>6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97">
        <v>1</v>
      </c>
      <c r="B53" s="143" t="s">
        <v>514</v>
      </c>
      <c r="C53" s="143" t="s">
        <v>469</v>
      </c>
      <c r="D53" s="147"/>
      <c r="E53" s="147"/>
      <c r="F53" s="147">
        <f>SUM(D53,E53)</f>
        <v>0</v>
      </c>
      <c r="G53" s="99"/>
      <c r="H53" s="147"/>
      <c r="I53" s="101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8">
        <v>2</v>
      </c>
      <c r="B54" s="106" t="s">
        <v>711</v>
      </c>
      <c r="C54" s="106" t="s">
        <v>467</v>
      </c>
      <c r="D54" s="153"/>
      <c r="E54" s="153"/>
      <c r="F54" s="148">
        <f t="shared" ref="F54:F60" si="4">SUM(D54,E54)</f>
        <v>0</v>
      </c>
      <c r="G54" s="107"/>
      <c r="H54" s="153"/>
      <c r="I54" s="109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89">
        <v>3</v>
      </c>
      <c r="B55" s="106" t="s">
        <v>712</v>
      </c>
      <c r="C55" s="106" t="s">
        <v>233</v>
      </c>
      <c r="D55" s="153"/>
      <c r="E55" s="153"/>
      <c r="F55" s="148">
        <f t="shared" si="4"/>
        <v>0</v>
      </c>
      <c r="G55" s="107"/>
      <c r="H55" s="153"/>
      <c r="I55" s="109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8">
        <v>4</v>
      </c>
      <c r="B56" s="106" t="s">
        <v>345</v>
      </c>
      <c r="C56" s="106" t="s">
        <v>328</v>
      </c>
      <c r="D56" s="153"/>
      <c r="E56" s="153"/>
      <c r="F56" s="148">
        <f t="shared" si="4"/>
        <v>0</v>
      </c>
      <c r="G56" s="107"/>
      <c r="H56" s="153"/>
      <c r="I56" s="109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89">
        <v>5</v>
      </c>
      <c r="B57" s="106" t="s">
        <v>713</v>
      </c>
      <c r="C57" s="106" t="s">
        <v>76</v>
      </c>
      <c r="D57" s="153"/>
      <c r="E57" s="153"/>
      <c r="F57" s="148">
        <f t="shared" si="4"/>
        <v>0</v>
      </c>
      <c r="G57" s="107"/>
      <c r="H57" s="153"/>
      <c r="I57" s="109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8">
        <v>6</v>
      </c>
      <c r="B58" s="106" t="s">
        <v>710</v>
      </c>
      <c r="C58" s="106" t="s">
        <v>469</v>
      </c>
      <c r="D58" s="153"/>
      <c r="E58" s="153"/>
      <c r="F58" s="148">
        <f t="shared" si="4"/>
        <v>0</v>
      </c>
      <c r="G58" s="107"/>
      <c r="H58" s="153"/>
      <c r="I58" s="109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89">
        <v>7</v>
      </c>
      <c r="B59" s="106" t="s">
        <v>529</v>
      </c>
      <c r="C59" s="106" t="s">
        <v>469</v>
      </c>
      <c r="D59" s="153"/>
      <c r="E59" s="153"/>
      <c r="F59" s="148">
        <f t="shared" si="4"/>
        <v>0</v>
      </c>
      <c r="G59" s="107"/>
      <c r="H59" s="153"/>
      <c r="I59" s="109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13">
        <v>8</v>
      </c>
      <c r="B60" s="110" t="s">
        <v>338</v>
      </c>
      <c r="C60" s="110" t="s">
        <v>328</v>
      </c>
      <c r="D60" s="154"/>
      <c r="E60" s="154"/>
      <c r="F60" s="152">
        <f t="shared" si="4"/>
        <v>0</v>
      </c>
      <c r="G60" s="111"/>
      <c r="H60" s="154"/>
      <c r="I60" s="112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 t="s">
        <v>513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4" t="s">
        <v>39</v>
      </c>
      <c r="E64" s="79" t="s">
        <v>25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4" t="s">
        <v>40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/>
    <row r="73" spans="1:26" ht="15.75" customHeight="1" x14ac:dyDescent="0.3"/>
    <row r="74" spans="1:26" ht="15.75" customHeight="1" x14ac:dyDescent="0.3"/>
    <row r="75" spans="1:26" ht="15.75" customHeight="1" x14ac:dyDescent="0.3"/>
    <row r="76" spans="1:26" ht="15.75" customHeight="1" x14ac:dyDescent="0.3"/>
    <row r="77" spans="1:26" ht="15.75" customHeight="1" x14ac:dyDescent="0.3"/>
    <row r="78" spans="1:26" ht="15.75" customHeight="1" x14ac:dyDescent="0.3"/>
    <row r="79" spans="1:26" ht="15.75" customHeight="1" x14ac:dyDescent="0.3"/>
    <row r="80" spans="1:26" ht="15.75" customHeight="1" x14ac:dyDescent="0.3"/>
    <row r="81" ht="15.75" customHeight="1" x14ac:dyDescent="0.3"/>
  </sheetData>
  <sortState xmlns:xlrd2="http://schemas.microsoft.com/office/spreadsheetml/2017/richdata2" ref="V53:W60">
    <sortCondition ref="V53"/>
  </sortState>
  <hyperlinks>
    <hyperlink ref="B2" location="'Index'!A3" tooltip="Go to the Index sheet" display="á" xr:uid="{3280EED2-AE30-4D65-B356-E32406DF089D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4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136C6-7ED4-47BE-A704-63B6729F3213}">
  <sheetPr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35</v>
      </c>
      <c r="D1" s="82"/>
      <c r="E1" s="82"/>
      <c r="F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195</v>
      </c>
      <c r="C3" s="83" t="s">
        <v>720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">
        <v>715</v>
      </c>
      <c r="C5" s="143" t="s">
        <v>328</v>
      </c>
      <c r="D5" s="147"/>
      <c r="E5" s="147"/>
      <c r="F5" s="147">
        <f>SUM(D5,E5)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">
        <v>718</v>
      </c>
      <c r="C6" s="106" t="s">
        <v>76</v>
      </c>
      <c r="D6" s="153"/>
      <c r="E6" s="153"/>
      <c r="F6" s="148">
        <f t="shared" ref="F6:F12" si="0">SUM(D6,E6)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">
        <v>716</v>
      </c>
      <c r="C7" s="106" t="s">
        <v>193</v>
      </c>
      <c r="D7" s="153"/>
      <c r="E7" s="153"/>
      <c r="F7" s="148">
        <f t="shared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">
        <v>264</v>
      </c>
      <c r="C8" s="106" t="s">
        <v>107</v>
      </c>
      <c r="D8" s="153"/>
      <c r="E8" s="153"/>
      <c r="F8" s="148">
        <f t="shared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">
        <v>719</v>
      </c>
      <c r="C9" s="106" t="s">
        <v>661</v>
      </c>
      <c r="D9" s="153"/>
      <c r="E9" s="153"/>
      <c r="F9" s="148">
        <f t="shared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">
        <v>476</v>
      </c>
      <c r="C10" s="106" t="s">
        <v>469</v>
      </c>
      <c r="D10" s="153"/>
      <c r="E10" s="153"/>
      <c r="F10" s="148">
        <f t="shared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">
        <v>717</v>
      </c>
      <c r="C11" s="106" t="s">
        <v>162</v>
      </c>
      <c r="D11" s="153"/>
      <c r="E11" s="153"/>
      <c r="F11" s="148">
        <f t="shared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13">
        <v>8</v>
      </c>
      <c r="B12" s="110" t="s">
        <v>127</v>
      </c>
      <c r="C12" s="110" t="s">
        <v>76</v>
      </c>
      <c r="D12" s="154"/>
      <c r="E12" s="154"/>
      <c r="F12" s="152">
        <f t="shared" si="0"/>
        <v>0</v>
      </c>
      <c r="G12" s="111"/>
      <c r="H12" s="154"/>
      <c r="I12" s="112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"/>
      <c r="B14" s="2" t="s">
        <v>207</v>
      </c>
      <c r="C14" s="83" t="s">
        <v>100</v>
      </c>
      <c r="D14" s="83"/>
      <c r="E14" s="83"/>
      <c r="F14" s="2"/>
      <c r="G14" s="2"/>
      <c r="H14" s="2"/>
      <c r="I14" s="2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2">
        <v>2</v>
      </c>
      <c r="B15" s="103" t="s">
        <v>1</v>
      </c>
      <c r="C15" s="146" t="s">
        <v>2</v>
      </c>
      <c r="D15" s="12"/>
      <c r="E15" s="48"/>
      <c r="F15" s="49" t="s">
        <v>3</v>
      </c>
      <c r="G15" s="49" t="s">
        <v>4</v>
      </c>
      <c r="H15" s="49" t="s">
        <v>5</v>
      </c>
      <c r="I15" s="50" t="s">
        <v>6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97">
        <v>1</v>
      </c>
      <c r="B16" s="143" t="s">
        <v>723</v>
      </c>
      <c r="C16" s="143" t="s">
        <v>162</v>
      </c>
      <c r="D16" s="147"/>
      <c r="E16" s="147"/>
      <c r="F16" s="147">
        <f>SUM(D16,E16)</f>
        <v>0</v>
      </c>
      <c r="G16" s="99"/>
      <c r="H16" s="147"/>
      <c r="I16" s="101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8">
        <v>2</v>
      </c>
      <c r="B17" s="106" t="s">
        <v>726</v>
      </c>
      <c r="C17" s="106" t="s">
        <v>233</v>
      </c>
      <c r="D17" s="153"/>
      <c r="E17" s="153"/>
      <c r="F17" s="148">
        <f t="shared" ref="F17:F23" si="1">SUM(D17,E17)</f>
        <v>0</v>
      </c>
      <c r="G17" s="107"/>
      <c r="H17" s="153"/>
      <c r="I17" s="109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89">
        <v>3</v>
      </c>
      <c r="B18" s="106" t="s">
        <v>724</v>
      </c>
      <c r="C18" s="106" t="s">
        <v>87</v>
      </c>
      <c r="D18" s="153"/>
      <c r="E18" s="153"/>
      <c r="F18" s="148">
        <f t="shared" si="1"/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8">
        <v>4</v>
      </c>
      <c r="B19" s="106" t="s">
        <v>722</v>
      </c>
      <c r="C19" s="106" t="s">
        <v>328</v>
      </c>
      <c r="D19" s="153"/>
      <c r="E19" s="153"/>
      <c r="F19" s="148">
        <f t="shared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89">
        <v>5</v>
      </c>
      <c r="B20" s="106" t="s">
        <v>727</v>
      </c>
      <c r="C20" s="106" t="s">
        <v>233</v>
      </c>
      <c r="D20" s="153"/>
      <c r="E20" s="153"/>
      <c r="F20" s="148">
        <f t="shared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8">
        <v>6</v>
      </c>
      <c r="B21" s="106" t="s">
        <v>725</v>
      </c>
      <c r="C21" s="106" t="s">
        <v>233</v>
      </c>
      <c r="D21" s="153"/>
      <c r="E21" s="153"/>
      <c r="F21" s="148">
        <f t="shared" si="1"/>
        <v>0</v>
      </c>
      <c r="G21" s="107"/>
      <c r="H21" s="153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89">
        <v>7</v>
      </c>
      <c r="B22" s="106" t="s">
        <v>721</v>
      </c>
      <c r="C22" s="106" t="s">
        <v>87</v>
      </c>
      <c r="D22" s="153"/>
      <c r="E22" s="153"/>
      <c r="F22" s="148">
        <f t="shared" si="1"/>
        <v>0</v>
      </c>
      <c r="G22" s="107"/>
      <c r="H22" s="153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13">
        <v>8</v>
      </c>
      <c r="B23" s="110" t="s">
        <v>327</v>
      </c>
      <c r="C23" s="110" t="s">
        <v>328</v>
      </c>
      <c r="D23" s="154"/>
      <c r="E23" s="154"/>
      <c r="F23" s="152">
        <f t="shared" si="1"/>
        <v>0</v>
      </c>
      <c r="G23" s="111"/>
      <c r="H23" s="154"/>
      <c r="I23" s="112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"/>
      <c r="B25" s="2" t="s">
        <v>217</v>
      </c>
      <c r="C25" s="83" t="s">
        <v>735</v>
      </c>
      <c r="D25" s="83"/>
      <c r="E25" s="83"/>
      <c r="F25" s="2"/>
      <c r="G25" s="2"/>
      <c r="H25" s="2"/>
      <c r="I25" s="2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2">
        <v>2</v>
      </c>
      <c r="B26" s="103" t="s">
        <v>1</v>
      </c>
      <c r="C26" s="146" t="s">
        <v>2</v>
      </c>
      <c r="D26" s="12"/>
      <c r="E26" s="48"/>
      <c r="F26" s="49" t="s">
        <v>3</v>
      </c>
      <c r="G26" s="49" t="s">
        <v>4</v>
      </c>
      <c r="H26" s="49" t="s">
        <v>5</v>
      </c>
      <c r="I26" s="50" t="s">
        <v>6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97">
        <v>1</v>
      </c>
      <c r="B27" s="143" t="s">
        <v>733</v>
      </c>
      <c r="C27" s="143" t="s">
        <v>97</v>
      </c>
      <c r="D27" s="147"/>
      <c r="E27" s="147"/>
      <c r="F27" s="147">
        <f>SUM(D27,E27)</f>
        <v>0</v>
      </c>
      <c r="G27" s="99"/>
      <c r="H27" s="147"/>
      <c r="I27" s="101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8">
        <v>2</v>
      </c>
      <c r="B28" s="106" t="s">
        <v>732</v>
      </c>
      <c r="C28" s="106" t="s">
        <v>97</v>
      </c>
      <c r="D28" s="153"/>
      <c r="E28" s="153"/>
      <c r="F28" s="148">
        <f t="shared" ref="F28:F33" si="2">SUM(D28,E28)</f>
        <v>0</v>
      </c>
      <c r="G28" s="107"/>
      <c r="H28" s="153"/>
      <c r="I28" s="109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89">
        <v>3</v>
      </c>
      <c r="B29" s="106" t="s">
        <v>729</v>
      </c>
      <c r="C29" s="106" t="s">
        <v>328</v>
      </c>
      <c r="D29" s="153"/>
      <c r="E29" s="153"/>
      <c r="F29" s="148">
        <f t="shared" si="2"/>
        <v>0</v>
      </c>
      <c r="G29" s="107"/>
      <c r="H29" s="153"/>
      <c r="I29" s="109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8">
        <v>4</v>
      </c>
      <c r="B30" s="106" t="s">
        <v>728</v>
      </c>
      <c r="C30" s="106" t="s">
        <v>97</v>
      </c>
      <c r="D30" s="153"/>
      <c r="E30" s="153"/>
      <c r="F30" s="148">
        <f t="shared" si="2"/>
        <v>0</v>
      </c>
      <c r="G30" s="107"/>
      <c r="H30" s="153"/>
      <c r="I30" s="109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89">
        <v>5</v>
      </c>
      <c r="B31" s="106" t="s">
        <v>734</v>
      </c>
      <c r="C31" s="106" t="s">
        <v>233</v>
      </c>
      <c r="D31" s="153"/>
      <c r="E31" s="153"/>
      <c r="F31" s="148">
        <f t="shared" si="2"/>
        <v>0</v>
      </c>
      <c r="G31" s="107"/>
      <c r="H31" s="153"/>
      <c r="I31" s="109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8">
        <v>6</v>
      </c>
      <c r="B32" s="106" t="s">
        <v>730</v>
      </c>
      <c r="C32" s="106" t="s">
        <v>97</v>
      </c>
      <c r="D32" s="153"/>
      <c r="E32" s="153"/>
      <c r="F32" s="148">
        <f t="shared" si="2"/>
        <v>0</v>
      </c>
      <c r="G32" s="107"/>
      <c r="H32" s="153"/>
      <c r="I32" s="109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93">
        <v>7</v>
      </c>
      <c r="B33" s="110" t="s">
        <v>731</v>
      </c>
      <c r="C33" s="110" t="s">
        <v>97</v>
      </c>
      <c r="D33" s="154"/>
      <c r="E33" s="154"/>
      <c r="F33" s="152">
        <f t="shared" si="2"/>
        <v>0</v>
      </c>
      <c r="G33" s="111"/>
      <c r="H33" s="154"/>
      <c r="I33" s="112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"/>
      <c r="B35" s="2" t="s">
        <v>228</v>
      </c>
      <c r="C35" s="83" t="s">
        <v>742</v>
      </c>
      <c r="D35" s="83"/>
      <c r="E35" s="83"/>
      <c r="F35" s="2"/>
      <c r="G35" s="2"/>
      <c r="H35" s="2"/>
      <c r="I35" s="2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2">
        <v>2</v>
      </c>
      <c r="B36" s="103" t="s">
        <v>1</v>
      </c>
      <c r="C36" s="146" t="s">
        <v>2</v>
      </c>
      <c r="D36" s="12"/>
      <c r="E36" s="48"/>
      <c r="F36" s="49" t="s">
        <v>3</v>
      </c>
      <c r="G36" s="49" t="s">
        <v>4</v>
      </c>
      <c r="H36" s="49" t="s">
        <v>5</v>
      </c>
      <c r="I36" s="50" t="s">
        <v>6</v>
      </c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97">
        <v>1</v>
      </c>
      <c r="B37" s="143" t="s">
        <v>737</v>
      </c>
      <c r="C37" s="143" t="s">
        <v>259</v>
      </c>
      <c r="D37" s="147"/>
      <c r="E37" s="147"/>
      <c r="F37" s="147">
        <f>SUM(D37,E37)</f>
        <v>0</v>
      </c>
      <c r="G37" s="99"/>
      <c r="H37" s="147"/>
      <c r="I37" s="101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8">
        <v>2</v>
      </c>
      <c r="B38" s="106" t="s">
        <v>739</v>
      </c>
      <c r="C38" s="106" t="s">
        <v>97</v>
      </c>
      <c r="D38" s="153"/>
      <c r="E38" s="153"/>
      <c r="F38" s="148">
        <f t="shared" ref="F38:F43" si="3">SUM(D38,E38)</f>
        <v>0</v>
      </c>
      <c r="G38" s="107"/>
      <c r="H38" s="153"/>
      <c r="I38" s="109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89">
        <v>3</v>
      </c>
      <c r="B39" s="106" t="s">
        <v>117</v>
      </c>
      <c r="C39" s="106" t="s">
        <v>97</v>
      </c>
      <c r="D39" s="153"/>
      <c r="E39" s="153"/>
      <c r="F39" s="148">
        <f t="shared" si="3"/>
        <v>0</v>
      </c>
      <c r="G39" s="107"/>
      <c r="H39" s="153"/>
      <c r="I39" s="109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8">
        <v>4</v>
      </c>
      <c r="B40" s="106" t="s">
        <v>740</v>
      </c>
      <c r="C40" s="106" t="s">
        <v>97</v>
      </c>
      <c r="D40" s="153"/>
      <c r="E40" s="153"/>
      <c r="F40" s="148">
        <f t="shared" si="3"/>
        <v>0</v>
      </c>
      <c r="G40" s="107"/>
      <c r="H40" s="153"/>
      <c r="I40" s="109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89">
        <v>5</v>
      </c>
      <c r="B41" s="106" t="s">
        <v>736</v>
      </c>
      <c r="C41" s="106" t="s">
        <v>76</v>
      </c>
      <c r="D41" s="153"/>
      <c r="E41" s="153"/>
      <c r="F41" s="148">
        <f t="shared" si="3"/>
        <v>0</v>
      </c>
      <c r="G41" s="107"/>
      <c r="H41" s="153"/>
      <c r="I41" s="109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8">
        <v>6</v>
      </c>
      <c r="B42" s="106" t="s">
        <v>741</v>
      </c>
      <c r="C42" s="106" t="s">
        <v>97</v>
      </c>
      <c r="D42" s="153"/>
      <c r="E42" s="153"/>
      <c r="F42" s="148">
        <f t="shared" si="3"/>
        <v>0</v>
      </c>
      <c r="G42" s="107"/>
      <c r="H42" s="153"/>
      <c r="I42" s="109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93">
        <v>7</v>
      </c>
      <c r="B43" s="110" t="s">
        <v>738</v>
      </c>
      <c r="C43" s="110" t="s">
        <v>97</v>
      </c>
      <c r="D43" s="154"/>
      <c r="E43" s="154"/>
      <c r="F43" s="152">
        <f t="shared" si="3"/>
        <v>0</v>
      </c>
      <c r="G43" s="111"/>
      <c r="H43" s="154"/>
      <c r="I43" s="112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 t="s">
        <v>513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4" t="s">
        <v>39</v>
      </c>
      <c r="E47" s="79" t="s">
        <v>25</v>
      </c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4" t="s">
        <v>40</v>
      </c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/>
    <row r="73" spans="1:26" ht="15.75" customHeight="1" x14ac:dyDescent="0.3"/>
    <row r="74" spans="1:26" ht="15.75" customHeight="1" x14ac:dyDescent="0.3"/>
    <row r="75" spans="1:26" ht="15.75" customHeight="1" x14ac:dyDescent="0.3"/>
    <row r="76" spans="1:26" ht="15.75" customHeight="1" x14ac:dyDescent="0.3"/>
    <row r="77" spans="1:26" ht="15.75" customHeight="1" x14ac:dyDescent="0.3"/>
    <row r="78" spans="1:26" ht="15.75" customHeight="1" x14ac:dyDescent="0.3"/>
    <row r="79" spans="1:26" ht="15.75" customHeight="1" x14ac:dyDescent="0.3"/>
    <row r="80" spans="1:26" ht="15.75" customHeight="1" x14ac:dyDescent="0.3"/>
    <row r="81" ht="15.75" customHeight="1" x14ac:dyDescent="0.3"/>
  </sheetData>
  <sortState xmlns:xlrd2="http://schemas.microsoft.com/office/spreadsheetml/2017/richdata2" ref="V37:W43">
    <sortCondition ref="V37"/>
  </sortState>
  <hyperlinks>
    <hyperlink ref="B2" location="'Index'!A3" tooltip="Go to the Index sheet" display="á" xr:uid="{945241B6-5856-4666-BB98-8E02F961F48E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966A-0FA3-4152-947C-35C762549F08}">
  <sheetPr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35</v>
      </c>
      <c r="D1" s="82"/>
      <c r="E1" s="82"/>
      <c r="F1" s="82" t="s">
        <v>272</v>
      </c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0</v>
      </c>
      <c r="C3" s="83" t="s">
        <v>743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"!$B$16")&lt;&gt;"",INDIRECT("'"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"!$B$16"),"")</f>
        <v>A. Ashdown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"!$C$16")&lt;&gt;"",INDIRECT("'"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"!$C$16"),"")</f>
        <v>Bury</v>
      </c>
      <c r="D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"!$D$16")&lt;&gt;"",INDIRECT("'"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"!$D$16"),"")</f>
        <v/>
      </c>
      <c r="E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"!$E$16")&lt;&gt;"",INDIRECT("'"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"!$E$16"),"")</f>
        <v/>
      </c>
      <c r="F5" s="147">
        <f ca="1">SUM(D5,E5)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"!$B$38")&lt;&gt;"",INDIRECT("'"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"!$B$38"),"")</f>
        <v>E. Bulled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"!$C$38")&lt;&gt;"",INDIRECT("'"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"!$C$38"),"")</f>
        <v>St Austell</v>
      </c>
      <c r="D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"!$D$38")&lt;&gt;"",INDIRECT("'"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"!$D$38"),"")</f>
        <v/>
      </c>
      <c r="E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"!$E$38")&lt;&gt;"",INDIRECT("'"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"!$E$38"),"")</f>
        <v/>
      </c>
      <c r="F6" s="148">
        <f t="shared" ref="F6:F16" ca="1" si="0">SUM(D6,E6)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"!$B$27")&lt;&gt;"",INDIRECT("'"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"!$B$27"),"")</f>
        <v>D. M. Carter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"!$C$27")&lt;&gt;"",INDIRECT("'"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"!$C$27"),"")</f>
        <v>St Austell</v>
      </c>
      <c r="D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"!$D$27")&lt;&gt;"",INDIRECT("'"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"!$D$27"),"")</f>
        <v/>
      </c>
      <c r="E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"!$E$27")&lt;&gt;"",INDIRECT("'"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"!$E$27"),"")</f>
        <v/>
      </c>
      <c r="F7" s="148">
        <f t="shared" ca="1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"!$B$39")&lt;&gt;"",INDIRECT("'"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"!$B$39"),"")</f>
        <v>N. Carter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"!$C$39")&lt;&gt;"",INDIRECT("'"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"!$C$39"),"")</f>
        <v>St Austell</v>
      </c>
      <c r="D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"!$D$39")&lt;&gt;"",INDIRECT("'"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"!$D$39"),"")</f>
        <v/>
      </c>
      <c r="E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"!$E$39")&lt;&gt;"",INDIRECT("'"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"!$E$39"),"")</f>
        <v/>
      </c>
      <c r="F8" s="148">
        <f t="shared" ca="1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"!$B$40")&lt;&gt;"",INDIRECT("'"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"!$B$40"),"")</f>
        <v>A. Dalton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"!$C$40")&lt;&gt;"",INDIRECT("'"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"!$C$40"),"")</f>
        <v>St Austell</v>
      </c>
      <c r="D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"!$D$40")&lt;&gt;"",INDIRECT("'"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"!$D$40"),"")</f>
        <v/>
      </c>
      <c r="E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"!$E$40")&lt;&gt;"",INDIRECT("'"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"!$E$40"),"")</f>
        <v/>
      </c>
      <c r="F9" s="148">
        <f t="shared" ca="1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"!$B$28")&lt;&gt;"",INDIRECT("'"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"!$B$28"),"")</f>
        <v>S. Davison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"!$C$28")&lt;&gt;"",INDIRECT("'"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"!$C$28"),"")</f>
        <v>St Austell</v>
      </c>
      <c r="D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"!$D$28")&lt;&gt;"",INDIRECT("'"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"!$D$28"),"")</f>
        <v/>
      </c>
      <c r="E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"!$E$28")&lt;&gt;"",INDIRECT("'"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"!$E$28"),"")</f>
        <v/>
      </c>
      <c r="F10" s="148">
        <f t="shared" ca="1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"!$B$30")&lt;&gt;"",INDIRECT("'"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"!$B$30"),"")</f>
        <v>O. Glover-Swan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"!$C$30")&lt;&gt;"",INDIRECT("'"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"!$C$30"),"")</f>
        <v>St Austell</v>
      </c>
      <c r="D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"!$D$30")&lt;&gt;"",INDIRECT("'"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"!$D$30"),"")</f>
        <v/>
      </c>
      <c r="E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"!$E$30")&lt;&gt;"",INDIRECT("'"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"!$E$30"),"")</f>
        <v/>
      </c>
      <c r="F11" s="148">
        <f t="shared" ca="1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"!$B$18")&lt;&gt;"",INDIRECT("'"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"!$B$18"),"")</f>
        <v>J. Long</v>
      </c>
      <c r="C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"!$C$18")&lt;&gt;"",INDIRECT("'"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"!$C$18"),"")</f>
        <v>Vickers</v>
      </c>
      <c r="D1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"!$D$18")&lt;&gt;"",INDIRECT("'"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"!$D$18"),"")</f>
        <v/>
      </c>
      <c r="E1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"!$E$18")&lt;&gt;"",INDIRECT("'"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"!$E$18"),"")</f>
        <v/>
      </c>
      <c r="F12" s="148">
        <f t="shared" ca="1" si="0"/>
        <v>0</v>
      </c>
      <c r="G12" s="107"/>
      <c r="H12" s="153"/>
      <c r="I12" s="109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89">
        <v>9</v>
      </c>
      <c r="B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"!$B$42")&lt;&gt;"",INDIRECT("'"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"!$B$42"),"")</f>
        <v>L. O'Doherty</v>
      </c>
      <c r="C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"!$C$42")&lt;&gt;"",INDIRECT("'"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"!$C$42"),"")</f>
        <v>St Austell</v>
      </c>
      <c r="D13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"!$D$42")&lt;&gt;"",INDIRECT("'"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"!$D$42"),"")</f>
        <v/>
      </c>
      <c r="E13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"!$E$42")&lt;&gt;"",INDIRECT("'"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"!$E$42"),"")</f>
        <v/>
      </c>
      <c r="F13" s="148">
        <f t="shared" ca="1" si="0"/>
        <v>0</v>
      </c>
      <c r="G13" s="107"/>
      <c r="H13" s="153"/>
      <c r="I13" s="109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8">
        <v>10</v>
      </c>
      <c r="B1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"!$B$32")&lt;&gt;"",INDIRECT("'"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"!$B$32"),"")</f>
        <v>I. Richards</v>
      </c>
      <c r="C1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"!$C$32")&lt;&gt;"",INDIRECT("'"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"!$C$32"),"")</f>
        <v>St Austell</v>
      </c>
      <c r="D14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"!$D$32")&lt;&gt;"",INDIRECT("'"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"!$D$32"),"")</f>
        <v/>
      </c>
      <c r="E14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"!$E$32")&lt;&gt;"",INDIRECT("'"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"!$E$32"),"")</f>
        <v/>
      </c>
      <c r="F14" s="148">
        <f t="shared" ca="1" si="0"/>
        <v>0</v>
      </c>
      <c r="G14" s="107"/>
      <c r="H14" s="153"/>
      <c r="I14" s="109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89">
        <v>11</v>
      </c>
      <c r="B1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"!$B$33")&lt;&gt;"",INDIRECT("'"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"!$B$33"),"")</f>
        <v>K. Stewart-Philp</v>
      </c>
      <c r="C1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"!$C$33")&lt;&gt;"",INDIRECT("'"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"!$C$33"),"")</f>
        <v>St Austell</v>
      </c>
      <c r="D15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"!$D$33")&lt;&gt;"",INDIRECT("'"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"!$D$33"),"")</f>
        <v/>
      </c>
      <c r="E15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"!$E$33")&lt;&gt;"",INDIRECT("'"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"!$E$33"),"")</f>
        <v/>
      </c>
      <c r="F15" s="148">
        <f t="shared" ca="1" si="0"/>
        <v>0</v>
      </c>
      <c r="G15" s="107"/>
      <c r="H15" s="153"/>
      <c r="I15" s="109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13">
        <v>12</v>
      </c>
      <c r="B16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"!$B$43")&lt;&gt;"",INDIRECT("'"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"!$B$43"),"")</f>
        <v>J. Sutton</v>
      </c>
      <c r="C16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"!$C$43")&lt;&gt;"",INDIRECT("'"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"!$C$43"),"")</f>
        <v>St Austell</v>
      </c>
      <c r="D16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"!$D$43")&lt;&gt;"",INDIRECT("'"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"!$D$43"),"")</f>
        <v/>
      </c>
      <c r="E16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"!$E$43")&lt;&gt;"",INDIRECT("'"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"!$E$43"),"")</f>
        <v/>
      </c>
      <c r="F16" s="152">
        <f t="shared" ca="1" si="0"/>
        <v>0</v>
      </c>
      <c r="G16" s="111"/>
      <c r="H16" s="154"/>
      <c r="I16" s="11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105" t="s">
        <v>513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4" t="s">
        <v>39</v>
      </c>
      <c r="E20" s="79" t="s">
        <v>25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4" t="s">
        <v>40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/>
    <row r="73" spans="1:26" ht="15.75" customHeight="1" x14ac:dyDescent="0.3"/>
    <row r="74" spans="1:26" ht="15.75" customHeight="1" x14ac:dyDescent="0.3"/>
    <row r="75" spans="1:26" ht="15.75" customHeight="1" x14ac:dyDescent="0.3"/>
    <row r="76" spans="1:26" ht="15.75" customHeight="1" x14ac:dyDescent="0.3"/>
    <row r="77" spans="1:26" ht="15.75" customHeight="1" x14ac:dyDescent="0.3"/>
    <row r="78" spans="1:26" ht="15.75" customHeight="1" x14ac:dyDescent="0.3"/>
    <row r="79" spans="1:26" ht="15.75" customHeight="1" x14ac:dyDescent="0.3"/>
    <row r="80" spans="1:26" ht="15.75" customHeight="1" x14ac:dyDescent="0.3"/>
    <row r="81" ht="15.75" customHeight="1" x14ac:dyDescent="0.3"/>
  </sheetData>
  <sheetProtection sheet="1" objects="1" scenarios="1" selectLockedCells="1"/>
  <sortState xmlns:xlrd2="http://schemas.microsoft.com/office/spreadsheetml/2017/richdata2" ref="V5:W16">
    <sortCondition ref="V5"/>
  </sortState>
  <hyperlinks>
    <hyperlink ref="B2" location="'Index'!A3" tooltip="Go to the Index sheet" display="á" xr:uid="{7801EF6E-1FA7-4E00-870C-5E69041B4DE8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8CB97-6998-4753-95F5-B9AB907D378F}">
  <sheetPr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35</v>
      </c>
      <c r="D1" s="82"/>
      <c r="E1" s="82"/>
      <c r="F1" s="82" t="s">
        <v>274</v>
      </c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0</v>
      </c>
      <c r="C3" s="83" t="s">
        <v>744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"!$B$6")&lt;&gt;"",INDIRECT("'"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"!$B$6"),"")</f>
        <v>M. Garbett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"!$C$6")&lt;&gt;"",INDIRECT("'"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"!$C$6"),"")</f>
        <v>Sutton Coldfield</v>
      </c>
      <c r="D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"!$D$6")&lt;&gt;"",INDIRECT("'"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"!$D$6"),"")</f>
        <v/>
      </c>
      <c r="E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"!$E$6")&lt;&gt;"",INDIRECT("'"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"!$E$6"),"")</f>
        <v/>
      </c>
      <c r="F5" s="147">
        <f ca="1">SUM(D5,E5)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"!$B$32")&lt;&gt;"",INDIRECT("'"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"!$B$32"),"")</f>
        <v>W. F. Hamilton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"!$C$32")&lt;&gt;"",INDIRECT("'"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"!$C$32"),"")</f>
        <v>Balerno &amp; Currie</v>
      </c>
      <c r="D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"!$D$32")&lt;&gt;"",INDIRECT("'"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"!$D$32"),"")</f>
        <v/>
      </c>
      <c r="E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"!$E$32")&lt;&gt;"",INDIRECT("'"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"!$E$32"),"")</f>
        <v/>
      </c>
      <c r="F6" s="148">
        <f t="shared" ref="F6:F11" ca="1" si="0">SUM(D6,E6)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"!$B$22")&lt;&gt;"",INDIRECT("'"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"!$B$22"),"")</f>
        <v>J. Hough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"!$C$22")&lt;&gt;"",INDIRECT("'"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"!$C$22"),"")</f>
        <v>Sutton Coldfield</v>
      </c>
      <c r="D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"!$D$22")&lt;&gt;"",INDIRECT("'"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"!$D$22"),"")</f>
        <v/>
      </c>
      <c r="E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"!$E$22")&lt;&gt;"",INDIRECT("'"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"!$E$22"),"")</f>
        <v/>
      </c>
      <c r="F7" s="148">
        <f t="shared" ca="1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"!$B$23")&lt;&gt;"",INDIRECT("'"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"!$B$23"),"")</f>
        <v>K. Powers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"!$C$23")&lt;&gt;"",INDIRECT("'"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"!$C$23"),"")</f>
        <v>Sutton Coldfield</v>
      </c>
      <c r="D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"!$D$23")&lt;&gt;"",INDIRECT("'"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"!$D$23"),"")</f>
        <v/>
      </c>
      <c r="E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"!$E$23")&lt;&gt;"",INDIRECT("'"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"!$E$23"),"")</f>
        <v/>
      </c>
      <c r="F8" s="148">
        <f t="shared" ca="1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"!$B$24"),"")</f>
        <v>A. Roberts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"!$C$24"),"")</f>
        <v>Sutton Coldfield</v>
      </c>
      <c r="D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"!$D$24"),"")</f>
        <v/>
      </c>
      <c r="E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"!$E$24")&lt;&gt;"",INDIRECT("'"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"!$E$24"),"")</f>
        <v/>
      </c>
      <c r="F9" s="148">
        <f t="shared" ca="1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"!$B$12")&lt;&gt;"",INDIRECT("'"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"!$B$12"),"")</f>
        <v>W. Taylor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"!$C$12")&lt;&gt;"",INDIRECT("'"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"!$C$12"),"")</f>
        <v>Blackburn</v>
      </c>
      <c r="D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"!$D$12")&lt;&gt;"",INDIRECT("'"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"!$D$12"),"")</f>
        <v/>
      </c>
      <c r="E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"!$E$12")&lt;&gt;"",INDIRECT("'"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"!$E$12"),"")</f>
        <v/>
      </c>
      <c r="F10" s="148">
        <f t="shared" ca="1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93">
        <v>7</v>
      </c>
      <c r="B1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"!$B$13")&lt;&gt;"",INDIRECT("'"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"!$B$13"),"")</f>
        <v>A. Wilson</v>
      </c>
      <c r="C1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"!$C$13")&lt;&gt;"",INDIRECT("'"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"!$C$13"),"")</f>
        <v>St Austell</v>
      </c>
      <c r="D11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"!$D$13")&lt;&gt;"",INDIRECT("'"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"!$D$13"),"")</f>
        <v/>
      </c>
      <c r="E11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"!$E$13")&lt;&gt;"",INDIRECT("'"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"!$E$13"),"")</f>
        <v/>
      </c>
      <c r="F11" s="152">
        <f t="shared" ca="1" si="0"/>
        <v>0</v>
      </c>
      <c r="G11" s="111"/>
      <c r="H11" s="154"/>
      <c r="I11" s="112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"/>
      <c r="B13" s="2" t="s">
        <v>70</v>
      </c>
      <c r="C13" s="83" t="s">
        <v>745</v>
      </c>
      <c r="D13" s="83"/>
      <c r="E13" s="83"/>
      <c r="F13" s="2"/>
      <c r="G13" s="2"/>
      <c r="H13" s="2"/>
      <c r="I13" s="2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2">
        <v>2</v>
      </c>
      <c r="B14" s="103" t="s">
        <v>1</v>
      </c>
      <c r="C14" s="146" t="s">
        <v>2</v>
      </c>
      <c r="D14" s="12"/>
      <c r="E14" s="48"/>
      <c r="F14" s="49" t="s">
        <v>3</v>
      </c>
      <c r="G14" s="49" t="s">
        <v>4</v>
      </c>
      <c r="H14" s="49" t="s">
        <v>5</v>
      </c>
      <c r="I14" s="50" t="s">
        <v>6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97">
        <v>1</v>
      </c>
      <c r="B1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"!$B$33")&lt;&gt;"",INDIRECT("'"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"!$B$33"),"")</f>
        <v>K. Johns</v>
      </c>
      <c r="C1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"!$C$33")&lt;&gt;"",INDIRECT("'"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"!$C$33"),"")</f>
        <v>Llantrisant &amp; Cardiff</v>
      </c>
      <c r="D1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"!$D$33")&lt;&gt;"",INDIRECT("'"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"!$D$33"),"")</f>
        <v/>
      </c>
      <c r="E1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"!$E$33")&lt;&gt;"",INDIRECT("'"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"!$E$33"),"")</f>
        <v/>
      </c>
      <c r="F15" s="147">
        <f ca="1">SUM(D15,E15)</f>
        <v>0</v>
      </c>
      <c r="G15" s="99"/>
      <c r="H15" s="147"/>
      <c r="I15" s="101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8">
        <v>2</v>
      </c>
      <c r="B1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"!$B$55")&lt;&gt;"",INDIRECT("'"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"!$B$55"),"")</f>
        <v>F. McManus</v>
      </c>
      <c r="C1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"!$C$55")&lt;&gt;"",INDIRECT("'"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"!$C$55"),"")</f>
        <v>Bedlay</v>
      </c>
      <c r="D1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"!$D$55")&lt;&gt;"",INDIRECT("'"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"!$D$55"),"")</f>
        <v/>
      </c>
      <c r="E1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"!$E$55")&lt;&gt;"",INDIRECT("'"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"!$E$55"),"")</f>
        <v/>
      </c>
      <c r="F16" s="148">
        <f t="shared" ref="F16:F21" ca="1" si="1">SUM(D16,E16)</f>
        <v>0</v>
      </c>
      <c r="G16" s="107"/>
      <c r="H16" s="153"/>
      <c r="I16" s="109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89">
        <v>3</v>
      </c>
      <c r="B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"!$B$59")&lt;&gt;"",INDIRECT("'"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"!$B$59"),"")</f>
        <v>J. Pearson</v>
      </c>
      <c r="C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"!$C$59")&lt;&gt;"",INDIRECT("'"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"!$C$59"),"")</f>
        <v>Cumb News</v>
      </c>
      <c r="D1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"!$D$59")&lt;&gt;"",INDIRECT("'"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"!$D$59"),"")</f>
        <v/>
      </c>
      <c r="E1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"!$E$59")&lt;&gt;"",INDIRECT("'"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"!$E$59"),"")</f>
        <v/>
      </c>
      <c r="F17" s="148">
        <f t="shared" ca="1" si="1"/>
        <v>0</v>
      </c>
      <c r="G17" s="107"/>
      <c r="H17" s="153"/>
      <c r="I17" s="109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8">
        <v>4</v>
      </c>
      <c r="B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"!$B$35")&lt;&gt;"",INDIRECT("'"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"!$B$35"),"")</f>
        <v>D. C. J. Poxon</v>
      </c>
      <c r="C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"!$C$35")&lt;&gt;"",INDIRECT("'"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"!$C$35"),"")</f>
        <v>Leicester</v>
      </c>
      <c r="D1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"!$D$35")&lt;&gt;"",INDIRECT("'"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"!$D$35"),"")</f>
        <v/>
      </c>
      <c r="E1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"!$E$35")&lt;&gt;"",INDIRECT("'"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"!$E$35"),"")</f>
        <v/>
      </c>
      <c r="F18" s="148">
        <f t="shared" ca="1" si="1"/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89">
        <v>5</v>
      </c>
      <c r="B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"!$B$24"),"")</f>
        <v>R. Richardson</v>
      </c>
      <c r="C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"!$C$24"),"")</f>
        <v>Cumb News</v>
      </c>
      <c r="D1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"!$D$24"),"")</f>
        <v/>
      </c>
      <c r="E1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"!$E$24")&lt;&gt;"",INDIRECT("'"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"!$E$24"),"")</f>
        <v/>
      </c>
      <c r="F19" s="148">
        <f t="shared" ca="1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8">
        <v>6</v>
      </c>
      <c r="B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"!$B$37")&lt;&gt;"",INDIRECT("'"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"!$B$37"),"")</f>
        <v>P. Stokes</v>
      </c>
      <c r="C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"!$C$37")&lt;&gt;"",INDIRECT("'"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"!$C$37"),"")</f>
        <v>Sutton Coldfield</v>
      </c>
      <c r="D2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"!$D$37")&lt;&gt;"",INDIRECT("'"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"!$D$37"),"")</f>
        <v/>
      </c>
      <c r="E2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"!$E$37")&lt;&gt;"",INDIRECT("'" &amp; LEFT(CELL("filename",$A$1),FIND("[",CELL("filename",$A$1)) -1) &amp; "[" &amp; MID(CELL("filename",$A$1),FIND("[",CELL("filename",$A$1))+1,FIND("]",CELL("filename",$A$1))-FIND("[",CELL("filename",$A$1))-1) &amp; "]" &amp; "Bench SR (Air) 1" &amp; "'" &amp; "!$E$37"),"")</f>
        <v/>
      </c>
      <c r="F20" s="148">
        <f t="shared" ca="1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93">
        <v>7</v>
      </c>
      <c r="B2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"!$B$25")&lt;&gt;"",INDIRECT("'"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"!$B$25"),"")</f>
        <v>R. Wethered</v>
      </c>
      <c r="C2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"!$C$25")&lt;&gt;"",INDIRECT("'"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"!$C$25"),"")</f>
        <v>R &amp; L</v>
      </c>
      <c r="D21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"!$D$25")&lt;&gt;"",INDIRECT("'"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"!$D$25"),"")</f>
        <v/>
      </c>
      <c r="E21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"!$E$25")&lt;&gt;"",INDIRECT("'"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"!$E$25"),"")</f>
        <v/>
      </c>
      <c r="F21" s="152">
        <f t="shared" ca="1" si="1"/>
        <v>0</v>
      </c>
      <c r="G21" s="111"/>
      <c r="H21" s="154"/>
      <c r="I21" s="112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"/>
      <c r="B23" s="2" t="s">
        <v>85</v>
      </c>
      <c r="C23" s="83" t="s">
        <v>746</v>
      </c>
      <c r="D23" s="83"/>
      <c r="E23" s="83"/>
      <c r="F23" s="2"/>
      <c r="G23" s="2"/>
      <c r="H23" s="2"/>
      <c r="I23" s="2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2">
        <v>2</v>
      </c>
      <c r="B24" s="103" t="s">
        <v>1</v>
      </c>
      <c r="C24" s="146" t="s">
        <v>2</v>
      </c>
      <c r="D24" s="12"/>
      <c r="E24" s="48"/>
      <c r="F24" s="49" t="s">
        <v>3</v>
      </c>
      <c r="G24" s="49" t="s">
        <v>4</v>
      </c>
      <c r="H24" s="49" t="s">
        <v>5</v>
      </c>
      <c r="I24" s="50" t="s">
        <v>6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97">
        <v>1</v>
      </c>
      <c r="B2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"!$B$17")&lt;&gt;"",INDIRECT("'"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"!$B$17"),"")</f>
        <v>B. Aspey</v>
      </c>
      <c r="C2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"!$C$17")&lt;&gt;"",INDIRECT("'"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"!$C$17"),"")</f>
        <v>Blackburn</v>
      </c>
      <c r="D2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"!$D$17")&lt;&gt;"",INDIRECT("'"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"!$D$17"),"")</f>
        <v/>
      </c>
      <c r="E2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"!$E$17")&lt;&gt;"",INDIRECT("'"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"!$E$17"),"")</f>
        <v/>
      </c>
      <c r="F25" s="147">
        <f ca="1">SUM(D25,E25)</f>
        <v>0</v>
      </c>
      <c r="G25" s="99"/>
      <c r="H25" s="147"/>
      <c r="I25" s="101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8">
        <v>2</v>
      </c>
      <c r="B2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"!$B$42")&lt;&gt;"",INDIRECT("'"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"!$B$42"),"")</f>
        <v>C. Christie</v>
      </c>
      <c r="C2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"!$C$42")&lt;&gt;"",INDIRECT("'"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"!$C$42"),"")</f>
        <v>Bedlay</v>
      </c>
      <c r="D2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"!$D$42")&lt;&gt;"",INDIRECT("'"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"!$D$42"),"")</f>
        <v/>
      </c>
      <c r="E2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"!$E$42")&lt;&gt;"",INDIRECT("'"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"!$E$42"),"")</f>
        <v/>
      </c>
      <c r="F26" s="148">
        <f t="shared" ref="F26:F31" ca="1" si="2">SUM(D26,E26)</f>
        <v>0</v>
      </c>
      <c r="G26" s="107"/>
      <c r="H26" s="153"/>
      <c r="I26" s="109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89">
        <v>3</v>
      </c>
      <c r="B2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"!$B$43")&lt;&gt;"",INDIRECT("'"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"!$B$43"),"")</f>
        <v>G. Dunn</v>
      </c>
      <c r="C2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"!$C$43")&lt;&gt;"",INDIRECT("'"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"!$C$43"),"")</f>
        <v>St Austell</v>
      </c>
      <c r="D2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"!$D$43")&lt;&gt;"",INDIRECT("'"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"!$D$43"),"")</f>
        <v/>
      </c>
      <c r="E2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"!$E$43")&lt;&gt;"",INDIRECT("'"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"!$E$43"),"")</f>
        <v/>
      </c>
      <c r="F27" s="148">
        <f t="shared" ca="1" si="2"/>
        <v>0</v>
      </c>
      <c r="G27" s="107"/>
      <c r="H27" s="153"/>
      <c r="I27" s="109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8">
        <v>4</v>
      </c>
      <c r="B2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"!$B$30")&lt;&gt;"",INDIRECT("'"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"!$B$30"),"")</f>
        <v>B. Elliot</v>
      </c>
      <c r="C2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"!$C$30")&lt;&gt;"",INDIRECT("'"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"!$C$30"),"")</f>
        <v>Bedlay</v>
      </c>
      <c r="D2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"!$D$30")&lt;&gt;"",INDIRECT("'"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"!$D$30"),"")</f>
        <v/>
      </c>
      <c r="E2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"!$E$30")&lt;&gt;"",INDIRECT("'"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"!$E$30"),"")</f>
        <v/>
      </c>
      <c r="F28" s="148">
        <f t="shared" ca="1" si="2"/>
        <v>0</v>
      </c>
      <c r="G28" s="107"/>
      <c r="H28" s="153"/>
      <c r="I28" s="109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89">
        <v>5</v>
      </c>
      <c r="B2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"!$B$31")&lt;&gt;"",INDIRECT("'"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"!$B$31"),"")</f>
        <v>T. Foch-Gatrel</v>
      </c>
      <c r="C2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"!$C$31")&lt;&gt;"",INDIRECT("'"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"!$C$31"),"")</f>
        <v>St Austell</v>
      </c>
      <c r="D2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"!$D$31")&lt;&gt;"",INDIRECT("'"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"!$D$31"),"")</f>
        <v/>
      </c>
      <c r="E2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"!$E$31")&lt;&gt;"",INDIRECT("'"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"!$E$31"),"")</f>
        <v/>
      </c>
      <c r="F29" s="148">
        <f t="shared" ca="1" si="2"/>
        <v>0</v>
      </c>
      <c r="G29" s="107"/>
      <c r="H29" s="153"/>
      <c r="I29" s="109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8">
        <v>6</v>
      </c>
      <c r="B3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"!$B$7")&lt;&gt;"",INDIRECT("'"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"!$B$7"),"")</f>
        <v>I. Johnston</v>
      </c>
      <c r="C3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"!$C$7")&lt;&gt;"",INDIRECT("'"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"!$C$7"),"")</f>
        <v>J.S.P.C.</v>
      </c>
      <c r="D3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"!$D$7")&lt;&gt;"",INDIRECT("'"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"!$D$7"),"")</f>
        <v/>
      </c>
      <c r="E3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"!$E$7")&lt;&gt;"",INDIRECT("'" &amp; LEFT(CELL("filename",$A$1),FIND("[",CELL("filename",$A$1)) -1) &amp; "[" &amp; MID(CELL("filename",$A$1),FIND("[",CELL("filename",$A$1))+1,FIND("]",CELL("filename",$A$1))-FIND("[",CELL("filename",$A$1))-1) &amp; "]" &amp; "Bench SR (Air) 3" &amp; "'" &amp; "!$E$7"),"")</f>
        <v/>
      </c>
      <c r="F30" s="148">
        <f t="shared" ca="1" si="2"/>
        <v>0</v>
      </c>
      <c r="G30" s="107"/>
      <c r="H30" s="153"/>
      <c r="I30" s="109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93">
        <v>7</v>
      </c>
      <c r="B3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"!$B$20")&lt;&gt;"",INDIRECT("'"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"!$B$20"),"")</f>
        <v>P. McKelvey</v>
      </c>
      <c r="C3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"!$C$20")&lt;&gt;"",INDIRECT("'"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"!$C$20"),"")</f>
        <v>Blackburn</v>
      </c>
      <c r="D31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"!$D$20")&lt;&gt;"",INDIRECT("'"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"!$D$20"),"")</f>
        <v/>
      </c>
      <c r="E31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"!$E$20")&lt;&gt;"",INDIRECT("'" &amp; LEFT(CELL("filename",$A$1),FIND("[",CELL("filename",$A$1)) -1) &amp; "[" &amp; MID(CELL("filename",$A$1),FIND("[",CELL("filename",$A$1))+1,FIND("]",CELL("filename",$A$1))-FIND("[",CELL("filename",$A$1))-1) &amp; "]" &amp; "Bench SR (Air) 2" &amp; "'" &amp; "!$E$20"),"")</f>
        <v/>
      </c>
      <c r="F31" s="152">
        <f t="shared" ca="1" si="2"/>
        <v>0</v>
      </c>
      <c r="G31" s="111"/>
      <c r="H31" s="154"/>
      <c r="I31" s="112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 t="s">
        <v>513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4" t="s">
        <v>39</v>
      </c>
      <c r="E35" s="79" t="s">
        <v>25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4" t="s">
        <v>40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/>
    <row r="73" spans="1:26" ht="15.75" customHeight="1" x14ac:dyDescent="0.3"/>
    <row r="74" spans="1:26" ht="15.75" customHeight="1" x14ac:dyDescent="0.3"/>
    <row r="75" spans="1:26" ht="15.75" customHeight="1" x14ac:dyDescent="0.3"/>
    <row r="76" spans="1:26" ht="15.75" customHeight="1" x14ac:dyDescent="0.3"/>
    <row r="77" spans="1:26" ht="15.75" customHeight="1" x14ac:dyDescent="0.3"/>
    <row r="78" spans="1:26" ht="15.75" customHeight="1" x14ac:dyDescent="0.3"/>
    <row r="79" spans="1:26" ht="15.75" customHeight="1" x14ac:dyDescent="0.3"/>
    <row r="80" spans="1:26" ht="15.75" customHeight="1" x14ac:dyDescent="0.3"/>
    <row r="81" ht="15.75" customHeight="1" x14ac:dyDescent="0.3"/>
  </sheetData>
  <sheetProtection sheet="1" objects="1" scenarios="1" selectLockedCells="1"/>
  <sortState xmlns:xlrd2="http://schemas.microsoft.com/office/spreadsheetml/2017/richdata2" ref="V25:W31">
    <sortCondition ref="V25"/>
  </sortState>
  <hyperlinks>
    <hyperlink ref="B2" location="'Index'!A3" tooltip="Go to the Index sheet" display="á" xr:uid="{80AF3E18-87D5-47AF-A081-6FF7127A5DCE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>
    <tabColor theme="5" tint="-0.249977111117893"/>
    <pageSetUpPr fitToPage="1"/>
  </sheetPr>
  <dimension ref="A1:AH111"/>
  <sheetViews>
    <sheetView showGridLines="0" zoomScaleNormal="100" zoomScalePageLayoutView="150" workbookViewId="0">
      <selection activeCell="A2" sqref="A2"/>
    </sheetView>
  </sheetViews>
  <sheetFormatPr defaultColWidth="5" defaultRowHeight="15" x14ac:dyDescent="0.3"/>
  <cols>
    <col min="1" max="1" width="20.7109375" style="4" customWidth="1"/>
    <col min="2" max="3" width="5" style="4" customWidth="1"/>
    <col min="4" max="4" width="8.7109375" style="4" customWidth="1"/>
    <col min="5" max="5" width="8.7109375" style="3" customWidth="1"/>
    <col min="6" max="6" width="8.7109375" style="4" customWidth="1"/>
    <col min="7" max="7" width="4.7109375" style="3" customWidth="1"/>
    <col min="8" max="8" width="20.7109375" style="4" customWidth="1"/>
    <col min="9" max="10" width="5" style="4" customWidth="1"/>
    <col min="11" max="12" width="7.7109375" style="4" customWidth="1"/>
    <col min="13" max="13" width="9.7109375" style="4" customWidth="1"/>
    <col min="14" max="14" width="5" style="4" customWidth="1"/>
    <col min="15" max="20" width="4.140625" style="4" customWidth="1"/>
    <col min="21" max="254" width="10.28515625" style="4" customWidth="1"/>
    <col min="255" max="255" width="17.85546875" style="4" customWidth="1"/>
    <col min="256" max="16384" width="5" style="4"/>
  </cols>
  <sheetData>
    <row r="1" spans="1:34" s="2" customFormat="1" x14ac:dyDescent="0.3">
      <c r="A1" s="2" t="s">
        <v>34</v>
      </c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4"/>
    </row>
    <row r="2" spans="1:34" ht="15.75" customHeight="1" x14ac:dyDescent="0.3">
      <c r="A2" s="211" t="s">
        <v>1380</v>
      </c>
      <c r="J2" s="114">
        <v>2</v>
      </c>
    </row>
    <row r="3" spans="1:34" s="2" customFormat="1" ht="15.75" customHeight="1" x14ac:dyDescent="0.3">
      <c r="A3" s="2" t="s">
        <v>0</v>
      </c>
      <c r="E3" s="1"/>
      <c r="G3" s="1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626</v>
      </c>
      <c r="B4" s="12"/>
      <c r="C4" s="119">
        <v>586</v>
      </c>
      <c r="D4" s="12"/>
      <c r="E4" s="61" t="s">
        <v>6</v>
      </c>
      <c r="F4" s="67">
        <f>SUM(F5:F7)</f>
        <v>0</v>
      </c>
      <c r="G4" s="3" t="s">
        <v>285</v>
      </c>
      <c r="H4" s="23" t="s">
        <v>749</v>
      </c>
      <c r="I4" s="23"/>
      <c r="J4" s="158">
        <v>587</v>
      </c>
      <c r="K4" s="23"/>
      <c r="L4" s="23"/>
      <c r="N4" s="23"/>
    </row>
    <row r="5" spans="1:34" ht="15.75" customHeight="1" x14ac:dyDescent="0.3">
      <c r="A5" s="31" t="s">
        <v>653</v>
      </c>
      <c r="B5" s="32"/>
      <c r="C5" s="33"/>
      <c r="D5" s="64"/>
      <c r="E5" s="64"/>
      <c r="F5" s="68">
        <f>SUM(D5:E5)</f>
        <v>0</v>
      </c>
      <c r="H5" s="23"/>
      <c r="I5" s="23"/>
      <c r="J5" s="23"/>
      <c r="K5" s="23"/>
      <c r="L5" s="23"/>
      <c r="M5" s="23"/>
      <c r="N5" s="23"/>
    </row>
    <row r="6" spans="1:34" ht="15.75" customHeight="1" x14ac:dyDescent="0.3">
      <c r="A6" s="34" t="s">
        <v>649</v>
      </c>
      <c r="B6" s="27"/>
      <c r="C6" s="5"/>
      <c r="D6" s="64"/>
      <c r="E6" s="64"/>
      <c r="F6" s="69">
        <f>SUM(D6:E6)</f>
        <v>0</v>
      </c>
      <c r="H6" s="23"/>
      <c r="I6" s="23"/>
      <c r="J6" s="23"/>
      <c r="K6" s="23"/>
      <c r="L6" s="23"/>
      <c r="M6" s="23"/>
      <c r="N6" s="23"/>
    </row>
    <row r="7" spans="1:34" ht="15.75" customHeight="1" x14ac:dyDescent="0.3">
      <c r="A7" s="35" t="s">
        <v>668</v>
      </c>
      <c r="B7" s="28"/>
      <c r="C7" s="29"/>
      <c r="D7" s="76"/>
      <c r="E7" s="76"/>
      <c r="F7" s="70">
        <f>SUM(D7:E7)</f>
        <v>0</v>
      </c>
      <c r="H7" s="23"/>
      <c r="I7" s="23"/>
      <c r="J7" s="23"/>
      <c r="K7" s="23"/>
      <c r="L7" s="23"/>
      <c r="M7" s="23"/>
      <c r="N7" s="23"/>
    </row>
    <row r="8" spans="1:34" ht="15.75" customHeight="1" x14ac:dyDescent="0.3">
      <c r="E8" s="4"/>
      <c r="H8" s="23"/>
      <c r="I8" s="23"/>
      <c r="J8" s="23"/>
      <c r="K8" s="23"/>
      <c r="L8" s="23"/>
      <c r="M8" s="23"/>
      <c r="N8" s="23"/>
      <c r="O8" s="23"/>
    </row>
    <row r="9" spans="1:34" ht="15.75" customHeight="1" x14ac:dyDescent="0.3">
      <c r="A9" s="11" t="s">
        <v>288</v>
      </c>
      <c r="B9" s="12"/>
      <c r="C9" s="119">
        <v>591</v>
      </c>
      <c r="D9" s="12"/>
      <c r="E9" s="61" t="s">
        <v>6</v>
      </c>
      <c r="F9" s="67">
        <f>SUM(F10:F12)</f>
        <v>0</v>
      </c>
      <c r="G9" s="160" t="s">
        <v>285</v>
      </c>
      <c r="H9" s="11" t="s">
        <v>291</v>
      </c>
      <c r="I9" s="12"/>
      <c r="J9" s="119">
        <v>586</v>
      </c>
      <c r="K9" s="12"/>
      <c r="L9" s="61" t="s">
        <v>6</v>
      </c>
      <c r="M9" s="67">
        <f>SUM(M10:M12)</f>
        <v>0</v>
      </c>
      <c r="N9" s="23"/>
    </row>
    <row r="10" spans="1:34" ht="15.75" customHeight="1" x14ac:dyDescent="0.3">
      <c r="A10" s="31" t="s">
        <v>643</v>
      </c>
      <c r="B10" s="32"/>
      <c r="C10" s="33"/>
      <c r="D10" s="64"/>
      <c r="E10" s="64"/>
      <c r="F10" s="68">
        <f>SUM(D10:E10)</f>
        <v>0</v>
      </c>
      <c r="G10" s="160"/>
      <c r="H10" s="31" t="s">
        <v>647</v>
      </c>
      <c r="I10" s="32"/>
      <c r="J10" s="33"/>
      <c r="K10" s="64"/>
      <c r="L10" s="64"/>
      <c r="M10" s="68">
        <f>SUM(K10:L10)</f>
        <v>0</v>
      </c>
      <c r="N10" s="23"/>
      <c r="AA10"/>
      <c r="AB10"/>
      <c r="AC10"/>
      <c r="AD10"/>
      <c r="AE10"/>
      <c r="AF10"/>
    </row>
    <row r="11" spans="1:34" ht="15.75" customHeight="1" x14ac:dyDescent="0.3">
      <c r="A11" s="34" t="s">
        <v>211</v>
      </c>
      <c r="B11" s="27"/>
      <c r="C11" s="5"/>
      <c r="D11" s="64"/>
      <c r="E11" s="64"/>
      <c r="F11" s="69">
        <f>SUM(D11:E11)</f>
        <v>0</v>
      </c>
      <c r="G11" s="160"/>
      <c r="H11" s="34" t="s">
        <v>681</v>
      </c>
      <c r="I11" s="27"/>
      <c r="J11" s="5"/>
      <c r="K11" s="64"/>
      <c r="L11" s="64"/>
      <c r="M11" s="69">
        <f>SUM(K11:L11)</f>
        <v>0</v>
      </c>
      <c r="N11" s="23"/>
      <c r="AA11"/>
      <c r="AB11"/>
      <c r="AC11"/>
      <c r="AD11"/>
      <c r="AE11"/>
      <c r="AF11"/>
    </row>
    <row r="12" spans="1:34" ht="15.75" customHeight="1" x14ac:dyDescent="0.3">
      <c r="A12" s="35" t="s">
        <v>662</v>
      </c>
      <c r="B12" s="28"/>
      <c r="C12" s="29"/>
      <c r="D12" s="76"/>
      <c r="E12" s="76"/>
      <c r="F12" s="70">
        <f>SUM(D12:E12)</f>
        <v>0</v>
      </c>
      <c r="G12" s="160"/>
      <c r="H12" s="35" t="s">
        <v>642</v>
      </c>
      <c r="I12" s="28"/>
      <c r="J12" s="29"/>
      <c r="K12" s="76"/>
      <c r="L12" s="76"/>
      <c r="M12" s="70">
        <f>SUM(K12:L12)</f>
        <v>0</v>
      </c>
      <c r="N12" s="23"/>
      <c r="AA12"/>
      <c r="AB12"/>
      <c r="AC12"/>
      <c r="AD12"/>
      <c r="AE12"/>
      <c r="AF12"/>
    </row>
    <row r="13" spans="1:34" ht="15.75" customHeight="1" x14ac:dyDescent="0.3">
      <c r="A13" s="23"/>
      <c r="B13" s="23"/>
      <c r="C13" s="23"/>
      <c r="D13" s="23"/>
      <c r="E13" s="23"/>
      <c r="F13" s="23"/>
      <c r="G13" s="160"/>
      <c r="H13" s="23"/>
      <c r="I13" s="23"/>
      <c r="J13" s="23"/>
      <c r="K13" s="23"/>
      <c r="L13" s="23"/>
      <c r="M13" s="23"/>
      <c r="N13" s="23"/>
      <c r="AA13"/>
      <c r="AB13"/>
      <c r="AC13"/>
      <c r="AD13"/>
      <c r="AE13"/>
      <c r="AF13"/>
    </row>
    <row r="14" spans="1:34" ht="15.75" customHeight="1" x14ac:dyDescent="0.3">
      <c r="A14" s="11" t="s">
        <v>747</v>
      </c>
      <c r="B14" s="12"/>
      <c r="C14" s="119">
        <v>591</v>
      </c>
      <c r="D14" s="12"/>
      <c r="E14" s="61" t="s">
        <v>6</v>
      </c>
      <c r="F14" s="67">
        <f>SUM(F15:F17)</f>
        <v>0</v>
      </c>
      <c r="G14" s="160" t="s">
        <v>285</v>
      </c>
      <c r="H14" s="11" t="s">
        <v>748</v>
      </c>
      <c r="I14" s="12"/>
      <c r="J14" s="119">
        <v>585</v>
      </c>
      <c r="K14" s="12"/>
      <c r="L14" s="61" t="s">
        <v>6</v>
      </c>
      <c r="M14" s="67">
        <f>SUM(M15:M17)</f>
        <v>0</v>
      </c>
      <c r="N14" s="23"/>
    </row>
    <row r="15" spans="1:34" ht="15.75" customHeight="1" x14ac:dyDescent="0.3">
      <c r="A15" s="31" t="s">
        <v>641</v>
      </c>
      <c r="B15" s="32"/>
      <c r="C15" s="33"/>
      <c r="D15" s="64"/>
      <c r="E15" s="64"/>
      <c r="F15" s="68">
        <f>SUM(D15:E15)</f>
        <v>0</v>
      </c>
      <c r="G15" s="160"/>
      <c r="H15" s="31" t="s">
        <v>675</v>
      </c>
      <c r="I15" s="32"/>
      <c r="J15" s="33"/>
      <c r="K15" s="64"/>
      <c r="L15" s="64"/>
      <c r="M15" s="68">
        <f>SUM(K15:L15)</f>
        <v>0</v>
      </c>
      <c r="N15" s="23"/>
    </row>
    <row r="16" spans="1:34" ht="15.75" customHeight="1" x14ac:dyDescent="0.3">
      <c r="A16" s="34" t="s">
        <v>133</v>
      </c>
      <c r="B16" s="27"/>
      <c r="C16" s="5"/>
      <c r="D16" s="64"/>
      <c r="E16" s="64"/>
      <c r="F16" s="69">
        <f>SUM(D16:E16)</f>
        <v>0</v>
      </c>
      <c r="G16" s="160"/>
      <c r="H16" s="34" t="s">
        <v>651</v>
      </c>
      <c r="I16" s="27"/>
      <c r="J16" s="5"/>
      <c r="K16" s="64"/>
      <c r="L16" s="64"/>
      <c r="M16" s="69">
        <f>SUM(K16:L16)</f>
        <v>0</v>
      </c>
      <c r="N16" s="23"/>
    </row>
    <row r="17" spans="1:20" ht="15.75" customHeight="1" x14ac:dyDescent="0.3">
      <c r="A17" s="35" t="s">
        <v>650</v>
      </c>
      <c r="B17" s="28"/>
      <c r="C17" s="29"/>
      <c r="D17" s="76"/>
      <c r="E17" s="76"/>
      <c r="F17" s="70">
        <f>SUM(D17:E17)</f>
        <v>0</v>
      </c>
      <c r="G17" s="160"/>
      <c r="H17" s="35" t="s">
        <v>104</v>
      </c>
      <c r="I17" s="28"/>
      <c r="J17" s="29"/>
      <c r="K17" s="76"/>
      <c r="L17" s="76"/>
      <c r="M17" s="70">
        <f>SUM(K17:L17)</f>
        <v>0</v>
      </c>
      <c r="N17" s="23"/>
    </row>
    <row r="18" spans="1:20" ht="15.75" customHeight="1" x14ac:dyDescent="0.3">
      <c r="H18" s="23"/>
      <c r="I18" s="23"/>
      <c r="J18" s="23"/>
      <c r="K18" s="23"/>
      <c r="L18" s="23"/>
      <c r="M18" s="23"/>
      <c r="N18" s="23"/>
    </row>
    <row r="19" spans="1:20" ht="15.75" customHeight="1" x14ac:dyDescent="0.3">
      <c r="E19" s="4"/>
      <c r="H19" s="63" t="s">
        <v>0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4" t="s">
        <v>750</v>
      </c>
      <c r="E20" s="4"/>
      <c r="H20" s="162" t="s">
        <v>626</v>
      </c>
      <c r="I20" s="47"/>
      <c r="J20" s="47"/>
      <c r="K20" s="47"/>
      <c r="L20" s="47"/>
      <c r="M20" s="157"/>
      <c r="N20" s="52"/>
    </row>
    <row r="21" spans="1:20" ht="15.75" customHeight="1" x14ac:dyDescent="0.3">
      <c r="E21" s="4"/>
      <c r="H21" s="156" t="s">
        <v>288</v>
      </c>
      <c r="I21" s="7"/>
      <c r="J21" s="7"/>
      <c r="K21" s="7"/>
      <c r="L21" s="7"/>
      <c r="M21" s="7"/>
      <c r="N21" s="19"/>
    </row>
    <row r="22" spans="1:20" ht="15.75" customHeight="1" x14ac:dyDescent="0.3">
      <c r="E22" s="4"/>
      <c r="H22" s="116" t="s">
        <v>747</v>
      </c>
      <c r="I22" s="7"/>
      <c r="J22" s="7"/>
      <c r="K22" s="7"/>
      <c r="L22" s="7"/>
      <c r="M22" s="7"/>
      <c r="N22" s="19"/>
    </row>
    <row r="23" spans="1:20" ht="15.75" customHeight="1" x14ac:dyDescent="0.3">
      <c r="H23" s="18" t="s">
        <v>748</v>
      </c>
      <c r="I23" s="7"/>
      <c r="J23" s="7"/>
      <c r="K23" s="7"/>
      <c r="L23" s="7"/>
      <c r="M23" s="7"/>
      <c r="N23" s="19"/>
    </row>
    <row r="24" spans="1:20" ht="15.75" customHeight="1" x14ac:dyDescent="0.3">
      <c r="H24" s="18" t="s">
        <v>291</v>
      </c>
      <c r="I24" s="7"/>
      <c r="J24" s="7"/>
      <c r="K24" s="7"/>
      <c r="L24" s="7"/>
      <c r="M24" s="7"/>
      <c r="N24" s="19"/>
    </row>
    <row r="25" spans="1:20" ht="15.75" customHeight="1" x14ac:dyDescent="0.3">
      <c r="H25" s="20" t="s">
        <v>749</v>
      </c>
      <c r="I25" s="21"/>
      <c r="J25" s="21"/>
      <c r="K25" s="21"/>
      <c r="L25" s="21"/>
      <c r="M25" s="21"/>
      <c r="N25" s="22"/>
    </row>
    <row r="26" spans="1:20" ht="15.75" customHeight="1" x14ac:dyDescent="0.3"/>
    <row r="27" spans="1:20" ht="15.75" customHeight="1" x14ac:dyDescent="0.3">
      <c r="A27" s="121"/>
      <c r="B27" s="121"/>
      <c r="C27" s="121"/>
      <c r="D27" s="121"/>
      <c r="E27" s="122"/>
      <c r="F27" s="121"/>
      <c r="G27" s="122"/>
      <c r="H27" s="121"/>
      <c r="I27" s="121"/>
      <c r="J27" s="121"/>
      <c r="K27" s="121"/>
      <c r="L27" s="121"/>
      <c r="M27" s="121"/>
      <c r="N27" s="121"/>
      <c r="P27" s="9"/>
    </row>
    <row r="28" spans="1:20" ht="15.75" customHeight="1" x14ac:dyDescent="0.3"/>
    <row r="29" spans="1:20" ht="15.75" customHeight="1" x14ac:dyDescent="0.3">
      <c r="A29" s="123" t="s">
        <v>70</v>
      </c>
      <c r="B29" s="123"/>
      <c r="C29" s="123"/>
      <c r="D29" s="123"/>
      <c r="E29" s="124"/>
      <c r="F29" s="123"/>
      <c r="G29" s="124"/>
      <c r="H29" s="123"/>
      <c r="I29" s="123"/>
      <c r="J29" s="123"/>
      <c r="K29" s="123"/>
      <c r="L29" s="123"/>
      <c r="M29" s="123"/>
      <c r="N29" s="123"/>
      <c r="O29" s="123"/>
      <c r="P29" s="125"/>
      <c r="Q29" s="125"/>
      <c r="R29" s="125"/>
      <c r="S29" s="125"/>
      <c r="T29" s="125"/>
    </row>
    <row r="30" spans="1:20" ht="15.75" customHeight="1" x14ac:dyDescent="0.3">
      <c r="A30" s="11" t="s">
        <v>751</v>
      </c>
      <c r="B30" s="12"/>
      <c r="C30" s="119">
        <v>582</v>
      </c>
      <c r="D30" s="12"/>
      <c r="E30" s="61" t="s">
        <v>6</v>
      </c>
      <c r="F30" s="67">
        <f>SUM(F31:F33)</f>
        <v>0</v>
      </c>
      <c r="G30" s="138" t="s">
        <v>285</v>
      </c>
      <c r="H30" s="126" t="s">
        <v>756</v>
      </c>
      <c r="I30" s="126"/>
      <c r="J30" s="136">
        <v>572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ht="15.75" customHeight="1" x14ac:dyDescent="0.3">
      <c r="A31" s="31" t="s">
        <v>128</v>
      </c>
      <c r="B31" s="32"/>
      <c r="C31" s="33"/>
      <c r="D31" s="64"/>
      <c r="E31" s="64"/>
      <c r="F31" s="68">
        <f>SUM(D31:E31)</f>
        <v>0</v>
      </c>
      <c r="G31" s="138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ht="15.75" customHeight="1" x14ac:dyDescent="0.3">
      <c r="A32" s="34" t="s">
        <v>679</v>
      </c>
      <c r="B32" s="27"/>
      <c r="C32" s="5"/>
      <c r="D32" s="64"/>
      <c r="E32" s="64"/>
      <c r="F32" s="69">
        <f>SUM(D32:E32)</f>
        <v>0</v>
      </c>
      <c r="G32" s="138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.75" customHeight="1" x14ac:dyDescent="0.3">
      <c r="A33" s="35" t="s">
        <v>676</v>
      </c>
      <c r="B33" s="28"/>
      <c r="C33" s="29"/>
      <c r="D33" s="76"/>
      <c r="E33" s="76"/>
      <c r="F33" s="70">
        <f>SUM(D33:E33)</f>
        <v>0</v>
      </c>
      <c r="G33" s="138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.75" customHeight="1" x14ac:dyDescent="0.3">
      <c r="A34" s="126"/>
      <c r="B34" s="126"/>
      <c r="C34" s="126"/>
      <c r="D34" s="126"/>
      <c r="E34" s="126"/>
      <c r="F34" s="126"/>
      <c r="G34" s="138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0" ht="15.75" customHeight="1" x14ac:dyDescent="0.3">
      <c r="A35" s="11" t="s">
        <v>752</v>
      </c>
      <c r="B35" s="12"/>
      <c r="C35" s="119">
        <v>570</v>
      </c>
      <c r="D35" s="12"/>
      <c r="E35" s="61" t="s">
        <v>6</v>
      </c>
      <c r="F35" s="67">
        <f>SUM(F36:F38)</f>
        <v>0</v>
      </c>
      <c r="G35" s="138" t="s">
        <v>285</v>
      </c>
      <c r="H35" s="11" t="s">
        <v>755</v>
      </c>
      <c r="I35" s="12"/>
      <c r="J35" s="119">
        <v>571</v>
      </c>
      <c r="K35" s="12"/>
      <c r="L35" s="61" t="s">
        <v>6</v>
      </c>
      <c r="M35" s="67">
        <f>SUM(M36:M38)</f>
        <v>0</v>
      </c>
      <c r="N35" s="126"/>
      <c r="O35" s="126"/>
      <c r="P35" s="126"/>
      <c r="Q35" s="126"/>
      <c r="R35" s="126"/>
      <c r="S35" s="126"/>
      <c r="T35" s="126"/>
    </row>
    <row r="36" spans="1:20" ht="15.75" customHeight="1" x14ac:dyDescent="0.3">
      <c r="A36" s="31" t="s">
        <v>685</v>
      </c>
      <c r="B36" s="32"/>
      <c r="C36" s="33"/>
      <c r="D36" s="64"/>
      <c r="E36" s="64"/>
      <c r="F36" s="68">
        <f>SUM(D36:E36)</f>
        <v>0</v>
      </c>
      <c r="G36" s="138"/>
      <c r="H36" s="31" t="s">
        <v>264</v>
      </c>
      <c r="I36" s="32"/>
      <c r="J36" s="33"/>
      <c r="K36" s="64"/>
      <c r="L36" s="64"/>
      <c r="M36" s="68">
        <f>SUM(K36:L36)</f>
        <v>0</v>
      </c>
      <c r="N36" s="126"/>
      <c r="O36" s="126"/>
      <c r="P36" s="126"/>
      <c r="Q36" s="126"/>
      <c r="R36" s="126"/>
      <c r="S36" s="126"/>
      <c r="T36" s="126"/>
    </row>
    <row r="37" spans="1:20" ht="15.75" customHeight="1" x14ac:dyDescent="0.3">
      <c r="A37" s="34" t="s">
        <v>697</v>
      </c>
      <c r="B37" s="27"/>
      <c r="C37" s="5"/>
      <c r="D37" s="64"/>
      <c r="E37" s="64"/>
      <c r="F37" s="69">
        <f>SUM(D37:E37)</f>
        <v>0</v>
      </c>
      <c r="G37" s="138"/>
      <c r="H37" s="34" t="s">
        <v>571</v>
      </c>
      <c r="I37" s="27"/>
      <c r="J37" s="5"/>
      <c r="K37" s="64"/>
      <c r="L37" s="64"/>
      <c r="M37" s="69">
        <f>SUM(K37:L37)</f>
        <v>0</v>
      </c>
      <c r="N37" s="126"/>
      <c r="O37" s="126"/>
      <c r="P37" s="126"/>
      <c r="Q37" s="126"/>
      <c r="R37" s="126"/>
      <c r="S37" s="126"/>
      <c r="T37" s="126"/>
    </row>
    <row r="38" spans="1:20" ht="15.75" customHeight="1" x14ac:dyDescent="0.3">
      <c r="A38" s="35" t="s">
        <v>682</v>
      </c>
      <c r="B38" s="28"/>
      <c r="C38" s="29"/>
      <c r="D38" s="76"/>
      <c r="E38" s="76"/>
      <c r="F38" s="70">
        <f>SUM(D38:E38)</f>
        <v>0</v>
      </c>
      <c r="G38" s="138"/>
      <c r="H38" s="35" t="s">
        <v>564</v>
      </c>
      <c r="I38" s="28"/>
      <c r="J38" s="29"/>
      <c r="K38" s="76"/>
      <c r="L38" s="76"/>
      <c r="M38" s="70">
        <f>SUM(K38:L38)</f>
        <v>0</v>
      </c>
      <c r="N38" s="126"/>
      <c r="O38" s="126"/>
      <c r="P38" s="126"/>
      <c r="Q38" s="126"/>
      <c r="R38" s="126"/>
      <c r="S38" s="126"/>
      <c r="T38" s="126"/>
    </row>
    <row r="39" spans="1:20" ht="15.75" customHeight="1" x14ac:dyDescent="0.3">
      <c r="A39" s="126"/>
      <c r="B39" s="126"/>
      <c r="C39" s="126"/>
      <c r="D39" s="126"/>
      <c r="E39" s="126"/>
      <c r="F39" s="126"/>
      <c r="G39" s="138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5.75" customHeight="1" x14ac:dyDescent="0.3">
      <c r="A40" s="11" t="s">
        <v>753</v>
      </c>
      <c r="B40" s="12"/>
      <c r="C40" s="119">
        <v>578</v>
      </c>
      <c r="D40" s="12"/>
      <c r="E40" s="61" t="s">
        <v>6</v>
      </c>
      <c r="F40" s="67">
        <f>SUM(F41:F43)</f>
        <v>0</v>
      </c>
      <c r="G40" s="138" t="s">
        <v>285</v>
      </c>
      <c r="H40" s="11" t="s">
        <v>754</v>
      </c>
      <c r="I40" s="12"/>
      <c r="J40" s="119">
        <v>574</v>
      </c>
      <c r="K40" s="12"/>
      <c r="L40" s="61" t="s">
        <v>6</v>
      </c>
      <c r="M40" s="67">
        <f>SUM(M41:M43)</f>
        <v>0</v>
      </c>
      <c r="N40" s="126"/>
      <c r="O40" s="126"/>
      <c r="P40" s="126"/>
      <c r="Q40" s="126"/>
      <c r="R40" s="126"/>
      <c r="S40" s="126"/>
      <c r="T40" s="126"/>
    </row>
    <row r="41" spans="1:20" ht="15.75" customHeight="1" x14ac:dyDescent="0.3">
      <c r="A41" s="31" t="s">
        <v>669</v>
      </c>
      <c r="B41" s="32"/>
      <c r="C41" s="33"/>
      <c r="D41" s="64"/>
      <c r="E41" s="64"/>
      <c r="F41" s="68">
        <f>SUM(D41:E41)</f>
        <v>0</v>
      </c>
      <c r="G41" s="138"/>
      <c r="H41" s="31" t="s">
        <v>688</v>
      </c>
      <c r="I41" s="32"/>
      <c r="J41" s="33"/>
      <c r="K41" s="64"/>
      <c r="L41" s="64"/>
      <c r="M41" s="68">
        <f>SUM(K41:L41)</f>
        <v>0</v>
      </c>
      <c r="N41" s="126"/>
      <c r="O41" s="126"/>
      <c r="P41" s="126"/>
      <c r="Q41" s="126"/>
      <c r="R41" s="126"/>
      <c r="S41" s="126"/>
      <c r="T41" s="126"/>
    </row>
    <row r="42" spans="1:20" ht="15.75" customHeight="1" x14ac:dyDescent="0.3">
      <c r="A42" s="34" t="s">
        <v>678</v>
      </c>
      <c r="B42" s="27"/>
      <c r="C42" s="5"/>
      <c r="D42" s="64"/>
      <c r="E42" s="64"/>
      <c r="F42" s="69">
        <f>SUM(D42:E42)</f>
        <v>0</v>
      </c>
      <c r="G42" s="138"/>
      <c r="H42" s="34" t="s">
        <v>677</v>
      </c>
      <c r="I42" s="27"/>
      <c r="J42" s="5"/>
      <c r="K42" s="64"/>
      <c r="L42" s="64"/>
      <c r="M42" s="69">
        <f>SUM(K42:L42)</f>
        <v>0</v>
      </c>
      <c r="N42" s="126"/>
      <c r="O42" s="126"/>
      <c r="P42" s="126"/>
      <c r="Q42" s="126"/>
      <c r="R42" s="126"/>
      <c r="S42" s="126"/>
      <c r="T42" s="126"/>
    </row>
    <row r="43" spans="1:20" ht="15.75" customHeight="1" x14ac:dyDescent="0.3">
      <c r="A43" s="35" t="s">
        <v>684</v>
      </c>
      <c r="B43" s="28"/>
      <c r="C43" s="29"/>
      <c r="D43" s="76"/>
      <c r="E43" s="76"/>
      <c r="F43" s="70">
        <f>SUM(D43:E43)</f>
        <v>0</v>
      </c>
      <c r="G43" s="138"/>
      <c r="H43" s="35" t="s">
        <v>686</v>
      </c>
      <c r="I43" s="28"/>
      <c r="J43" s="29"/>
      <c r="K43" s="76"/>
      <c r="L43" s="76"/>
      <c r="M43" s="70">
        <f>SUM(K43:L43)</f>
        <v>0</v>
      </c>
      <c r="N43" s="126"/>
      <c r="O43" s="126"/>
      <c r="P43" s="126"/>
      <c r="Q43" s="126"/>
      <c r="R43" s="126"/>
      <c r="S43" s="126"/>
      <c r="T43" s="126"/>
    </row>
    <row r="44" spans="1:20" ht="15.75" customHeight="1" x14ac:dyDescent="0.3">
      <c r="A44" s="126"/>
      <c r="B44" s="126"/>
      <c r="C44" s="126"/>
      <c r="D44" s="126"/>
      <c r="E44" s="126"/>
      <c r="F44" s="126"/>
      <c r="G44" s="138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.75" customHeight="1" x14ac:dyDescent="0.3">
      <c r="E45" s="4"/>
      <c r="H45" s="63" t="s">
        <v>70</v>
      </c>
      <c r="I45" s="49" t="s">
        <v>7</v>
      </c>
      <c r="J45" s="49" t="s">
        <v>8</v>
      </c>
      <c r="K45" s="49" t="s">
        <v>9</v>
      </c>
      <c r="L45" s="49" t="s">
        <v>10</v>
      </c>
      <c r="M45" s="49" t="s">
        <v>5</v>
      </c>
      <c r="N45" s="50" t="s">
        <v>11</v>
      </c>
    </row>
    <row r="46" spans="1:20" ht="15.75" customHeight="1" x14ac:dyDescent="0.3">
      <c r="B46" s="83" t="s">
        <v>757</v>
      </c>
      <c r="E46" s="4"/>
      <c r="H46" s="133" t="s">
        <v>751</v>
      </c>
      <c r="I46" s="134"/>
      <c r="J46" s="134"/>
      <c r="K46" s="134"/>
      <c r="L46" s="134"/>
      <c r="M46" s="134"/>
      <c r="N46" s="135"/>
      <c r="O46" s="126"/>
      <c r="P46" s="126"/>
    </row>
    <row r="47" spans="1:20" ht="15.75" customHeight="1" x14ac:dyDescent="0.3">
      <c r="B47" s="83"/>
      <c r="E47" s="4"/>
      <c r="H47" s="128" t="s">
        <v>752</v>
      </c>
      <c r="I47" s="127"/>
      <c r="J47" s="127"/>
      <c r="K47" s="127"/>
      <c r="L47" s="127"/>
      <c r="M47" s="127"/>
      <c r="N47" s="129"/>
      <c r="O47" s="126"/>
      <c r="P47" s="126"/>
    </row>
    <row r="48" spans="1:20" ht="15.75" customHeight="1" x14ac:dyDescent="0.3">
      <c r="E48" s="4"/>
      <c r="H48" s="128" t="s">
        <v>753</v>
      </c>
      <c r="I48" s="127"/>
      <c r="J48" s="127"/>
      <c r="K48" s="127"/>
      <c r="L48" s="127"/>
      <c r="M48" s="127"/>
      <c r="N48" s="129"/>
      <c r="O48" s="126"/>
      <c r="P48" s="126"/>
    </row>
    <row r="49" spans="1:16" ht="15.75" customHeight="1" x14ac:dyDescent="0.3">
      <c r="H49" s="128" t="s">
        <v>754</v>
      </c>
      <c r="I49" s="127"/>
      <c r="J49" s="127"/>
      <c r="K49" s="127"/>
      <c r="L49" s="127"/>
      <c r="M49" s="127"/>
      <c r="N49" s="129"/>
      <c r="O49" s="126"/>
      <c r="P49" s="126"/>
    </row>
    <row r="50" spans="1:16" ht="15.75" customHeight="1" x14ac:dyDescent="0.3">
      <c r="H50" s="128" t="s">
        <v>755</v>
      </c>
      <c r="I50" s="127"/>
      <c r="J50" s="127"/>
      <c r="K50" s="127"/>
      <c r="L50" s="127"/>
      <c r="M50" s="127"/>
      <c r="N50" s="129"/>
      <c r="O50" s="126"/>
      <c r="P50" s="126"/>
    </row>
    <row r="51" spans="1:16" ht="15.75" customHeight="1" x14ac:dyDescent="0.3">
      <c r="H51" s="130" t="s">
        <v>756</v>
      </c>
      <c r="I51" s="131"/>
      <c r="J51" s="131"/>
      <c r="K51" s="131"/>
      <c r="L51" s="131"/>
      <c r="M51" s="131"/>
      <c r="N51" s="132"/>
      <c r="O51" s="126"/>
      <c r="P51" s="126"/>
    </row>
    <row r="52" spans="1:16" ht="15.75" customHeight="1" x14ac:dyDescent="0.3">
      <c r="A52" s="23"/>
      <c r="B52" s="23"/>
      <c r="C52" s="23"/>
      <c r="D52" s="23"/>
      <c r="E52" s="23"/>
      <c r="F52" s="23"/>
      <c r="G52" s="160"/>
      <c r="H52" s="159"/>
      <c r="I52" s="159"/>
      <c r="J52" s="159"/>
      <c r="K52" s="159"/>
      <c r="L52" s="159"/>
      <c r="M52" s="159"/>
      <c r="N52" s="159"/>
      <c r="O52" s="125"/>
      <c r="P52" s="125"/>
    </row>
    <row r="53" spans="1:16" ht="15.75" customHeight="1" x14ac:dyDescent="0.3">
      <c r="A53" s="23" t="s">
        <v>513</v>
      </c>
      <c r="B53" s="23"/>
      <c r="C53" s="23"/>
      <c r="D53" s="23"/>
      <c r="E53" s="23"/>
      <c r="F53" s="23"/>
      <c r="G53" s="160"/>
      <c r="H53" s="23"/>
      <c r="I53" s="23"/>
      <c r="J53" s="23"/>
      <c r="K53" s="23"/>
      <c r="L53" s="23"/>
      <c r="M53" s="23"/>
      <c r="N53" s="23"/>
    </row>
    <row r="54" spans="1:16" ht="15.75" customHeight="1" x14ac:dyDescent="0.3">
      <c r="A54" s="23"/>
      <c r="B54" s="23"/>
      <c r="C54" s="23"/>
      <c r="D54" s="23"/>
      <c r="E54" s="23"/>
      <c r="F54" s="23"/>
      <c r="G54" s="160"/>
      <c r="H54" s="23"/>
      <c r="I54" s="23"/>
      <c r="J54" s="23"/>
      <c r="K54" s="23"/>
      <c r="L54" s="23"/>
      <c r="M54" s="23"/>
      <c r="N54" s="23"/>
    </row>
    <row r="55" spans="1:16" ht="15.75" customHeight="1" x14ac:dyDescent="0.3">
      <c r="A55" s="4" t="s">
        <v>41</v>
      </c>
      <c r="E55" s="10" t="s">
        <v>25</v>
      </c>
      <c r="G55" s="4"/>
      <c r="H55" s="23"/>
      <c r="I55" s="23"/>
      <c r="J55" s="23"/>
      <c r="K55" s="23"/>
      <c r="L55" s="23"/>
      <c r="M55" s="23"/>
      <c r="N55" s="23"/>
    </row>
    <row r="56" spans="1:16" ht="15.75" customHeight="1" x14ac:dyDescent="0.3">
      <c r="A56" s="4" t="s">
        <v>40</v>
      </c>
      <c r="E56" s="4"/>
      <c r="H56" s="23"/>
      <c r="I56" s="23"/>
      <c r="J56" s="23"/>
      <c r="K56" s="23"/>
      <c r="L56" s="23"/>
      <c r="M56" s="23"/>
      <c r="N56" s="23"/>
    </row>
    <row r="57" spans="1:16" ht="15.75" customHeight="1" x14ac:dyDescent="0.3">
      <c r="A57" s="23"/>
      <c r="B57" s="23"/>
      <c r="C57" s="23"/>
      <c r="D57" s="23"/>
      <c r="E57" s="23"/>
      <c r="F57" s="23"/>
      <c r="G57" s="160"/>
      <c r="H57" s="23"/>
      <c r="I57" s="23"/>
      <c r="J57" s="23"/>
      <c r="K57" s="23"/>
      <c r="L57" s="23"/>
      <c r="M57" s="23"/>
      <c r="N57" s="23"/>
    </row>
    <row r="58" spans="1:16" ht="15.75" customHeight="1" x14ac:dyDescent="0.3">
      <c r="A58" s="23"/>
      <c r="B58" s="23"/>
      <c r="C58" s="23"/>
      <c r="D58" s="23"/>
      <c r="E58" s="23"/>
      <c r="F58" s="23"/>
      <c r="G58" s="160"/>
      <c r="H58" s="23"/>
      <c r="I58" s="23"/>
      <c r="J58" s="23"/>
      <c r="K58" s="23"/>
      <c r="L58" s="23"/>
      <c r="M58" s="23"/>
      <c r="N58" s="23"/>
    </row>
    <row r="59" spans="1:16" ht="15.75" customHeight="1" x14ac:dyDescent="0.3">
      <c r="A59" s="23"/>
      <c r="B59" s="23"/>
      <c r="C59" s="23"/>
      <c r="D59" s="23"/>
      <c r="E59" s="23"/>
      <c r="F59" s="23"/>
      <c r="G59" s="160"/>
      <c r="H59" s="23"/>
      <c r="I59" s="23"/>
      <c r="J59" s="23"/>
      <c r="K59" s="23"/>
      <c r="L59" s="23"/>
      <c r="M59" s="23"/>
      <c r="N59" s="23"/>
    </row>
    <row r="60" spans="1:16" ht="15.75" customHeight="1" x14ac:dyDescent="0.3">
      <c r="A60" s="23"/>
      <c r="B60" s="23"/>
      <c r="C60" s="23"/>
      <c r="D60" s="23"/>
      <c r="E60" s="23"/>
      <c r="F60" s="23"/>
      <c r="G60" s="160"/>
      <c r="H60" s="23"/>
      <c r="I60" s="23"/>
      <c r="J60" s="23"/>
      <c r="K60" s="23"/>
      <c r="L60" s="23"/>
      <c r="M60" s="23"/>
      <c r="N60" s="23"/>
    </row>
    <row r="61" spans="1:16" ht="15.75" customHeight="1" x14ac:dyDescent="0.3">
      <c r="A61" s="23"/>
      <c r="B61" s="23"/>
      <c r="C61" s="23"/>
      <c r="D61" s="23"/>
      <c r="E61" s="23"/>
      <c r="F61" s="23"/>
      <c r="G61" s="160"/>
      <c r="H61" s="23"/>
      <c r="I61" s="23"/>
      <c r="J61" s="23"/>
      <c r="K61" s="23"/>
      <c r="L61" s="23"/>
      <c r="M61" s="23"/>
      <c r="N61" s="23"/>
    </row>
    <row r="62" spans="1:16" ht="15.75" customHeight="1" x14ac:dyDescent="0.3">
      <c r="A62" s="23"/>
      <c r="B62" s="23"/>
      <c r="C62" s="23"/>
      <c r="D62" s="23"/>
      <c r="E62" s="23"/>
      <c r="F62" s="23"/>
      <c r="G62" s="160"/>
      <c r="H62" s="23"/>
      <c r="I62" s="23"/>
      <c r="J62" s="23"/>
      <c r="K62" s="23"/>
      <c r="L62" s="23"/>
      <c r="M62" s="23"/>
      <c r="N62" s="23"/>
    </row>
    <row r="63" spans="1:16" ht="15.75" customHeight="1" x14ac:dyDescent="0.3">
      <c r="A63" s="23"/>
      <c r="B63" s="23"/>
      <c r="C63" s="23"/>
      <c r="D63" s="23"/>
      <c r="E63" s="23"/>
      <c r="F63" s="23"/>
      <c r="G63" s="160"/>
      <c r="H63" s="23"/>
      <c r="I63" s="23"/>
      <c r="J63" s="23"/>
      <c r="K63" s="23"/>
      <c r="L63" s="23"/>
      <c r="M63" s="23"/>
      <c r="N63" s="23"/>
    </row>
    <row r="64" spans="1:16" ht="15.75" customHeight="1" x14ac:dyDescent="0.3">
      <c r="A64" s="23"/>
      <c r="B64" s="23"/>
      <c r="C64" s="23"/>
      <c r="D64" s="23"/>
      <c r="E64" s="23"/>
      <c r="F64" s="23"/>
      <c r="G64" s="160"/>
      <c r="H64" s="23"/>
      <c r="I64" s="23"/>
      <c r="J64" s="23"/>
      <c r="K64" s="23"/>
      <c r="L64" s="23"/>
      <c r="M64" s="23"/>
      <c r="N64" s="23"/>
    </row>
    <row r="65" spans="1:14" ht="15.75" customHeight="1" x14ac:dyDescent="0.3">
      <c r="A65" s="23"/>
      <c r="B65" s="23"/>
      <c r="C65" s="23"/>
      <c r="D65" s="23"/>
      <c r="E65" s="23"/>
      <c r="F65" s="23"/>
      <c r="G65" s="160"/>
      <c r="H65" s="23"/>
      <c r="I65" s="23"/>
      <c r="J65" s="23"/>
      <c r="K65" s="23"/>
      <c r="L65" s="23"/>
      <c r="M65" s="23"/>
      <c r="N65" s="23"/>
    </row>
    <row r="66" spans="1:14" ht="15.75" customHeight="1" x14ac:dyDescent="0.3">
      <c r="A66" s="23"/>
      <c r="B66" s="23"/>
      <c r="C66" s="23"/>
      <c r="D66" s="23"/>
      <c r="E66" s="23"/>
      <c r="F66" s="23"/>
      <c r="G66" s="160"/>
      <c r="H66" s="23"/>
      <c r="I66" s="23"/>
      <c r="J66" s="23"/>
      <c r="K66" s="23"/>
      <c r="L66" s="23"/>
      <c r="M66" s="23"/>
      <c r="N66" s="23"/>
    </row>
    <row r="67" spans="1:14" ht="15.75" customHeight="1" x14ac:dyDescent="0.3">
      <c r="A67" s="23"/>
      <c r="B67" s="23"/>
      <c r="C67" s="23"/>
      <c r="D67" s="23"/>
      <c r="E67" s="23"/>
      <c r="F67" s="23"/>
      <c r="G67" s="160"/>
      <c r="H67" s="23"/>
      <c r="I67" s="23"/>
      <c r="J67" s="23"/>
      <c r="K67" s="23"/>
      <c r="L67" s="23"/>
      <c r="M67" s="23"/>
      <c r="N67" s="23"/>
    </row>
    <row r="68" spans="1:14" ht="15.75" customHeight="1" x14ac:dyDescent="0.3">
      <c r="A68" s="23"/>
      <c r="B68" s="23"/>
      <c r="C68" s="23"/>
      <c r="D68" s="23"/>
      <c r="E68" s="23"/>
      <c r="F68" s="23"/>
      <c r="G68" s="160"/>
      <c r="H68" s="23"/>
      <c r="I68" s="23"/>
      <c r="J68" s="23"/>
      <c r="K68" s="23"/>
      <c r="L68" s="23"/>
      <c r="M68" s="23"/>
      <c r="N68" s="23"/>
    </row>
    <row r="69" spans="1:14" ht="15.75" customHeight="1" x14ac:dyDescent="0.3">
      <c r="A69" s="23"/>
      <c r="B69" s="23"/>
      <c r="C69" s="23"/>
      <c r="D69" s="23"/>
      <c r="E69" s="23"/>
      <c r="F69" s="23"/>
      <c r="G69" s="160"/>
      <c r="H69" s="23"/>
      <c r="I69" s="23"/>
      <c r="J69" s="23"/>
      <c r="K69" s="23"/>
      <c r="L69" s="23"/>
      <c r="M69" s="23"/>
      <c r="N69" s="23"/>
    </row>
    <row r="70" spans="1:14" ht="15.75" customHeight="1" x14ac:dyDescent="0.3">
      <c r="A70" s="23"/>
      <c r="B70" s="23"/>
      <c r="C70" s="23"/>
      <c r="D70" s="23"/>
      <c r="E70" s="23"/>
      <c r="F70" s="23"/>
      <c r="G70" s="160"/>
      <c r="H70" s="23"/>
      <c r="I70" s="23"/>
      <c r="J70" s="23"/>
      <c r="K70" s="23"/>
      <c r="L70" s="23"/>
      <c r="M70" s="23"/>
      <c r="N70" s="23"/>
    </row>
    <row r="71" spans="1:14" ht="15.75" customHeight="1" x14ac:dyDescent="0.3">
      <c r="A71" s="23"/>
      <c r="B71" s="23"/>
      <c r="C71" s="23"/>
      <c r="D71" s="23"/>
      <c r="E71" s="23"/>
      <c r="F71" s="23"/>
      <c r="G71" s="160"/>
      <c r="H71" s="23"/>
      <c r="I71" s="23"/>
      <c r="J71" s="23"/>
      <c r="K71" s="23"/>
      <c r="L71" s="23"/>
      <c r="M71" s="23"/>
      <c r="N71" s="23"/>
    </row>
    <row r="72" spans="1:14" ht="15.75" customHeight="1" x14ac:dyDescent="0.3">
      <c r="A72" s="23"/>
      <c r="B72" s="23"/>
      <c r="C72" s="23"/>
      <c r="D72" s="23"/>
      <c r="E72" s="23"/>
      <c r="F72" s="23"/>
      <c r="G72" s="160"/>
      <c r="H72" s="23"/>
      <c r="I72" s="23"/>
      <c r="J72" s="23"/>
      <c r="K72" s="23"/>
      <c r="L72" s="23"/>
      <c r="M72" s="23"/>
      <c r="N72" s="23"/>
    </row>
    <row r="73" spans="1:14" ht="15.75" customHeight="1" x14ac:dyDescent="0.3">
      <c r="A73" s="23"/>
      <c r="B73" s="23"/>
      <c r="C73" s="23"/>
      <c r="D73" s="23"/>
      <c r="E73" s="23"/>
      <c r="F73" s="23"/>
      <c r="G73" s="160"/>
      <c r="H73" s="23"/>
      <c r="I73" s="23"/>
      <c r="J73" s="23"/>
      <c r="K73" s="23"/>
      <c r="L73" s="23"/>
      <c r="M73" s="23"/>
      <c r="N73" s="23"/>
    </row>
    <row r="74" spans="1:14" ht="15.75" customHeight="1" x14ac:dyDescent="0.3">
      <c r="A74" s="23"/>
      <c r="B74" s="23"/>
      <c r="C74" s="23"/>
      <c r="D74" s="23"/>
      <c r="E74" s="23"/>
      <c r="F74" s="23"/>
      <c r="G74" s="160"/>
      <c r="H74" s="23"/>
      <c r="I74" s="23"/>
      <c r="J74" s="23"/>
      <c r="K74" s="23"/>
      <c r="L74" s="23"/>
      <c r="M74" s="23"/>
      <c r="N74" s="23"/>
    </row>
    <row r="75" spans="1:14" ht="15.75" customHeight="1" x14ac:dyDescent="0.3">
      <c r="A75" s="23"/>
      <c r="B75" s="23"/>
      <c r="C75" s="23"/>
      <c r="D75" s="23"/>
      <c r="E75" s="23"/>
      <c r="F75" s="23"/>
      <c r="G75" s="160"/>
      <c r="H75" s="23"/>
      <c r="I75" s="23"/>
      <c r="J75" s="23"/>
      <c r="K75" s="23"/>
      <c r="L75" s="23"/>
      <c r="M75" s="23"/>
      <c r="N75" s="23"/>
    </row>
    <row r="76" spans="1:14" ht="15.75" customHeight="1" x14ac:dyDescent="0.3">
      <c r="A76" s="23"/>
      <c r="B76" s="23"/>
      <c r="C76" s="23"/>
      <c r="D76" s="23"/>
      <c r="E76" s="23"/>
      <c r="F76" s="23"/>
      <c r="G76" s="160"/>
      <c r="H76" s="23"/>
      <c r="I76" s="23"/>
      <c r="J76" s="23"/>
      <c r="K76" s="23"/>
      <c r="L76" s="23"/>
      <c r="M76" s="23"/>
      <c r="N76" s="23"/>
    </row>
    <row r="77" spans="1:14" ht="15.75" customHeight="1" x14ac:dyDescent="0.3">
      <c r="A77" s="23"/>
      <c r="B77" s="23"/>
      <c r="C77" s="23"/>
      <c r="D77" s="23"/>
      <c r="E77" s="23"/>
      <c r="F77" s="23"/>
      <c r="G77" s="160"/>
      <c r="H77" s="23"/>
      <c r="I77" s="23"/>
      <c r="J77" s="23"/>
      <c r="K77" s="23"/>
      <c r="L77" s="23"/>
      <c r="M77" s="23"/>
      <c r="N77" s="23"/>
    </row>
    <row r="78" spans="1:14" ht="15.75" customHeight="1" x14ac:dyDescent="0.3">
      <c r="A78" s="23"/>
      <c r="B78" s="23"/>
      <c r="C78" s="23"/>
      <c r="D78" s="23"/>
      <c r="E78" s="23"/>
      <c r="F78" s="23"/>
      <c r="G78" s="160"/>
      <c r="H78" s="23"/>
      <c r="I78" s="23"/>
      <c r="J78" s="23"/>
      <c r="K78" s="23"/>
      <c r="L78" s="23"/>
      <c r="M78" s="23"/>
      <c r="N78" s="23"/>
    </row>
    <row r="79" spans="1:14" ht="15.75" customHeight="1" x14ac:dyDescent="0.3">
      <c r="A79" s="23"/>
      <c r="B79" s="23"/>
      <c r="C79" s="23"/>
      <c r="D79" s="23"/>
      <c r="E79" s="23"/>
      <c r="F79" s="23"/>
      <c r="G79" s="160"/>
      <c r="H79" s="23"/>
      <c r="I79" s="23"/>
      <c r="J79" s="23"/>
      <c r="K79" s="23"/>
      <c r="L79" s="23"/>
      <c r="M79" s="23"/>
      <c r="N79" s="23"/>
    </row>
    <row r="80" spans="1:14" ht="15.75" customHeight="1" x14ac:dyDescent="0.3">
      <c r="A80" s="23"/>
      <c r="B80" s="23"/>
      <c r="C80" s="23"/>
      <c r="D80" s="23"/>
      <c r="E80" s="23"/>
      <c r="F80" s="23"/>
      <c r="G80" s="160"/>
      <c r="H80" s="23"/>
      <c r="I80" s="23"/>
      <c r="J80" s="23"/>
      <c r="K80" s="23"/>
      <c r="L80" s="23"/>
      <c r="M80" s="23"/>
      <c r="N80" s="23"/>
    </row>
    <row r="81" spans="1:14" ht="15.75" customHeight="1" x14ac:dyDescent="0.3">
      <c r="A81" s="23"/>
      <c r="B81" s="23"/>
      <c r="C81" s="23"/>
      <c r="D81" s="23"/>
      <c r="E81" s="23"/>
      <c r="F81" s="23"/>
      <c r="G81" s="160"/>
      <c r="H81" s="23"/>
      <c r="I81" s="23"/>
      <c r="J81" s="23"/>
      <c r="K81" s="23"/>
      <c r="L81" s="23"/>
      <c r="M81" s="23"/>
      <c r="N81" s="23"/>
    </row>
    <row r="82" spans="1:14" ht="15.75" customHeight="1" x14ac:dyDescent="0.3">
      <c r="A82" s="23"/>
      <c r="B82" s="23"/>
      <c r="C82" s="23"/>
      <c r="D82" s="23"/>
      <c r="E82" s="23"/>
      <c r="F82" s="23"/>
      <c r="G82" s="160"/>
      <c r="H82" s="23"/>
      <c r="I82" s="23"/>
      <c r="J82" s="23"/>
      <c r="K82" s="23"/>
      <c r="L82" s="23"/>
      <c r="M82" s="23"/>
      <c r="N82" s="23"/>
    </row>
    <row r="83" spans="1:14" ht="15.75" customHeight="1" x14ac:dyDescent="0.3">
      <c r="A83" s="23"/>
      <c r="B83" s="23"/>
      <c r="C83" s="23"/>
      <c r="D83" s="23"/>
      <c r="E83" s="23"/>
      <c r="F83" s="23"/>
      <c r="G83" s="160"/>
      <c r="H83" s="23"/>
      <c r="I83" s="23"/>
      <c r="J83" s="23"/>
      <c r="K83" s="23"/>
      <c r="L83" s="23"/>
      <c r="M83" s="23"/>
      <c r="N83" s="23"/>
    </row>
    <row r="84" spans="1:14" ht="15.75" customHeight="1" x14ac:dyDescent="0.3">
      <c r="A84" s="23"/>
      <c r="B84" s="23"/>
      <c r="C84" s="23"/>
      <c r="D84" s="23"/>
      <c r="E84" s="23"/>
      <c r="F84" s="23"/>
      <c r="G84" s="160"/>
      <c r="H84" s="23"/>
      <c r="I84" s="23"/>
      <c r="J84" s="23"/>
      <c r="K84" s="23"/>
      <c r="L84" s="23"/>
      <c r="M84" s="23"/>
      <c r="N84" s="23"/>
    </row>
    <row r="85" spans="1:14" ht="15.75" customHeight="1" x14ac:dyDescent="0.3">
      <c r="A85" s="23"/>
      <c r="B85" s="23"/>
      <c r="C85" s="23"/>
      <c r="D85" s="23"/>
      <c r="E85" s="23"/>
      <c r="F85" s="23"/>
      <c r="G85" s="160"/>
      <c r="H85" s="23"/>
      <c r="I85" s="23"/>
      <c r="J85" s="23"/>
      <c r="K85" s="23"/>
      <c r="L85" s="23"/>
      <c r="M85" s="23"/>
      <c r="N85" s="23"/>
    </row>
    <row r="86" spans="1:14" ht="15.75" customHeight="1" x14ac:dyDescent="0.3">
      <c r="A86" s="23"/>
      <c r="B86" s="23"/>
      <c r="C86" s="23"/>
      <c r="D86" s="23"/>
      <c r="E86" s="23"/>
      <c r="F86" s="23"/>
      <c r="G86" s="160"/>
      <c r="H86" s="23"/>
      <c r="I86" s="23"/>
      <c r="J86" s="23"/>
      <c r="K86" s="23"/>
      <c r="L86" s="23"/>
      <c r="M86" s="23"/>
      <c r="N86" s="23"/>
    </row>
    <row r="87" spans="1:14" ht="15.75" customHeight="1" x14ac:dyDescent="0.3">
      <c r="A87" s="23"/>
      <c r="B87" s="23"/>
      <c r="C87" s="23"/>
      <c r="D87" s="23"/>
      <c r="E87" s="23"/>
      <c r="F87" s="23"/>
      <c r="G87" s="160"/>
      <c r="H87" s="23"/>
      <c r="I87" s="23"/>
      <c r="J87" s="23"/>
      <c r="K87" s="23"/>
      <c r="L87" s="23"/>
      <c r="M87" s="23"/>
      <c r="N87" s="23"/>
    </row>
    <row r="88" spans="1:14" ht="15.75" customHeight="1" x14ac:dyDescent="0.3">
      <c r="A88" s="23"/>
      <c r="B88" s="23"/>
      <c r="C88" s="23"/>
      <c r="D88" s="23"/>
      <c r="E88" s="23"/>
      <c r="F88" s="23"/>
      <c r="G88" s="160"/>
      <c r="H88" s="23"/>
      <c r="I88" s="23"/>
      <c r="J88" s="23"/>
      <c r="K88" s="23"/>
      <c r="L88" s="23"/>
      <c r="M88" s="23"/>
      <c r="N88" s="23"/>
    </row>
    <row r="89" spans="1:14" ht="15.75" customHeight="1" x14ac:dyDescent="0.3">
      <c r="A89" s="23"/>
      <c r="B89" s="23"/>
      <c r="C89" s="23"/>
      <c r="D89" s="23"/>
      <c r="E89" s="23"/>
      <c r="F89" s="23"/>
      <c r="G89" s="160"/>
      <c r="H89" s="23"/>
      <c r="I89" s="23"/>
      <c r="J89" s="23"/>
      <c r="K89" s="23"/>
      <c r="L89" s="23"/>
      <c r="M89" s="23"/>
      <c r="N89" s="23"/>
    </row>
    <row r="90" spans="1:14" ht="15.75" customHeight="1" x14ac:dyDescent="0.3">
      <c r="A90" s="23"/>
      <c r="B90" s="23"/>
      <c r="C90" s="23"/>
      <c r="D90" s="23"/>
      <c r="E90" s="23"/>
      <c r="F90" s="23"/>
      <c r="G90" s="160"/>
      <c r="H90" s="23"/>
      <c r="I90" s="23"/>
      <c r="J90" s="23"/>
      <c r="K90" s="23"/>
      <c r="L90" s="23"/>
      <c r="M90" s="23"/>
      <c r="N90" s="23"/>
    </row>
    <row r="91" spans="1:14" ht="15.75" customHeight="1" x14ac:dyDescent="0.3">
      <c r="A91" s="23"/>
      <c r="B91" s="23"/>
      <c r="C91" s="23"/>
      <c r="D91" s="23"/>
      <c r="E91" s="23"/>
      <c r="F91" s="23"/>
      <c r="G91" s="160"/>
      <c r="H91" s="23"/>
      <c r="I91" s="23"/>
      <c r="J91" s="23"/>
      <c r="K91" s="23"/>
      <c r="L91" s="23"/>
      <c r="M91" s="23"/>
      <c r="N91" s="23"/>
    </row>
    <row r="92" spans="1:14" ht="15.75" customHeight="1" x14ac:dyDescent="0.3">
      <c r="A92" s="23"/>
      <c r="B92" s="23"/>
      <c r="C92" s="23"/>
      <c r="D92" s="23"/>
      <c r="E92" s="23"/>
      <c r="F92" s="23"/>
      <c r="G92" s="160"/>
      <c r="H92" s="23"/>
      <c r="I92" s="23"/>
      <c r="J92" s="23"/>
      <c r="K92" s="23"/>
      <c r="L92" s="23"/>
      <c r="M92" s="23"/>
      <c r="N92" s="23"/>
    </row>
    <row r="93" spans="1:14" ht="15.75" customHeight="1" x14ac:dyDescent="0.3">
      <c r="A93" s="23"/>
      <c r="B93" s="23"/>
      <c r="C93" s="23"/>
      <c r="D93" s="23"/>
      <c r="E93" s="23"/>
      <c r="F93" s="23"/>
      <c r="G93" s="160"/>
      <c r="H93" s="23"/>
      <c r="I93" s="23"/>
      <c r="J93" s="23"/>
      <c r="K93" s="23"/>
      <c r="L93" s="23"/>
      <c r="M93" s="23"/>
      <c r="N93" s="23"/>
    </row>
    <row r="94" spans="1:14" ht="15.75" customHeight="1" x14ac:dyDescent="0.3">
      <c r="A94" s="23"/>
      <c r="B94" s="23"/>
      <c r="C94" s="23"/>
      <c r="D94" s="23"/>
      <c r="E94" s="23"/>
      <c r="F94" s="23"/>
      <c r="G94" s="160"/>
      <c r="H94" s="23"/>
      <c r="I94" s="23"/>
      <c r="J94" s="23"/>
      <c r="K94" s="23"/>
      <c r="L94" s="23"/>
      <c r="M94" s="23"/>
      <c r="N94" s="23"/>
    </row>
    <row r="95" spans="1:14" ht="15.75" customHeight="1" x14ac:dyDescent="0.3">
      <c r="A95" s="23"/>
      <c r="B95" s="23"/>
      <c r="C95" s="23"/>
      <c r="D95" s="23"/>
      <c r="E95" s="23"/>
      <c r="F95" s="23"/>
      <c r="G95" s="160"/>
      <c r="H95" s="23"/>
      <c r="I95" s="23"/>
      <c r="J95" s="23"/>
      <c r="K95" s="23"/>
      <c r="L95" s="23"/>
      <c r="M95" s="23"/>
      <c r="N95" s="23"/>
    </row>
    <row r="96" spans="1:14" ht="15.75" customHeight="1" x14ac:dyDescent="0.3">
      <c r="A96" s="23"/>
      <c r="B96" s="23"/>
      <c r="C96" s="23"/>
      <c r="D96" s="23"/>
      <c r="E96" s="23"/>
      <c r="F96" s="23"/>
      <c r="G96" s="160"/>
      <c r="H96" s="23"/>
      <c r="I96" s="23"/>
      <c r="J96" s="23"/>
      <c r="K96" s="23"/>
      <c r="L96" s="23"/>
      <c r="M96" s="23"/>
      <c r="N96" s="23"/>
    </row>
    <row r="97" spans="1:14" ht="15.75" customHeight="1" x14ac:dyDescent="0.3">
      <c r="A97" s="23"/>
      <c r="B97" s="23"/>
      <c r="C97" s="23"/>
      <c r="D97" s="23"/>
      <c r="E97" s="23"/>
      <c r="F97" s="23"/>
      <c r="G97" s="160"/>
      <c r="H97" s="23"/>
      <c r="I97" s="23"/>
      <c r="J97" s="23"/>
      <c r="K97" s="23"/>
      <c r="L97" s="23"/>
      <c r="M97" s="23"/>
      <c r="N97" s="23"/>
    </row>
    <row r="98" spans="1:14" ht="15.75" customHeight="1" x14ac:dyDescent="0.3">
      <c r="A98" s="23"/>
      <c r="B98" s="23"/>
      <c r="C98" s="23"/>
      <c r="D98" s="23"/>
      <c r="E98" s="23"/>
      <c r="F98" s="23"/>
      <c r="G98" s="160"/>
      <c r="H98" s="23"/>
      <c r="I98" s="23"/>
      <c r="J98" s="23"/>
      <c r="K98" s="23"/>
      <c r="L98" s="23"/>
      <c r="M98" s="23"/>
      <c r="N98" s="23"/>
    </row>
    <row r="99" spans="1:14" ht="15.75" customHeight="1" x14ac:dyDescent="0.3">
      <c r="A99" s="23"/>
      <c r="B99" s="23"/>
      <c r="C99" s="23"/>
      <c r="D99" s="23"/>
      <c r="E99" s="23"/>
      <c r="F99" s="23"/>
      <c r="G99" s="160"/>
      <c r="H99" s="23"/>
      <c r="I99" s="23"/>
      <c r="J99" s="23"/>
      <c r="K99" s="23"/>
      <c r="L99" s="23"/>
      <c r="M99" s="23"/>
      <c r="N99" s="23"/>
    </row>
    <row r="100" spans="1:14" ht="15.75" customHeight="1" x14ac:dyDescent="0.3">
      <c r="A100" s="23"/>
      <c r="B100" s="23"/>
      <c r="C100" s="23"/>
      <c r="D100" s="23"/>
      <c r="E100" s="23"/>
      <c r="F100" s="23"/>
      <c r="G100" s="160"/>
      <c r="H100" s="23"/>
      <c r="I100" s="23"/>
      <c r="J100" s="23"/>
      <c r="K100" s="23"/>
      <c r="L100" s="23"/>
      <c r="M100" s="23"/>
      <c r="N100" s="23"/>
    </row>
    <row r="101" spans="1:14" ht="15.75" customHeight="1" x14ac:dyDescent="0.3">
      <c r="A101" s="23"/>
      <c r="B101" s="23"/>
      <c r="C101" s="23"/>
      <c r="D101" s="23"/>
      <c r="E101" s="23"/>
      <c r="F101" s="23"/>
      <c r="G101" s="160"/>
      <c r="H101" s="23"/>
      <c r="I101" s="23"/>
      <c r="J101" s="23"/>
      <c r="K101" s="23"/>
      <c r="L101" s="23"/>
      <c r="M101" s="23"/>
      <c r="N101" s="23"/>
    </row>
    <row r="102" spans="1:14" ht="15.75" customHeight="1" x14ac:dyDescent="0.3">
      <c r="A102" s="23"/>
      <c r="B102" s="23"/>
      <c r="C102" s="23"/>
      <c r="D102" s="23"/>
      <c r="E102" s="23"/>
      <c r="F102" s="23"/>
      <c r="G102" s="160"/>
      <c r="H102" s="23"/>
      <c r="I102" s="23"/>
      <c r="J102" s="23"/>
      <c r="K102" s="23"/>
      <c r="L102" s="23"/>
      <c r="M102" s="23"/>
      <c r="N102" s="23"/>
    </row>
    <row r="103" spans="1:14" ht="15.75" customHeight="1" x14ac:dyDescent="0.3">
      <c r="A103" s="23"/>
      <c r="B103" s="23"/>
      <c r="C103" s="23"/>
      <c r="D103" s="23"/>
      <c r="E103" s="23"/>
      <c r="F103" s="23"/>
      <c r="G103" s="160"/>
      <c r="H103" s="23"/>
      <c r="I103" s="23"/>
      <c r="J103" s="23"/>
      <c r="K103" s="23"/>
      <c r="L103" s="23"/>
      <c r="M103" s="23"/>
      <c r="N103" s="23"/>
    </row>
    <row r="104" spans="1:14" ht="15.75" customHeight="1" x14ac:dyDescent="0.3">
      <c r="A104" s="23"/>
      <c r="B104" s="23"/>
      <c r="C104" s="23"/>
      <c r="D104" s="23"/>
      <c r="E104" s="23"/>
      <c r="F104" s="23"/>
      <c r="G104" s="160"/>
      <c r="H104" s="23"/>
      <c r="I104" s="23"/>
      <c r="J104" s="23"/>
      <c r="K104" s="23"/>
      <c r="L104" s="23"/>
      <c r="M104" s="23"/>
      <c r="N104" s="23"/>
    </row>
    <row r="105" spans="1:14" ht="15.75" customHeight="1" x14ac:dyDescent="0.3">
      <c r="A105" s="23"/>
      <c r="B105" s="23"/>
      <c r="C105" s="23"/>
      <c r="D105" s="23"/>
      <c r="E105" s="23"/>
      <c r="F105" s="23"/>
      <c r="G105" s="160"/>
      <c r="H105" s="23"/>
      <c r="I105" s="23"/>
      <c r="J105" s="23"/>
      <c r="K105" s="23"/>
      <c r="L105" s="23"/>
      <c r="M105" s="23"/>
      <c r="N105" s="23"/>
    </row>
    <row r="106" spans="1:14" ht="15.75" customHeight="1" x14ac:dyDescent="0.3">
      <c r="A106" s="23"/>
      <c r="B106" s="23"/>
      <c r="C106" s="23"/>
      <c r="D106" s="23"/>
      <c r="E106" s="23"/>
      <c r="F106" s="23"/>
      <c r="G106" s="160"/>
      <c r="H106" s="23"/>
      <c r="I106" s="23"/>
      <c r="J106" s="23"/>
      <c r="K106" s="23"/>
      <c r="L106" s="23"/>
      <c r="M106" s="23"/>
      <c r="N106" s="23"/>
    </row>
    <row r="107" spans="1:14" ht="15.75" customHeight="1" x14ac:dyDescent="0.3">
      <c r="A107" s="23"/>
      <c r="B107" s="23"/>
      <c r="C107" s="23"/>
      <c r="D107" s="23"/>
      <c r="E107" s="23"/>
      <c r="F107" s="23"/>
      <c r="G107" s="160"/>
      <c r="H107" s="23"/>
      <c r="I107" s="23"/>
      <c r="J107" s="23"/>
      <c r="K107" s="23"/>
      <c r="L107" s="23"/>
      <c r="M107" s="23"/>
      <c r="N107" s="23"/>
    </row>
    <row r="108" spans="1:14" ht="15.75" customHeight="1" x14ac:dyDescent="0.3">
      <c r="A108" s="23"/>
      <c r="B108" s="23"/>
      <c r="C108" s="23"/>
      <c r="D108" s="23"/>
      <c r="E108" s="23"/>
      <c r="F108" s="23"/>
      <c r="G108" s="160"/>
      <c r="H108" s="23"/>
      <c r="I108" s="23"/>
      <c r="J108" s="23"/>
      <c r="K108" s="23"/>
      <c r="L108" s="23"/>
      <c r="M108" s="23"/>
      <c r="N108" s="23"/>
    </row>
    <row r="109" spans="1:14" ht="15.75" customHeight="1" x14ac:dyDescent="0.3">
      <c r="A109" s="23"/>
      <c r="B109" s="23"/>
      <c r="C109" s="23"/>
      <c r="D109" s="23"/>
      <c r="E109" s="23"/>
      <c r="F109" s="23"/>
      <c r="G109" s="160"/>
      <c r="H109" s="23"/>
      <c r="I109" s="23"/>
      <c r="J109" s="23"/>
      <c r="K109" s="23"/>
      <c r="L109" s="23"/>
      <c r="M109" s="23"/>
      <c r="N109" s="23"/>
    </row>
    <row r="110" spans="1:14" ht="15.75" customHeight="1" x14ac:dyDescent="0.3">
      <c r="A110" s="23"/>
      <c r="B110" s="23"/>
      <c r="C110" s="23"/>
      <c r="D110" s="23"/>
      <c r="E110" s="23"/>
      <c r="F110" s="23"/>
      <c r="G110" s="160"/>
      <c r="H110" s="23"/>
      <c r="I110" s="23"/>
      <c r="J110" s="23"/>
      <c r="K110" s="23"/>
      <c r="L110" s="23"/>
      <c r="M110" s="23"/>
      <c r="N110" s="23"/>
    </row>
    <row r="111" spans="1:14" ht="15.75" customHeight="1" x14ac:dyDescent="0.3">
      <c r="A111" s="23"/>
      <c r="B111" s="23"/>
      <c r="C111" s="23"/>
      <c r="D111" s="23"/>
      <c r="E111" s="23"/>
      <c r="F111" s="23"/>
      <c r="G111" s="160"/>
      <c r="H111" s="23"/>
      <c r="I111" s="23"/>
      <c r="J111" s="23"/>
      <c r="K111" s="23"/>
      <c r="L111" s="23"/>
      <c r="M111" s="23"/>
      <c r="N111" s="23"/>
    </row>
  </sheetData>
  <sortState xmlns:xlrd2="http://schemas.microsoft.com/office/spreadsheetml/2017/richdata2" ref="AB41:AB43">
    <sortCondition ref="AB41"/>
  </sortState>
  <hyperlinks>
    <hyperlink ref="A2" location="'Index'!A3" tooltip="Go to the Index sheet" display="á" xr:uid="{969AB8BB-B4DA-45E6-8F04-51ECF2384A8A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37</v>
      </c>
      <c r="D1" s="82"/>
      <c r="E1" s="82"/>
      <c r="F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766</v>
      </c>
      <c r="D3" s="83"/>
      <c r="E3" s="83"/>
      <c r="K3" s="1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K4" s="4"/>
    </row>
    <row r="5" spans="1:34" ht="15.75" customHeight="1" x14ac:dyDescent="0.3">
      <c r="A5" s="97">
        <v>1</v>
      </c>
      <c r="B5" s="143" t="s">
        <v>762</v>
      </c>
      <c r="C5" s="143" t="s">
        <v>198</v>
      </c>
      <c r="D5" s="147"/>
      <c r="E5" s="147"/>
      <c r="F5" s="147">
        <f>SUM(D5,E5)</f>
        <v>0</v>
      </c>
      <c r="G5" s="99"/>
      <c r="H5" s="147"/>
      <c r="I5" s="101"/>
      <c r="K5" s="4"/>
    </row>
    <row r="6" spans="1:34" ht="15.75" customHeight="1" x14ac:dyDescent="0.3">
      <c r="A6" s="90">
        <v>2</v>
      </c>
      <c r="B6" s="88" t="s">
        <v>763</v>
      </c>
      <c r="C6" s="88" t="s">
        <v>176</v>
      </c>
      <c r="D6" s="149"/>
      <c r="E6" s="149"/>
      <c r="F6" s="148">
        <f t="shared" ref="F6:F14" si="0">SUM(D6,E6)</f>
        <v>0</v>
      </c>
      <c r="G6" s="86"/>
      <c r="H6" s="149"/>
      <c r="I6" s="91"/>
      <c r="N6" s="65"/>
      <c r="O6" s="65"/>
      <c r="P6" s="65"/>
      <c r="R6" s="65"/>
      <c r="S6" s="66"/>
    </row>
    <row r="7" spans="1:34" ht="15.75" customHeight="1" x14ac:dyDescent="0.3">
      <c r="A7" s="89">
        <v>3</v>
      </c>
      <c r="B7" s="88" t="s">
        <v>764</v>
      </c>
      <c r="C7" s="88" t="s">
        <v>765</v>
      </c>
      <c r="D7" s="149"/>
      <c r="E7" s="149"/>
      <c r="F7" s="148">
        <f t="shared" si="0"/>
        <v>0</v>
      </c>
      <c r="G7" s="86"/>
      <c r="H7" s="149"/>
      <c r="I7" s="92"/>
      <c r="J7" s="10"/>
      <c r="K7" s="4"/>
    </row>
    <row r="8" spans="1:34" ht="15.75" customHeight="1" x14ac:dyDescent="0.3">
      <c r="A8" s="90">
        <v>4</v>
      </c>
      <c r="B8" s="88" t="s">
        <v>759</v>
      </c>
      <c r="C8" s="88" t="s">
        <v>760</v>
      </c>
      <c r="D8" s="149"/>
      <c r="E8" s="149"/>
      <c r="F8" s="148">
        <f t="shared" si="0"/>
        <v>0</v>
      </c>
      <c r="G8" s="86"/>
      <c r="H8" s="149"/>
      <c r="I8" s="92"/>
    </row>
    <row r="9" spans="1:34" ht="15.75" customHeight="1" x14ac:dyDescent="0.3">
      <c r="A9" s="89">
        <v>5</v>
      </c>
      <c r="B9" s="88" t="s">
        <v>425</v>
      </c>
      <c r="C9" s="88" t="s">
        <v>68</v>
      </c>
      <c r="D9" s="149"/>
      <c r="E9" s="149"/>
      <c r="F9" s="148">
        <f t="shared" si="0"/>
        <v>0</v>
      </c>
      <c r="G9" s="86"/>
      <c r="H9" s="149"/>
      <c r="I9" s="92"/>
      <c r="P9" s="26"/>
      <c r="Q9" s="26"/>
      <c r="R9" s="26"/>
      <c r="S9" s="26"/>
    </row>
    <row r="10" spans="1:34" ht="15.75" customHeight="1" x14ac:dyDescent="0.3">
      <c r="A10" s="90">
        <v>6</v>
      </c>
      <c r="B10" s="88" t="s">
        <v>471</v>
      </c>
      <c r="C10" s="88" t="s">
        <v>469</v>
      </c>
      <c r="D10" s="149"/>
      <c r="E10" s="149"/>
      <c r="F10" s="148">
        <f t="shared" si="0"/>
        <v>0</v>
      </c>
      <c r="G10" s="86"/>
      <c r="H10" s="149"/>
      <c r="I10" s="92"/>
    </row>
    <row r="11" spans="1:34" ht="15.75" customHeight="1" x14ac:dyDescent="0.3">
      <c r="A11" s="89">
        <v>7</v>
      </c>
      <c r="B11" s="88" t="s">
        <v>665</v>
      </c>
      <c r="C11" s="88" t="s">
        <v>122</v>
      </c>
      <c r="D11" s="149"/>
      <c r="E11" s="149"/>
      <c r="F11" s="148">
        <f t="shared" si="0"/>
        <v>0</v>
      </c>
      <c r="G11" s="86"/>
      <c r="H11" s="149"/>
      <c r="I11" s="92"/>
    </row>
    <row r="12" spans="1:34" ht="15.75" customHeight="1" x14ac:dyDescent="0.3">
      <c r="A12" s="90">
        <v>8</v>
      </c>
      <c r="B12" s="88" t="s">
        <v>476</v>
      </c>
      <c r="C12" s="88" t="s">
        <v>469</v>
      </c>
      <c r="D12" s="149"/>
      <c r="E12" s="149"/>
      <c r="F12" s="148">
        <f t="shared" si="0"/>
        <v>0</v>
      </c>
      <c r="G12" s="86"/>
      <c r="H12" s="149"/>
      <c r="I12" s="92"/>
    </row>
    <row r="13" spans="1:34" ht="15.75" customHeight="1" x14ac:dyDescent="0.3">
      <c r="A13" s="89">
        <v>9</v>
      </c>
      <c r="B13" s="88" t="s">
        <v>761</v>
      </c>
      <c r="C13" s="88" t="s">
        <v>661</v>
      </c>
      <c r="D13" s="149"/>
      <c r="E13" s="149"/>
      <c r="F13" s="148">
        <f t="shared" si="0"/>
        <v>0</v>
      </c>
      <c r="G13" s="86"/>
      <c r="H13" s="149"/>
      <c r="I13" s="92"/>
    </row>
    <row r="14" spans="1:34" ht="15.75" customHeight="1" x14ac:dyDescent="0.3">
      <c r="A14" s="144">
        <v>10</v>
      </c>
      <c r="B14" s="94" t="s">
        <v>758</v>
      </c>
      <c r="C14" s="94" t="s">
        <v>140</v>
      </c>
      <c r="D14" s="151"/>
      <c r="E14" s="151"/>
      <c r="F14" s="152">
        <f t="shared" si="0"/>
        <v>0</v>
      </c>
      <c r="G14" s="95"/>
      <c r="H14" s="151"/>
      <c r="I14" s="96"/>
    </row>
    <row r="15" spans="1:34" ht="15.75" customHeight="1" x14ac:dyDescent="0.3"/>
    <row r="16" spans="1:34" ht="15.75" customHeight="1" x14ac:dyDescent="0.3">
      <c r="A16" s="1"/>
      <c r="B16" s="2" t="s">
        <v>70</v>
      </c>
      <c r="C16" s="83" t="s">
        <v>772</v>
      </c>
      <c r="D16" s="83"/>
      <c r="E16" s="83"/>
      <c r="F16" s="2"/>
      <c r="G16" s="2"/>
      <c r="H16" s="2"/>
      <c r="I16" s="2"/>
    </row>
    <row r="17" spans="1:9" ht="15.75" customHeight="1" x14ac:dyDescent="0.3">
      <c r="A17" s="102">
        <v>2</v>
      </c>
      <c r="B17" s="103" t="s">
        <v>1</v>
      </c>
      <c r="C17" s="146" t="s">
        <v>2</v>
      </c>
      <c r="D17" s="12"/>
      <c r="E17" s="48"/>
      <c r="F17" s="49" t="s">
        <v>3</v>
      </c>
      <c r="G17" s="49" t="s">
        <v>4</v>
      </c>
      <c r="H17" s="49" t="s">
        <v>5</v>
      </c>
      <c r="I17" s="50" t="s">
        <v>6</v>
      </c>
    </row>
    <row r="18" spans="1:9" ht="15.75" customHeight="1" x14ac:dyDescent="0.3">
      <c r="A18" s="97">
        <v>1</v>
      </c>
      <c r="B18" s="143" t="s">
        <v>307</v>
      </c>
      <c r="C18" s="143" t="s">
        <v>308</v>
      </c>
      <c r="D18" s="147"/>
      <c r="E18" s="147"/>
      <c r="F18" s="147">
        <f>SUM(D18,E18)</f>
        <v>0</v>
      </c>
      <c r="G18" s="99"/>
      <c r="H18" s="147"/>
      <c r="I18" s="101"/>
    </row>
    <row r="19" spans="1:9" ht="15.75" customHeight="1" x14ac:dyDescent="0.3">
      <c r="A19" s="90">
        <v>2</v>
      </c>
      <c r="B19" s="88" t="s">
        <v>503</v>
      </c>
      <c r="C19" s="88" t="s">
        <v>467</v>
      </c>
      <c r="D19" s="149"/>
      <c r="E19" s="149"/>
      <c r="F19" s="148">
        <f t="shared" ref="F19:F27" si="1">SUM(D19,E19)</f>
        <v>0</v>
      </c>
      <c r="G19" s="86"/>
      <c r="H19" s="149"/>
      <c r="I19" s="92"/>
    </row>
    <row r="20" spans="1:9" ht="15.75" customHeight="1" x14ac:dyDescent="0.3">
      <c r="A20" s="89">
        <v>3</v>
      </c>
      <c r="B20" s="88" t="s">
        <v>466</v>
      </c>
      <c r="C20" s="88" t="s">
        <v>467</v>
      </c>
      <c r="D20" s="149"/>
      <c r="E20" s="149"/>
      <c r="F20" s="148">
        <f t="shared" si="1"/>
        <v>0</v>
      </c>
      <c r="G20" s="86"/>
      <c r="H20" s="149"/>
      <c r="I20" s="92"/>
    </row>
    <row r="21" spans="1:9" ht="15.75" customHeight="1" x14ac:dyDescent="0.3">
      <c r="A21" s="90">
        <v>4</v>
      </c>
      <c r="B21" s="88" t="s">
        <v>768</v>
      </c>
      <c r="C21" s="88" t="s">
        <v>118</v>
      </c>
      <c r="D21" s="149"/>
      <c r="E21" s="149"/>
      <c r="F21" s="148">
        <f t="shared" si="1"/>
        <v>0</v>
      </c>
      <c r="G21" s="86"/>
      <c r="H21" s="149"/>
      <c r="I21" s="92"/>
    </row>
    <row r="22" spans="1:9" ht="15.75" customHeight="1" x14ac:dyDescent="0.3">
      <c r="A22" s="89">
        <v>5</v>
      </c>
      <c r="B22" s="88" t="s">
        <v>770</v>
      </c>
      <c r="C22" s="88" t="s">
        <v>118</v>
      </c>
      <c r="D22" s="149"/>
      <c r="E22" s="149"/>
      <c r="F22" s="148">
        <f t="shared" si="1"/>
        <v>0</v>
      </c>
      <c r="G22" s="86"/>
      <c r="H22" s="149"/>
      <c r="I22" s="92"/>
    </row>
    <row r="23" spans="1:9" ht="15.75" customHeight="1" x14ac:dyDescent="0.3">
      <c r="A23" s="90">
        <v>6</v>
      </c>
      <c r="B23" s="88" t="s">
        <v>351</v>
      </c>
      <c r="C23" s="88" t="s">
        <v>352</v>
      </c>
      <c r="D23" s="149"/>
      <c r="E23" s="149"/>
      <c r="F23" s="148">
        <f t="shared" si="1"/>
        <v>0</v>
      </c>
      <c r="G23" s="86"/>
      <c r="H23" s="149"/>
      <c r="I23" s="92"/>
    </row>
    <row r="24" spans="1:9" ht="15.75" customHeight="1" x14ac:dyDescent="0.3">
      <c r="A24" s="89">
        <v>7</v>
      </c>
      <c r="B24" s="88" t="s">
        <v>767</v>
      </c>
      <c r="C24" s="88" t="s">
        <v>467</v>
      </c>
      <c r="D24" s="149"/>
      <c r="E24" s="149"/>
      <c r="F24" s="148">
        <f t="shared" si="1"/>
        <v>0</v>
      </c>
      <c r="G24" s="86"/>
      <c r="H24" s="149"/>
      <c r="I24" s="92"/>
    </row>
    <row r="25" spans="1:9" ht="15.75" customHeight="1" x14ac:dyDescent="0.3">
      <c r="A25" s="90">
        <v>8</v>
      </c>
      <c r="B25" s="88" t="s">
        <v>771</v>
      </c>
      <c r="C25" s="88" t="s">
        <v>198</v>
      </c>
      <c r="D25" s="149"/>
      <c r="E25" s="149"/>
      <c r="F25" s="148">
        <f t="shared" si="1"/>
        <v>0</v>
      </c>
      <c r="G25" s="86"/>
      <c r="H25" s="149"/>
      <c r="I25" s="92"/>
    </row>
    <row r="26" spans="1:9" ht="15.75" customHeight="1" x14ac:dyDescent="0.3">
      <c r="A26" s="89">
        <v>9</v>
      </c>
      <c r="B26" s="88" t="s">
        <v>769</v>
      </c>
      <c r="C26" s="88" t="s">
        <v>760</v>
      </c>
      <c r="D26" s="149"/>
      <c r="E26" s="149"/>
      <c r="F26" s="148">
        <f t="shared" si="1"/>
        <v>0</v>
      </c>
      <c r="G26" s="86"/>
      <c r="H26" s="149"/>
      <c r="I26" s="92"/>
    </row>
    <row r="27" spans="1:9" ht="15.75" customHeight="1" x14ac:dyDescent="0.3">
      <c r="A27" s="144">
        <v>10</v>
      </c>
      <c r="B27" s="94" t="s">
        <v>639</v>
      </c>
      <c r="C27" s="94" t="s">
        <v>80</v>
      </c>
      <c r="D27" s="151"/>
      <c r="E27" s="151"/>
      <c r="F27" s="152">
        <f t="shared" si="1"/>
        <v>0</v>
      </c>
      <c r="G27" s="95"/>
      <c r="H27" s="151"/>
      <c r="I27" s="96"/>
    </row>
    <row r="28" spans="1:9" ht="15.75" customHeight="1" x14ac:dyDescent="0.3"/>
    <row r="29" spans="1:9" ht="15.75" customHeight="1" x14ac:dyDescent="0.3">
      <c r="A29" s="1"/>
      <c r="B29" s="2" t="s">
        <v>85</v>
      </c>
      <c r="C29" s="83" t="s">
        <v>778</v>
      </c>
      <c r="D29" s="83"/>
      <c r="E29" s="83"/>
      <c r="F29" s="2"/>
      <c r="G29" s="2"/>
      <c r="H29" s="2"/>
      <c r="I29" s="2"/>
    </row>
    <row r="30" spans="1:9" ht="15.75" customHeight="1" x14ac:dyDescent="0.3">
      <c r="A30" s="102">
        <v>2</v>
      </c>
      <c r="B30" s="103" t="s">
        <v>1</v>
      </c>
      <c r="C30" s="146" t="s">
        <v>2</v>
      </c>
      <c r="D30" s="12"/>
      <c r="E30" s="48"/>
      <c r="F30" s="49" t="s">
        <v>3</v>
      </c>
      <c r="G30" s="49" t="s">
        <v>4</v>
      </c>
      <c r="H30" s="49" t="s">
        <v>5</v>
      </c>
      <c r="I30" s="50" t="s">
        <v>6</v>
      </c>
    </row>
    <row r="31" spans="1:9" ht="15.75" customHeight="1" x14ac:dyDescent="0.3">
      <c r="A31" s="97">
        <v>1</v>
      </c>
      <c r="B31" s="143" t="s">
        <v>775</v>
      </c>
      <c r="C31" s="143" t="s">
        <v>65</v>
      </c>
      <c r="D31" s="147"/>
      <c r="E31" s="147"/>
      <c r="F31" s="147">
        <f>SUM(D31,E31)</f>
        <v>0</v>
      </c>
      <c r="G31" s="99"/>
      <c r="H31" s="147"/>
      <c r="I31" s="101"/>
    </row>
    <row r="32" spans="1:9" ht="15.75" customHeight="1" x14ac:dyDescent="0.3">
      <c r="A32" s="90">
        <v>2</v>
      </c>
      <c r="B32" s="88" t="s">
        <v>496</v>
      </c>
      <c r="C32" s="88" t="s">
        <v>266</v>
      </c>
      <c r="D32" s="149"/>
      <c r="E32" s="149"/>
      <c r="F32" s="148">
        <f t="shared" ref="F32:F39" si="2">SUM(D32,E32)</f>
        <v>0</v>
      </c>
      <c r="G32" s="86"/>
      <c r="H32" s="149"/>
      <c r="I32" s="92"/>
    </row>
    <row r="33" spans="1:9" ht="15.75" customHeight="1" x14ac:dyDescent="0.3">
      <c r="A33" s="89">
        <v>3</v>
      </c>
      <c r="B33" s="88" t="s">
        <v>777</v>
      </c>
      <c r="C33" s="88" t="s">
        <v>74</v>
      </c>
      <c r="D33" s="149"/>
      <c r="E33" s="149"/>
      <c r="F33" s="148">
        <f t="shared" si="2"/>
        <v>0</v>
      </c>
      <c r="G33" s="86"/>
      <c r="H33" s="149"/>
      <c r="I33" s="92"/>
    </row>
    <row r="34" spans="1:9" ht="15.75" customHeight="1" x14ac:dyDescent="0.3">
      <c r="A34" s="90">
        <v>4</v>
      </c>
      <c r="B34" s="88" t="s">
        <v>774</v>
      </c>
      <c r="C34" s="88" t="s">
        <v>74</v>
      </c>
      <c r="D34" s="149"/>
      <c r="E34" s="149"/>
      <c r="F34" s="148">
        <f t="shared" si="2"/>
        <v>0</v>
      </c>
      <c r="G34" s="86"/>
      <c r="H34" s="149"/>
      <c r="I34" s="92"/>
    </row>
    <row r="35" spans="1:9" ht="15.75" customHeight="1" x14ac:dyDescent="0.3">
      <c r="A35" s="89">
        <v>5</v>
      </c>
      <c r="B35" s="88" t="s">
        <v>468</v>
      </c>
      <c r="C35" s="88" t="s">
        <v>469</v>
      </c>
      <c r="D35" s="149"/>
      <c r="E35" s="149"/>
      <c r="F35" s="148">
        <f t="shared" si="2"/>
        <v>0</v>
      </c>
      <c r="G35" s="86"/>
      <c r="H35" s="149"/>
      <c r="I35" s="92"/>
    </row>
    <row r="36" spans="1:9" ht="15.75" customHeight="1" x14ac:dyDescent="0.3">
      <c r="A36" s="90">
        <v>6</v>
      </c>
      <c r="B36" s="88" t="s">
        <v>494</v>
      </c>
      <c r="C36" s="88" t="s">
        <v>107</v>
      </c>
      <c r="D36" s="149"/>
      <c r="E36" s="149"/>
      <c r="F36" s="148">
        <f t="shared" si="2"/>
        <v>0</v>
      </c>
      <c r="G36" s="86"/>
      <c r="H36" s="149"/>
      <c r="I36" s="92"/>
    </row>
    <row r="37" spans="1:9" ht="15.75" customHeight="1" x14ac:dyDescent="0.3">
      <c r="A37" s="89">
        <v>7</v>
      </c>
      <c r="B37" s="88" t="s">
        <v>189</v>
      </c>
      <c r="C37" s="88" t="s">
        <v>190</v>
      </c>
      <c r="D37" s="149"/>
      <c r="E37" s="149"/>
      <c r="F37" s="148">
        <f t="shared" si="2"/>
        <v>0</v>
      </c>
      <c r="G37" s="86"/>
      <c r="H37" s="149"/>
      <c r="I37" s="92"/>
    </row>
    <row r="38" spans="1:9" ht="15.75" customHeight="1" x14ac:dyDescent="0.3">
      <c r="A38" s="90">
        <v>8</v>
      </c>
      <c r="B38" s="88" t="s">
        <v>776</v>
      </c>
      <c r="C38" s="88" t="s">
        <v>198</v>
      </c>
      <c r="D38" s="149"/>
      <c r="E38" s="149"/>
      <c r="F38" s="148">
        <f t="shared" si="2"/>
        <v>0</v>
      </c>
      <c r="G38" s="86"/>
      <c r="H38" s="149"/>
      <c r="I38" s="92"/>
    </row>
    <row r="39" spans="1:9" ht="15.75" customHeight="1" x14ac:dyDescent="0.3">
      <c r="A39" s="93">
        <v>9</v>
      </c>
      <c r="B39" s="94" t="s">
        <v>773</v>
      </c>
      <c r="C39" s="94" t="s">
        <v>467</v>
      </c>
      <c r="D39" s="151"/>
      <c r="E39" s="151"/>
      <c r="F39" s="152">
        <f t="shared" si="2"/>
        <v>0</v>
      </c>
      <c r="G39" s="95"/>
      <c r="H39" s="151"/>
      <c r="I39" s="96"/>
    </row>
    <row r="40" spans="1:9" ht="15.75" customHeight="1" x14ac:dyDescent="0.3"/>
    <row r="41" spans="1:9" ht="15.75" customHeight="1" x14ac:dyDescent="0.3">
      <c r="A41" s="1"/>
      <c r="B41" s="2" t="s">
        <v>101</v>
      </c>
      <c r="C41" s="83" t="s">
        <v>654</v>
      </c>
      <c r="D41" s="83"/>
      <c r="E41" s="83"/>
      <c r="F41" s="2"/>
      <c r="G41" s="2"/>
      <c r="H41" s="2"/>
      <c r="I41" s="2"/>
    </row>
    <row r="42" spans="1:9" ht="15.75" customHeight="1" x14ac:dyDescent="0.3">
      <c r="A42" s="102">
        <v>2</v>
      </c>
      <c r="B42" s="103" t="s">
        <v>1</v>
      </c>
      <c r="C42" s="146" t="s">
        <v>2</v>
      </c>
      <c r="D42" s="12"/>
      <c r="E42" s="48"/>
      <c r="F42" s="49" t="s">
        <v>3</v>
      </c>
      <c r="G42" s="49" t="s">
        <v>4</v>
      </c>
      <c r="H42" s="49" t="s">
        <v>5</v>
      </c>
      <c r="I42" s="50" t="s">
        <v>6</v>
      </c>
    </row>
    <row r="43" spans="1:9" ht="15.75" customHeight="1" x14ac:dyDescent="0.3">
      <c r="A43" s="97">
        <v>1</v>
      </c>
      <c r="B43" s="143" t="s">
        <v>782</v>
      </c>
      <c r="C43" s="143" t="s">
        <v>661</v>
      </c>
      <c r="D43" s="147"/>
      <c r="E43" s="147"/>
      <c r="F43" s="147">
        <f>SUM(D43,E43)</f>
        <v>0</v>
      </c>
      <c r="G43" s="99"/>
      <c r="H43" s="147"/>
      <c r="I43" s="101"/>
    </row>
    <row r="44" spans="1:9" ht="15.75" customHeight="1" x14ac:dyDescent="0.3">
      <c r="A44" s="90">
        <v>2</v>
      </c>
      <c r="B44" s="88" t="s">
        <v>546</v>
      </c>
      <c r="C44" s="88" t="s">
        <v>352</v>
      </c>
      <c r="D44" s="149"/>
      <c r="E44" s="149"/>
      <c r="F44" s="148">
        <f t="shared" ref="F44:F51" si="3">SUM(D44,E44)</f>
        <v>0</v>
      </c>
      <c r="G44" s="86"/>
      <c r="H44" s="149"/>
      <c r="I44" s="92"/>
    </row>
    <row r="45" spans="1:9" ht="15.75" customHeight="1" x14ac:dyDescent="0.3">
      <c r="A45" s="89">
        <v>3</v>
      </c>
      <c r="B45" s="88" t="s">
        <v>779</v>
      </c>
      <c r="C45" s="88" t="s">
        <v>76</v>
      </c>
      <c r="D45" s="149"/>
      <c r="E45" s="149"/>
      <c r="F45" s="148">
        <f t="shared" si="3"/>
        <v>0</v>
      </c>
      <c r="G45" s="86"/>
      <c r="H45" s="149"/>
      <c r="I45" s="92"/>
    </row>
    <row r="46" spans="1:9" ht="15.75" customHeight="1" x14ac:dyDescent="0.3">
      <c r="A46" s="90">
        <v>4</v>
      </c>
      <c r="B46" s="88" t="s">
        <v>783</v>
      </c>
      <c r="C46" s="88" t="s">
        <v>118</v>
      </c>
      <c r="D46" s="149"/>
      <c r="E46" s="149"/>
      <c r="F46" s="148">
        <f t="shared" si="3"/>
        <v>0</v>
      </c>
      <c r="G46" s="86"/>
      <c r="H46" s="149"/>
      <c r="I46" s="92"/>
    </row>
    <row r="47" spans="1:9" ht="15.75" customHeight="1" x14ac:dyDescent="0.3">
      <c r="A47" s="89">
        <v>5</v>
      </c>
      <c r="B47" s="88" t="s">
        <v>780</v>
      </c>
      <c r="C47" s="88" t="s">
        <v>103</v>
      </c>
      <c r="D47" s="149"/>
      <c r="E47" s="149"/>
      <c r="F47" s="148">
        <f t="shared" si="3"/>
        <v>0</v>
      </c>
      <c r="G47" s="86"/>
      <c r="H47" s="149"/>
      <c r="I47" s="92"/>
    </row>
    <row r="48" spans="1:9" ht="15.75" customHeight="1" x14ac:dyDescent="0.3">
      <c r="A48" s="90">
        <v>6</v>
      </c>
      <c r="B48" s="88" t="s">
        <v>784</v>
      </c>
      <c r="C48" s="88" t="s">
        <v>118</v>
      </c>
      <c r="D48" s="149"/>
      <c r="E48" s="149"/>
      <c r="F48" s="148">
        <f t="shared" si="3"/>
        <v>0</v>
      </c>
      <c r="G48" s="86"/>
      <c r="H48" s="149"/>
      <c r="I48" s="92"/>
    </row>
    <row r="49" spans="1:9" ht="15.75" customHeight="1" x14ac:dyDescent="0.3">
      <c r="A49" s="89">
        <v>7</v>
      </c>
      <c r="B49" s="88" t="s">
        <v>785</v>
      </c>
      <c r="C49" s="88" t="s">
        <v>113</v>
      </c>
      <c r="D49" s="149"/>
      <c r="E49" s="149"/>
      <c r="F49" s="148">
        <f t="shared" si="3"/>
        <v>0</v>
      </c>
      <c r="G49" s="86"/>
      <c r="H49" s="149"/>
      <c r="I49" s="92"/>
    </row>
    <row r="50" spans="1:9" ht="15.75" customHeight="1" x14ac:dyDescent="0.3">
      <c r="A50" s="90">
        <v>8</v>
      </c>
      <c r="B50" s="88" t="s">
        <v>786</v>
      </c>
      <c r="C50" s="88" t="s">
        <v>118</v>
      </c>
      <c r="D50" s="149"/>
      <c r="E50" s="149"/>
      <c r="F50" s="148">
        <f t="shared" si="3"/>
        <v>0</v>
      </c>
      <c r="G50" s="86"/>
      <c r="H50" s="149"/>
      <c r="I50" s="92"/>
    </row>
    <row r="51" spans="1:9" ht="15.75" customHeight="1" x14ac:dyDescent="0.3">
      <c r="A51" s="93">
        <v>9</v>
      </c>
      <c r="B51" s="94" t="s">
        <v>781</v>
      </c>
      <c r="C51" s="94" t="s">
        <v>259</v>
      </c>
      <c r="D51" s="151"/>
      <c r="E51" s="151"/>
      <c r="F51" s="152">
        <f t="shared" si="3"/>
        <v>0</v>
      </c>
      <c r="G51" s="95"/>
      <c r="H51" s="151"/>
      <c r="I51" s="96"/>
    </row>
    <row r="52" spans="1:9" ht="15.75" customHeight="1" x14ac:dyDescent="0.3"/>
    <row r="53" spans="1:9" ht="15.75" customHeight="1" x14ac:dyDescent="0.3">
      <c r="A53" s="1"/>
      <c r="B53" s="2" t="s">
        <v>116</v>
      </c>
      <c r="C53" s="83" t="s">
        <v>791</v>
      </c>
      <c r="D53" s="83"/>
      <c r="E53" s="83"/>
      <c r="F53" s="2"/>
      <c r="G53" s="2"/>
      <c r="H53" s="2"/>
      <c r="I53" s="2"/>
    </row>
    <row r="54" spans="1:9" ht="15.75" customHeight="1" x14ac:dyDescent="0.3">
      <c r="A54" s="102">
        <v>2</v>
      </c>
      <c r="B54" s="103" t="s">
        <v>1</v>
      </c>
      <c r="C54" s="146" t="s">
        <v>2</v>
      </c>
      <c r="D54" s="12"/>
      <c r="E54" s="48"/>
      <c r="F54" s="49" t="s">
        <v>3</v>
      </c>
      <c r="G54" s="49" t="s">
        <v>4</v>
      </c>
      <c r="H54" s="49" t="s">
        <v>5</v>
      </c>
      <c r="I54" s="50" t="s">
        <v>6</v>
      </c>
    </row>
    <row r="55" spans="1:9" ht="15.75" customHeight="1" x14ac:dyDescent="0.3">
      <c r="A55" s="97">
        <v>1</v>
      </c>
      <c r="B55" s="143" t="s">
        <v>465</v>
      </c>
      <c r="C55" s="143" t="s">
        <v>458</v>
      </c>
      <c r="D55" s="147"/>
      <c r="E55" s="147"/>
      <c r="F55" s="147">
        <f>SUM(D55,E55)</f>
        <v>0</v>
      </c>
      <c r="G55" s="99"/>
      <c r="H55" s="147"/>
      <c r="I55" s="101"/>
    </row>
    <row r="56" spans="1:9" ht="15.75" customHeight="1" x14ac:dyDescent="0.3">
      <c r="A56" s="90">
        <v>2</v>
      </c>
      <c r="B56" s="88" t="s">
        <v>551</v>
      </c>
      <c r="C56" s="88" t="s">
        <v>65</v>
      </c>
      <c r="D56" s="149"/>
      <c r="E56" s="149"/>
      <c r="F56" s="148">
        <f t="shared" ref="F56:F63" si="4">SUM(D56,E56)</f>
        <v>0</v>
      </c>
      <c r="G56" s="86"/>
      <c r="H56" s="149"/>
      <c r="I56" s="92"/>
    </row>
    <row r="57" spans="1:9" ht="15.75" customHeight="1" x14ac:dyDescent="0.3">
      <c r="A57" s="89">
        <v>3</v>
      </c>
      <c r="B57" s="88" t="s">
        <v>788</v>
      </c>
      <c r="C57" s="88" t="s">
        <v>162</v>
      </c>
      <c r="D57" s="149"/>
      <c r="E57" s="149"/>
      <c r="F57" s="148">
        <f t="shared" si="4"/>
        <v>0</v>
      </c>
      <c r="G57" s="86"/>
      <c r="H57" s="149"/>
      <c r="I57" s="92"/>
    </row>
    <row r="58" spans="1:9" ht="15.75" customHeight="1" x14ac:dyDescent="0.3">
      <c r="A58" s="90">
        <v>4</v>
      </c>
      <c r="B58" s="88" t="s">
        <v>790</v>
      </c>
      <c r="C58" s="88" t="s">
        <v>74</v>
      </c>
      <c r="D58" s="149"/>
      <c r="E58" s="149"/>
      <c r="F58" s="148">
        <f t="shared" si="4"/>
        <v>0</v>
      </c>
      <c r="G58" s="86"/>
      <c r="H58" s="149"/>
      <c r="I58" s="92"/>
    </row>
    <row r="59" spans="1:9" ht="15.75" customHeight="1" x14ac:dyDescent="0.3">
      <c r="A59" s="89">
        <v>5</v>
      </c>
      <c r="B59" s="88" t="s">
        <v>497</v>
      </c>
      <c r="C59" s="88" t="s">
        <v>113</v>
      </c>
      <c r="D59" s="149"/>
      <c r="E59" s="149"/>
      <c r="F59" s="148">
        <f t="shared" si="4"/>
        <v>0</v>
      </c>
      <c r="G59" s="86"/>
      <c r="H59" s="149"/>
      <c r="I59" s="92"/>
    </row>
    <row r="60" spans="1:9" ht="15.75" customHeight="1" x14ac:dyDescent="0.3">
      <c r="A60" s="90">
        <v>6</v>
      </c>
      <c r="B60" s="88" t="s">
        <v>473</v>
      </c>
      <c r="C60" s="88" t="s">
        <v>458</v>
      </c>
      <c r="D60" s="149"/>
      <c r="E60" s="149"/>
      <c r="F60" s="148">
        <f t="shared" si="4"/>
        <v>0</v>
      </c>
      <c r="G60" s="86"/>
      <c r="H60" s="149"/>
      <c r="I60" s="92"/>
    </row>
    <row r="61" spans="1:9" ht="15.75" customHeight="1" x14ac:dyDescent="0.3">
      <c r="A61" s="89">
        <v>7</v>
      </c>
      <c r="B61" s="88" t="s">
        <v>500</v>
      </c>
      <c r="C61" s="88" t="s">
        <v>467</v>
      </c>
      <c r="D61" s="149"/>
      <c r="E61" s="149"/>
      <c r="F61" s="148">
        <f t="shared" si="4"/>
        <v>0</v>
      </c>
      <c r="G61" s="86"/>
      <c r="H61" s="149"/>
      <c r="I61" s="92"/>
    </row>
    <row r="62" spans="1:9" ht="15.75" customHeight="1" x14ac:dyDescent="0.3">
      <c r="A62" s="90">
        <v>8</v>
      </c>
      <c r="B62" s="88" t="s">
        <v>787</v>
      </c>
      <c r="C62" s="88" t="s">
        <v>765</v>
      </c>
      <c r="D62" s="149"/>
      <c r="E62" s="149"/>
      <c r="F62" s="148">
        <f t="shared" si="4"/>
        <v>0</v>
      </c>
      <c r="G62" s="86"/>
      <c r="H62" s="149"/>
      <c r="I62" s="92"/>
    </row>
    <row r="63" spans="1:9" ht="15.75" customHeight="1" x14ac:dyDescent="0.3">
      <c r="A63" s="93">
        <v>9</v>
      </c>
      <c r="B63" s="94" t="s">
        <v>789</v>
      </c>
      <c r="C63" s="94" t="s">
        <v>83</v>
      </c>
      <c r="D63" s="151"/>
      <c r="E63" s="151"/>
      <c r="F63" s="152">
        <f t="shared" si="4"/>
        <v>0</v>
      </c>
      <c r="G63" s="95"/>
      <c r="H63" s="151"/>
      <c r="I63" s="96"/>
    </row>
    <row r="64" spans="1:9" ht="15.75" customHeight="1" x14ac:dyDescent="0.3"/>
    <row r="65" spans="2:5" ht="15.75" customHeight="1" x14ac:dyDescent="0.3">
      <c r="B65" s="4" t="s">
        <v>513</v>
      </c>
    </row>
    <row r="66" spans="2:5" ht="15.75" customHeight="1" x14ac:dyDescent="0.3"/>
    <row r="67" spans="2:5" ht="15.75" customHeight="1" x14ac:dyDescent="0.3">
      <c r="B67" s="4" t="s">
        <v>39</v>
      </c>
      <c r="E67" s="79" t="s">
        <v>25</v>
      </c>
    </row>
    <row r="68" spans="2:5" ht="15.75" customHeight="1" x14ac:dyDescent="0.3">
      <c r="B68" s="4" t="s">
        <v>40</v>
      </c>
    </row>
    <row r="69" spans="2:5" ht="15.75" customHeight="1" x14ac:dyDescent="0.3"/>
    <row r="70" spans="2:5" ht="15.75" customHeight="1" x14ac:dyDescent="0.3"/>
    <row r="71" spans="2:5" ht="15.75" customHeight="1" x14ac:dyDescent="0.3"/>
    <row r="72" spans="2:5" ht="15.75" customHeight="1" x14ac:dyDescent="0.3"/>
    <row r="73" spans="2:5" ht="15.75" customHeight="1" x14ac:dyDescent="0.3"/>
    <row r="74" spans="2:5" ht="15.75" customHeight="1" x14ac:dyDescent="0.3"/>
    <row r="75" spans="2:5" ht="15.75" customHeight="1" x14ac:dyDescent="0.3"/>
    <row r="76" spans="2:5" ht="15.75" customHeight="1" x14ac:dyDescent="0.3"/>
    <row r="77" spans="2:5" ht="15.75" customHeight="1" x14ac:dyDescent="0.3"/>
    <row r="78" spans="2:5" ht="15.75" customHeight="1" x14ac:dyDescent="0.3"/>
    <row r="79" spans="2:5" ht="15.75" customHeight="1" x14ac:dyDescent="0.3"/>
    <row r="80" spans="2:5" ht="15.75" customHeight="1" x14ac:dyDescent="0.3"/>
    <row r="81" ht="15.75" customHeight="1" x14ac:dyDescent="0.3"/>
  </sheetData>
  <sortState xmlns:xlrd2="http://schemas.microsoft.com/office/spreadsheetml/2017/richdata2" ref="V55:W63">
    <sortCondition ref="V55"/>
  </sortState>
  <hyperlinks>
    <hyperlink ref="B2" location="'Index'!A3" tooltip="Go to the Index sheet" display="á" xr:uid="{1AD9A283-971C-42A5-9804-6170AECCBF20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1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241A-EB40-4D28-A38A-D290653CD66B}">
  <sheetPr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37</v>
      </c>
      <c r="D1" s="82"/>
      <c r="E1" s="82"/>
      <c r="F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4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131</v>
      </c>
      <c r="C3" s="83" t="s">
        <v>663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">
        <v>669</v>
      </c>
      <c r="C5" s="143" t="s">
        <v>661</v>
      </c>
      <c r="D5" s="147"/>
      <c r="E5" s="147"/>
      <c r="F5" s="147">
        <f>SUM(D5,E5)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">
        <v>792</v>
      </c>
      <c r="C6" s="106" t="s">
        <v>68</v>
      </c>
      <c r="D6" s="153"/>
      <c r="E6" s="153"/>
      <c r="F6" s="148">
        <f t="shared" ref="F6:F13" si="0">SUM(D6,E6)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">
        <v>208</v>
      </c>
      <c r="C7" s="106" t="s">
        <v>76</v>
      </c>
      <c r="D7" s="153"/>
      <c r="E7" s="153"/>
      <c r="F7" s="148">
        <f t="shared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">
        <v>505</v>
      </c>
      <c r="C8" s="106" t="s">
        <v>467</v>
      </c>
      <c r="D8" s="153"/>
      <c r="E8" s="153"/>
      <c r="F8" s="148">
        <f t="shared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">
        <v>223</v>
      </c>
      <c r="C9" s="106" t="s">
        <v>533</v>
      </c>
      <c r="D9" s="153"/>
      <c r="E9" s="153"/>
      <c r="F9" s="148">
        <f t="shared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">
        <v>795</v>
      </c>
      <c r="C10" s="106" t="s">
        <v>706</v>
      </c>
      <c r="D10" s="153"/>
      <c r="E10" s="153"/>
      <c r="F10" s="148">
        <f t="shared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">
        <v>793</v>
      </c>
      <c r="C11" s="106" t="s">
        <v>480</v>
      </c>
      <c r="D11" s="153"/>
      <c r="E11" s="153"/>
      <c r="F11" s="148">
        <f t="shared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">
        <v>487</v>
      </c>
      <c r="C12" s="106" t="s">
        <v>352</v>
      </c>
      <c r="D12" s="153"/>
      <c r="E12" s="153"/>
      <c r="F12" s="148">
        <f t="shared" si="0"/>
        <v>0</v>
      </c>
      <c r="G12" s="107"/>
      <c r="H12" s="153"/>
      <c r="I12" s="109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93">
        <v>9</v>
      </c>
      <c r="B13" s="110" t="s">
        <v>794</v>
      </c>
      <c r="C13" s="110" t="s">
        <v>308</v>
      </c>
      <c r="D13" s="154"/>
      <c r="E13" s="154"/>
      <c r="F13" s="152">
        <f t="shared" si="0"/>
        <v>0</v>
      </c>
      <c r="G13" s="111"/>
      <c r="H13" s="154"/>
      <c r="I13" s="112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"/>
      <c r="B15" s="2" t="s">
        <v>143</v>
      </c>
      <c r="C15" s="83" t="s">
        <v>800</v>
      </c>
      <c r="D15" s="83"/>
      <c r="E15" s="83"/>
      <c r="F15" s="2"/>
      <c r="G15" s="2"/>
      <c r="H15" s="2"/>
      <c r="I15" s="2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97">
        <v>1</v>
      </c>
      <c r="B17" s="143" t="s">
        <v>514</v>
      </c>
      <c r="C17" s="143" t="s">
        <v>469</v>
      </c>
      <c r="D17" s="147"/>
      <c r="E17" s="147"/>
      <c r="F17" s="147">
        <f>SUM(D17,E17)</f>
        <v>0</v>
      </c>
      <c r="G17" s="99"/>
      <c r="H17" s="147"/>
      <c r="I17" s="101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8">
        <v>2</v>
      </c>
      <c r="B18" s="106" t="s">
        <v>798</v>
      </c>
      <c r="C18" s="106" t="s">
        <v>198</v>
      </c>
      <c r="D18" s="153"/>
      <c r="E18" s="153"/>
      <c r="F18" s="148">
        <f t="shared" ref="F18:F25" si="1">SUM(D18,E18)</f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89">
        <v>3</v>
      </c>
      <c r="B19" s="106" t="s">
        <v>223</v>
      </c>
      <c r="C19" s="106" t="s">
        <v>74</v>
      </c>
      <c r="D19" s="153"/>
      <c r="E19" s="153"/>
      <c r="F19" s="148">
        <f t="shared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8">
        <v>4</v>
      </c>
      <c r="B20" s="106" t="s">
        <v>234</v>
      </c>
      <c r="C20" s="106" t="s">
        <v>118</v>
      </c>
      <c r="D20" s="153"/>
      <c r="E20" s="153"/>
      <c r="F20" s="148">
        <f t="shared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89">
        <v>5</v>
      </c>
      <c r="B21" s="106" t="s">
        <v>156</v>
      </c>
      <c r="C21" s="106" t="s">
        <v>157</v>
      </c>
      <c r="D21" s="153"/>
      <c r="E21" s="153"/>
      <c r="F21" s="148">
        <f t="shared" si="1"/>
        <v>0</v>
      </c>
      <c r="G21" s="107"/>
      <c r="H21" s="153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8">
        <v>6</v>
      </c>
      <c r="B22" s="106" t="s">
        <v>797</v>
      </c>
      <c r="C22" s="106" t="s">
        <v>157</v>
      </c>
      <c r="D22" s="153"/>
      <c r="E22" s="153"/>
      <c r="F22" s="148">
        <f t="shared" si="1"/>
        <v>0</v>
      </c>
      <c r="G22" s="107"/>
      <c r="H22" s="153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89">
        <v>7</v>
      </c>
      <c r="B23" s="106" t="s">
        <v>532</v>
      </c>
      <c r="C23" s="106" t="s">
        <v>533</v>
      </c>
      <c r="D23" s="153"/>
      <c r="E23" s="153"/>
      <c r="F23" s="148">
        <f t="shared" si="1"/>
        <v>0</v>
      </c>
      <c r="G23" s="107"/>
      <c r="H23" s="153"/>
      <c r="I23" s="109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8">
        <v>8</v>
      </c>
      <c r="B24" s="106" t="s">
        <v>796</v>
      </c>
      <c r="C24" s="106" t="s">
        <v>661</v>
      </c>
      <c r="D24" s="153"/>
      <c r="E24" s="153"/>
      <c r="F24" s="148">
        <f t="shared" si="1"/>
        <v>0</v>
      </c>
      <c r="G24" s="107"/>
      <c r="H24" s="153"/>
      <c r="I24" s="109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93">
        <v>9</v>
      </c>
      <c r="B25" s="110" t="s">
        <v>799</v>
      </c>
      <c r="C25" s="110" t="s">
        <v>118</v>
      </c>
      <c r="D25" s="154"/>
      <c r="E25" s="154"/>
      <c r="F25" s="152">
        <f t="shared" si="1"/>
        <v>0</v>
      </c>
      <c r="G25" s="111"/>
      <c r="H25" s="154"/>
      <c r="I25" s="112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"/>
      <c r="B27" s="2" t="s">
        <v>155</v>
      </c>
      <c r="C27" s="83" t="s">
        <v>624</v>
      </c>
      <c r="D27" s="83"/>
      <c r="E27" s="83"/>
      <c r="F27" s="2"/>
      <c r="G27" s="2"/>
      <c r="H27" s="2"/>
      <c r="I27" s="2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97">
        <v>1</v>
      </c>
      <c r="B29" s="143" t="s">
        <v>377</v>
      </c>
      <c r="C29" s="143" t="s">
        <v>68</v>
      </c>
      <c r="D29" s="147"/>
      <c r="E29" s="147"/>
      <c r="F29" s="147">
        <f>SUM(D29,E29)</f>
        <v>0</v>
      </c>
      <c r="G29" s="99"/>
      <c r="H29" s="147"/>
      <c r="I29" s="101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8">
        <v>2</v>
      </c>
      <c r="B30" s="106" t="s">
        <v>805</v>
      </c>
      <c r="C30" s="106" t="s">
        <v>469</v>
      </c>
      <c r="D30" s="153"/>
      <c r="E30" s="153"/>
      <c r="F30" s="148">
        <f t="shared" ref="F30:F37" si="2">SUM(D30,E30)</f>
        <v>0</v>
      </c>
      <c r="G30" s="107"/>
      <c r="H30" s="153"/>
      <c r="I30" s="109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89">
        <v>3</v>
      </c>
      <c r="B31" s="106" t="s">
        <v>807</v>
      </c>
      <c r="C31" s="106" t="s">
        <v>140</v>
      </c>
      <c r="D31" s="153"/>
      <c r="E31" s="153"/>
      <c r="F31" s="148">
        <f t="shared" si="2"/>
        <v>0</v>
      </c>
      <c r="G31" s="107"/>
      <c r="H31" s="153"/>
      <c r="I31" s="109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8">
        <v>4</v>
      </c>
      <c r="B32" s="106" t="s">
        <v>803</v>
      </c>
      <c r="C32" s="106" t="s">
        <v>80</v>
      </c>
      <c r="D32" s="153"/>
      <c r="E32" s="153"/>
      <c r="F32" s="148">
        <f t="shared" si="2"/>
        <v>0</v>
      </c>
      <c r="G32" s="107"/>
      <c r="H32" s="153"/>
      <c r="I32" s="109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89">
        <v>5</v>
      </c>
      <c r="B33" s="106" t="s">
        <v>804</v>
      </c>
      <c r="C33" s="106" t="s">
        <v>308</v>
      </c>
      <c r="D33" s="153"/>
      <c r="E33" s="153"/>
      <c r="F33" s="148">
        <f t="shared" si="2"/>
        <v>0</v>
      </c>
      <c r="G33" s="107"/>
      <c r="H33" s="153"/>
      <c r="I33" s="109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8">
        <v>6</v>
      </c>
      <c r="B34" s="106" t="s">
        <v>543</v>
      </c>
      <c r="C34" s="106" t="s">
        <v>308</v>
      </c>
      <c r="D34" s="153"/>
      <c r="E34" s="153"/>
      <c r="F34" s="148">
        <f t="shared" si="2"/>
        <v>0</v>
      </c>
      <c r="G34" s="107"/>
      <c r="H34" s="153"/>
      <c r="I34" s="109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89">
        <v>7</v>
      </c>
      <c r="B35" s="106" t="s">
        <v>802</v>
      </c>
      <c r="C35" s="106" t="s">
        <v>760</v>
      </c>
      <c r="D35" s="153"/>
      <c r="E35" s="153"/>
      <c r="F35" s="148">
        <f t="shared" si="2"/>
        <v>0</v>
      </c>
      <c r="G35" s="107"/>
      <c r="H35" s="153"/>
      <c r="I35" s="109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8">
        <v>8</v>
      </c>
      <c r="B36" s="106" t="s">
        <v>806</v>
      </c>
      <c r="C36" s="106" t="s">
        <v>113</v>
      </c>
      <c r="D36" s="153"/>
      <c r="E36" s="153"/>
      <c r="F36" s="148">
        <f t="shared" si="2"/>
        <v>0</v>
      </c>
      <c r="G36" s="107"/>
      <c r="H36" s="153"/>
      <c r="I36" s="109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93">
        <v>9</v>
      </c>
      <c r="B37" s="110" t="s">
        <v>801</v>
      </c>
      <c r="C37" s="110" t="s">
        <v>661</v>
      </c>
      <c r="D37" s="154"/>
      <c r="E37" s="154"/>
      <c r="F37" s="152">
        <f t="shared" si="2"/>
        <v>0</v>
      </c>
      <c r="G37" s="111"/>
      <c r="H37" s="154"/>
      <c r="I37" s="112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"/>
      <c r="B39" s="2" t="s">
        <v>170</v>
      </c>
      <c r="C39" s="83" t="s">
        <v>813</v>
      </c>
      <c r="D39" s="83"/>
      <c r="E39" s="83"/>
      <c r="F39" s="2"/>
      <c r="G39" s="2"/>
      <c r="H39" s="2"/>
      <c r="I39" s="2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2">
        <v>2</v>
      </c>
      <c r="B40" s="103" t="s">
        <v>1</v>
      </c>
      <c r="C40" s="146" t="s">
        <v>2</v>
      </c>
      <c r="D40" s="12"/>
      <c r="E40" s="48"/>
      <c r="F40" s="49" t="s">
        <v>3</v>
      </c>
      <c r="G40" s="49" t="s">
        <v>4</v>
      </c>
      <c r="H40" s="49" t="s">
        <v>5</v>
      </c>
      <c r="I40" s="50" t="s">
        <v>6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97">
        <v>1</v>
      </c>
      <c r="B41" s="143" t="s">
        <v>529</v>
      </c>
      <c r="C41" s="143" t="s">
        <v>469</v>
      </c>
      <c r="D41" s="147"/>
      <c r="E41" s="147"/>
      <c r="F41" s="147">
        <f>SUM(D41,E41)</f>
        <v>0</v>
      </c>
      <c r="G41" s="99"/>
      <c r="H41" s="147"/>
      <c r="I41" s="101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8">
        <v>2</v>
      </c>
      <c r="B42" s="106" t="s">
        <v>606</v>
      </c>
      <c r="C42" s="106" t="s">
        <v>492</v>
      </c>
      <c r="D42" s="153"/>
      <c r="E42" s="153"/>
      <c r="F42" s="148">
        <f t="shared" ref="F42:F49" si="3">SUM(D42,E42)</f>
        <v>0</v>
      </c>
      <c r="G42" s="107"/>
      <c r="H42" s="153"/>
      <c r="I42" s="109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89">
        <v>3</v>
      </c>
      <c r="B43" s="106" t="s">
        <v>551</v>
      </c>
      <c r="C43" s="106" t="s">
        <v>533</v>
      </c>
      <c r="D43" s="153"/>
      <c r="E43" s="153"/>
      <c r="F43" s="148">
        <f t="shared" si="3"/>
        <v>0</v>
      </c>
      <c r="G43" s="107"/>
      <c r="H43" s="153"/>
      <c r="I43" s="109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8">
        <v>4</v>
      </c>
      <c r="B44" s="106" t="s">
        <v>812</v>
      </c>
      <c r="C44" s="106" t="s">
        <v>598</v>
      </c>
      <c r="D44" s="153"/>
      <c r="E44" s="153"/>
      <c r="F44" s="148">
        <f t="shared" si="3"/>
        <v>0</v>
      </c>
      <c r="G44" s="107"/>
      <c r="H44" s="153"/>
      <c r="I44" s="109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89">
        <v>5</v>
      </c>
      <c r="B45" s="106" t="s">
        <v>809</v>
      </c>
      <c r="C45" s="106" t="s">
        <v>661</v>
      </c>
      <c r="D45" s="153"/>
      <c r="E45" s="153"/>
      <c r="F45" s="148">
        <f t="shared" si="3"/>
        <v>0</v>
      </c>
      <c r="G45" s="107"/>
      <c r="H45" s="153"/>
      <c r="I45" s="109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8">
        <v>6</v>
      </c>
      <c r="B46" s="106" t="s">
        <v>808</v>
      </c>
      <c r="C46" s="106" t="s">
        <v>118</v>
      </c>
      <c r="D46" s="153"/>
      <c r="E46" s="153"/>
      <c r="F46" s="148">
        <f t="shared" si="3"/>
        <v>0</v>
      </c>
      <c r="G46" s="107"/>
      <c r="H46" s="153"/>
      <c r="I46" s="109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89">
        <v>7</v>
      </c>
      <c r="B47" s="106" t="s">
        <v>667</v>
      </c>
      <c r="C47" s="106" t="s">
        <v>122</v>
      </c>
      <c r="D47" s="153"/>
      <c r="E47" s="153"/>
      <c r="F47" s="148">
        <f t="shared" si="3"/>
        <v>0</v>
      </c>
      <c r="G47" s="107"/>
      <c r="H47" s="153"/>
      <c r="I47" s="109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8">
        <v>8</v>
      </c>
      <c r="B48" s="106" t="s">
        <v>811</v>
      </c>
      <c r="C48" s="106" t="s">
        <v>122</v>
      </c>
      <c r="D48" s="153"/>
      <c r="E48" s="153"/>
      <c r="F48" s="148">
        <f t="shared" si="3"/>
        <v>0</v>
      </c>
      <c r="G48" s="107"/>
      <c r="H48" s="153"/>
      <c r="I48" s="109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93">
        <v>9</v>
      </c>
      <c r="B49" s="110" t="s">
        <v>810</v>
      </c>
      <c r="C49" s="110" t="s">
        <v>68</v>
      </c>
      <c r="D49" s="154"/>
      <c r="E49" s="154"/>
      <c r="F49" s="152">
        <f t="shared" si="3"/>
        <v>0</v>
      </c>
      <c r="G49" s="111"/>
      <c r="H49" s="154"/>
      <c r="I49" s="112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"/>
      <c r="B51" s="2" t="s">
        <v>182</v>
      </c>
      <c r="C51" s="83" t="s">
        <v>821</v>
      </c>
      <c r="D51" s="83"/>
      <c r="E51" s="83"/>
      <c r="F51" s="2"/>
      <c r="G51" s="2"/>
      <c r="H51" s="2"/>
      <c r="I51" s="2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2">
        <v>2</v>
      </c>
      <c r="B52" s="103" t="s">
        <v>1</v>
      </c>
      <c r="C52" s="146" t="s">
        <v>2</v>
      </c>
      <c r="D52" s="12"/>
      <c r="E52" s="48"/>
      <c r="F52" s="49" t="s">
        <v>3</v>
      </c>
      <c r="G52" s="49" t="s">
        <v>4</v>
      </c>
      <c r="H52" s="49" t="s">
        <v>5</v>
      </c>
      <c r="I52" s="50" t="s">
        <v>6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97">
        <v>1</v>
      </c>
      <c r="B53" s="143" t="s">
        <v>816</v>
      </c>
      <c r="C53" s="143" t="s">
        <v>533</v>
      </c>
      <c r="D53" s="147"/>
      <c r="E53" s="147"/>
      <c r="F53" s="147">
        <f>SUM(D53,E53)</f>
        <v>0</v>
      </c>
      <c r="G53" s="99"/>
      <c r="H53" s="147"/>
      <c r="I53" s="101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8">
        <v>2</v>
      </c>
      <c r="B54" s="106" t="s">
        <v>817</v>
      </c>
      <c r="C54" s="106" t="s">
        <v>533</v>
      </c>
      <c r="D54" s="153"/>
      <c r="E54" s="153"/>
      <c r="F54" s="148">
        <f t="shared" ref="F54:F61" si="4">SUM(D54,E54)</f>
        <v>0</v>
      </c>
      <c r="G54" s="107"/>
      <c r="H54" s="153"/>
      <c r="I54" s="109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89">
        <v>3</v>
      </c>
      <c r="B55" s="106" t="s">
        <v>814</v>
      </c>
      <c r="C55" s="106" t="s">
        <v>68</v>
      </c>
      <c r="D55" s="153"/>
      <c r="E55" s="153"/>
      <c r="F55" s="148">
        <f t="shared" si="4"/>
        <v>0</v>
      </c>
      <c r="G55" s="107"/>
      <c r="H55" s="153"/>
      <c r="I55" s="109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8">
        <v>4</v>
      </c>
      <c r="B56" s="106" t="s">
        <v>818</v>
      </c>
      <c r="C56" s="106" t="s">
        <v>533</v>
      </c>
      <c r="D56" s="153"/>
      <c r="E56" s="153"/>
      <c r="F56" s="148">
        <f t="shared" si="4"/>
        <v>0</v>
      </c>
      <c r="G56" s="107"/>
      <c r="H56" s="153"/>
      <c r="I56" s="109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89">
        <v>5</v>
      </c>
      <c r="B57" s="106" t="s">
        <v>690</v>
      </c>
      <c r="C57" s="106" t="s">
        <v>157</v>
      </c>
      <c r="D57" s="153"/>
      <c r="E57" s="153"/>
      <c r="F57" s="148">
        <f t="shared" si="4"/>
        <v>0</v>
      </c>
      <c r="G57" s="107"/>
      <c r="H57" s="153"/>
      <c r="I57" s="109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8">
        <v>6</v>
      </c>
      <c r="B58" s="106" t="s">
        <v>819</v>
      </c>
      <c r="C58" s="106" t="s">
        <v>157</v>
      </c>
      <c r="D58" s="153"/>
      <c r="E58" s="153"/>
      <c r="F58" s="148">
        <f t="shared" si="4"/>
        <v>0</v>
      </c>
      <c r="G58" s="107"/>
      <c r="H58" s="153"/>
      <c r="I58" s="109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89">
        <v>7</v>
      </c>
      <c r="B59" s="106" t="s">
        <v>820</v>
      </c>
      <c r="C59" s="106" t="s">
        <v>162</v>
      </c>
      <c r="D59" s="153"/>
      <c r="E59" s="153"/>
      <c r="F59" s="148">
        <f t="shared" si="4"/>
        <v>0</v>
      </c>
      <c r="G59" s="107"/>
      <c r="H59" s="153"/>
      <c r="I59" s="109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8">
        <v>8</v>
      </c>
      <c r="B60" s="106" t="s">
        <v>781</v>
      </c>
      <c r="C60" s="106" t="s">
        <v>157</v>
      </c>
      <c r="D60" s="153"/>
      <c r="E60" s="153"/>
      <c r="F60" s="148">
        <f t="shared" si="4"/>
        <v>0</v>
      </c>
      <c r="G60" s="107"/>
      <c r="H60" s="153"/>
      <c r="I60" s="109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93">
        <v>9</v>
      </c>
      <c r="B61" s="110" t="s">
        <v>815</v>
      </c>
      <c r="C61" s="110" t="s">
        <v>157</v>
      </c>
      <c r="D61" s="154"/>
      <c r="E61" s="154"/>
      <c r="F61" s="152">
        <f t="shared" si="4"/>
        <v>0</v>
      </c>
      <c r="G61" s="111"/>
      <c r="H61" s="154"/>
      <c r="I61" s="112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 t="s">
        <v>513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4" t="s">
        <v>39</v>
      </c>
      <c r="E65" s="79" t="s">
        <v>25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4" t="s">
        <v>40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5.75" customHeight="1" x14ac:dyDescent="0.3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5.75" customHeight="1" x14ac:dyDescent="0.3"/>
    <row r="75" spans="1:26" ht="15.75" customHeight="1" x14ac:dyDescent="0.3"/>
    <row r="76" spans="1:26" ht="15.75" customHeight="1" x14ac:dyDescent="0.3"/>
    <row r="77" spans="1:26" ht="15.75" customHeight="1" x14ac:dyDescent="0.3"/>
    <row r="78" spans="1:26" ht="15.75" customHeight="1" x14ac:dyDescent="0.3"/>
    <row r="79" spans="1:26" ht="15.75" customHeight="1" x14ac:dyDescent="0.3"/>
    <row r="80" spans="1:26" ht="15.75" customHeight="1" x14ac:dyDescent="0.3"/>
    <row r="81" ht="15.75" customHeight="1" x14ac:dyDescent="0.3"/>
  </sheetData>
  <sortState xmlns:xlrd2="http://schemas.microsoft.com/office/spreadsheetml/2017/richdata2" ref="V53:W61">
    <sortCondition ref="V53"/>
  </sortState>
  <hyperlinks>
    <hyperlink ref="B2" location="'Index'!A3" tooltip="Go to the Index sheet" display="á" xr:uid="{63D8DA50-9A58-4205-91CE-2409AA92F8C2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0C3F6-CFE4-48D0-A0CB-13FF556B82B3}">
  <sheetPr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37</v>
      </c>
      <c r="D1" s="82"/>
      <c r="E1" s="82"/>
      <c r="F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195</v>
      </c>
      <c r="C3" s="83" t="s">
        <v>830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">
        <v>557</v>
      </c>
      <c r="C5" s="143" t="s">
        <v>83</v>
      </c>
      <c r="D5" s="147"/>
      <c r="E5" s="147"/>
      <c r="F5" s="147">
        <f>SUM(D5,E5)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">
        <v>826</v>
      </c>
      <c r="C6" s="106" t="s">
        <v>308</v>
      </c>
      <c r="D6" s="153"/>
      <c r="E6" s="153"/>
      <c r="F6" s="148">
        <f t="shared" ref="F6:F13" si="0">SUM(D6,E6)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">
        <v>825</v>
      </c>
      <c r="C7" s="106" t="s">
        <v>107</v>
      </c>
      <c r="D7" s="153"/>
      <c r="E7" s="153"/>
      <c r="F7" s="148">
        <f t="shared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">
        <v>822</v>
      </c>
      <c r="C8" s="106" t="s">
        <v>113</v>
      </c>
      <c r="D8" s="153"/>
      <c r="E8" s="153"/>
      <c r="F8" s="148">
        <f t="shared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">
        <v>828</v>
      </c>
      <c r="C9" s="106" t="s">
        <v>120</v>
      </c>
      <c r="D9" s="153"/>
      <c r="E9" s="153"/>
      <c r="F9" s="148">
        <f t="shared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">
        <v>823</v>
      </c>
      <c r="C10" s="106" t="s">
        <v>118</v>
      </c>
      <c r="D10" s="153"/>
      <c r="E10" s="153"/>
      <c r="F10" s="148">
        <f t="shared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">
        <v>829</v>
      </c>
      <c r="C11" s="106" t="s">
        <v>661</v>
      </c>
      <c r="D11" s="153"/>
      <c r="E11" s="153"/>
      <c r="F11" s="148">
        <f t="shared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">
        <v>824</v>
      </c>
      <c r="C12" s="106" t="s">
        <v>113</v>
      </c>
      <c r="D12" s="153"/>
      <c r="E12" s="153"/>
      <c r="F12" s="148">
        <f t="shared" si="0"/>
        <v>0</v>
      </c>
      <c r="G12" s="107"/>
      <c r="H12" s="153"/>
      <c r="I12" s="109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93">
        <v>9</v>
      </c>
      <c r="B13" s="110" t="s">
        <v>827</v>
      </c>
      <c r="C13" s="110" t="s">
        <v>706</v>
      </c>
      <c r="D13" s="154"/>
      <c r="E13" s="154"/>
      <c r="F13" s="152">
        <f t="shared" si="0"/>
        <v>0</v>
      </c>
      <c r="G13" s="111"/>
      <c r="H13" s="154"/>
      <c r="I13" s="112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"/>
      <c r="B15" s="2" t="s">
        <v>207</v>
      </c>
      <c r="C15" s="83" t="s">
        <v>838</v>
      </c>
      <c r="D15" s="83"/>
      <c r="E15" s="83"/>
      <c r="F15" s="2"/>
      <c r="G15" s="2"/>
      <c r="H15" s="2"/>
      <c r="I15" s="2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97">
        <v>1</v>
      </c>
      <c r="B17" s="143" t="s">
        <v>835</v>
      </c>
      <c r="C17" s="143" t="s">
        <v>706</v>
      </c>
      <c r="D17" s="147"/>
      <c r="E17" s="147"/>
      <c r="F17" s="147">
        <f>SUM(D17,E17)</f>
        <v>0</v>
      </c>
      <c r="G17" s="99"/>
      <c r="H17" s="147"/>
      <c r="I17" s="101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8">
        <v>2</v>
      </c>
      <c r="B18" s="106" t="s">
        <v>554</v>
      </c>
      <c r="C18" s="106" t="s">
        <v>83</v>
      </c>
      <c r="D18" s="153"/>
      <c r="E18" s="153"/>
      <c r="F18" s="148">
        <f t="shared" ref="F18:F25" si="1">SUM(D18,E18)</f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89">
        <v>3</v>
      </c>
      <c r="B19" s="106" t="s">
        <v>837</v>
      </c>
      <c r="C19" s="106" t="s">
        <v>162</v>
      </c>
      <c r="D19" s="153"/>
      <c r="E19" s="153"/>
      <c r="F19" s="148">
        <f t="shared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8">
        <v>4</v>
      </c>
      <c r="B20" s="106" t="s">
        <v>836</v>
      </c>
      <c r="C20" s="106" t="s">
        <v>76</v>
      </c>
      <c r="D20" s="153"/>
      <c r="E20" s="153"/>
      <c r="F20" s="148">
        <f t="shared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89">
        <v>5</v>
      </c>
      <c r="B21" s="106" t="s">
        <v>833</v>
      </c>
      <c r="C21" s="106" t="s">
        <v>533</v>
      </c>
      <c r="D21" s="153"/>
      <c r="E21" s="153"/>
      <c r="F21" s="148">
        <f t="shared" si="1"/>
        <v>0</v>
      </c>
      <c r="G21" s="107"/>
      <c r="H21" s="153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8">
        <v>6</v>
      </c>
      <c r="B22" s="106" t="s">
        <v>831</v>
      </c>
      <c r="C22" s="106" t="s">
        <v>458</v>
      </c>
      <c r="D22" s="153"/>
      <c r="E22" s="153"/>
      <c r="F22" s="148">
        <f t="shared" si="1"/>
        <v>0</v>
      </c>
      <c r="G22" s="107"/>
      <c r="H22" s="153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89">
        <v>7</v>
      </c>
      <c r="B23" s="106" t="s">
        <v>832</v>
      </c>
      <c r="C23" s="106" t="s">
        <v>118</v>
      </c>
      <c r="D23" s="153"/>
      <c r="E23" s="153"/>
      <c r="F23" s="148">
        <f t="shared" si="1"/>
        <v>0</v>
      </c>
      <c r="G23" s="107"/>
      <c r="H23" s="153"/>
      <c r="I23" s="109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8">
        <v>8</v>
      </c>
      <c r="B24" s="106" t="s">
        <v>834</v>
      </c>
      <c r="C24" s="106" t="s">
        <v>193</v>
      </c>
      <c r="D24" s="153"/>
      <c r="E24" s="153"/>
      <c r="F24" s="148">
        <f t="shared" si="1"/>
        <v>0</v>
      </c>
      <c r="G24" s="107"/>
      <c r="H24" s="153"/>
      <c r="I24" s="109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93">
        <v>9</v>
      </c>
      <c r="B25" s="110" t="s">
        <v>519</v>
      </c>
      <c r="C25" s="110" t="s">
        <v>492</v>
      </c>
      <c r="D25" s="154"/>
      <c r="E25" s="154"/>
      <c r="F25" s="152">
        <f t="shared" si="1"/>
        <v>0</v>
      </c>
      <c r="G25" s="111"/>
      <c r="H25" s="154"/>
      <c r="I25" s="112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"/>
      <c r="B27" s="2" t="s">
        <v>217</v>
      </c>
      <c r="C27" s="83" t="s">
        <v>847</v>
      </c>
      <c r="D27" s="83"/>
      <c r="E27" s="83"/>
      <c r="F27" s="2"/>
      <c r="G27" s="2"/>
      <c r="H27" s="2"/>
      <c r="I27" s="2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97">
        <v>1</v>
      </c>
      <c r="B29" s="143" t="s">
        <v>842</v>
      </c>
      <c r="C29" s="143" t="s">
        <v>113</v>
      </c>
      <c r="D29" s="147"/>
      <c r="E29" s="147"/>
      <c r="F29" s="147">
        <f>SUM(D29,E29)</f>
        <v>0</v>
      </c>
      <c r="G29" s="99"/>
      <c r="H29" s="147"/>
      <c r="I29" s="101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8">
        <v>2</v>
      </c>
      <c r="B30" s="106" t="s">
        <v>839</v>
      </c>
      <c r="C30" s="106" t="s">
        <v>480</v>
      </c>
      <c r="D30" s="153"/>
      <c r="E30" s="153"/>
      <c r="F30" s="148">
        <f t="shared" ref="F30:F37" si="2">SUM(D30,E30)</f>
        <v>0</v>
      </c>
      <c r="G30" s="107"/>
      <c r="H30" s="153"/>
      <c r="I30" s="109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89">
        <v>3</v>
      </c>
      <c r="B31" s="106" t="s">
        <v>845</v>
      </c>
      <c r="C31" s="106" t="s">
        <v>469</v>
      </c>
      <c r="D31" s="153"/>
      <c r="E31" s="153"/>
      <c r="F31" s="148">
        <f t="shared" si="2"/>
        <v>0</v>
      </c>
      <c r="G31" s="107"/>
      <c r="H31" s="153"/>
      <c r="I31" s="109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8">
        <v>4</v>
      </c>
      <c r="B32" s="106" t="s">
        <v>844</v>
      </c>
      <c r="C32" s="106" t="s">
        <v>120</v>
      </c>
      <c r="D32" s="153"/>
      <c r="E32" s="153"/>
      <c r="F32" s="148">
        <f t="shared" si="2"/>
        <v>0</v>
      </c>
      <c r="G32" s="107"/>
      <c r="H32" s="153"/>
      <c r="I32" s="109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89">
        <v>5</v>
      </c>
      <c r="B33" s="106" t="s">
        <v>846</v>
      </c>
      <c r="C33" s="106" t="s">
        <v>83</v>
      </c>
      <c r="D33" s="153"/>
      <c r="E33" s="153"/>
      <c r="F33" s="148">
        <f t="shared" si="2"/>
        <v>0</v>
      </c>
      <c r="G33" s="107"/>
      <c r="H33" s="153"/>
      <c r="I33" s="109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8">
        <v>6</v>
      </c>
      <c r="B34" s="106" t="s">
        <v>841</v>
      </c>
      <c r="C34" s="106" t="s">
        <v>162</v>
      </c>
      <c r="D34" s="153"/>
      <c r="E34" s="153"/>
      <c r="F34" s="148">
        <f t="shared" si="2"/>
        <v>0</v>
      </c>
      <c r="G34" s="107"/>
      <c r="H34" s="153"/>
      <c r="I34" s="109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89">
        <v>7</v>
      </c>
      <c r="B35" s="106" t="s">
        <v>523</v>
      </c>
      <c r="C35" s="106" t="s">
        <v>469</v>
      </c>
      <c r="D35" s="153"/>
      <c r="E35" s="153"/>
      <c r="F35" s="148">
        <f t="shared" si="2"/>
        <v>0</v>
      </c>
      <c r="G35" s="107"/>
      <c r="H35" s="153"/>
      <c r="I35" s="109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8">
        <v>8</v>
      </c>
      <c r="B36" s="106" t="s">
        <v>840</v>
      </c>
      <c r="C36" s="106" t="s">
        <v>80</v>
      </c>
      <c r="D36" s="153"/>
      <c r="E36" s="153"/>
      <c r="F36" s="148">
        <f t="shared" si="2"/>
        <v>0</v>
      </c>
      <c r="G36" s="107"/>
      <c r="H36" s="153"/>
      <c r="I36" s="109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93">
        <v>9</v>
      </c>
      <c r="B37" s="110" t="s">
        <v>843</v>
      </c>
      <c r="C37" s="110" t="s">
        <v>492</v>
      </c>
      <c r="D37" s="154"/>
      <c r="E37" s="154"/>
      <c r="F37" s="152">
        <f t="shared" si="2"/>
        <v>0</v>
      </c>
      <c r="G37" s="111"/>
      <c r="H37" s="154"/>
      <c r="I37" s="112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"/>
      <c r="B39" s="2" t="s">
        <v>228</v>
      </c>
      <c r="C39" s="83" t="s">
        <v>855</v>
      </c>
      <c r="D39" s="83"/>
      <c r="E39" s="83"/>
      <c r="F39" s="2"/>
      <c r="G39" s="2"/>
      <c r="H39" s="2"/>
      <c r="I39" s="2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2">
        <v>2</v>
      </c>
      <c r="B40" s="103" t="s">
        <v>1</v>
      </c>
      <c r="C40" s="146" t="s">
        <v>2</v>
      </c>
      <c r="D40" s="12"/>
      <c r="E40" s="48"/>
      <c r="F40" s="49" t="s">
        <v>3</v>
      </c>
      <c r="G40" s="49" t="s">
        <v>4</v>
      </c>
      <c r="H40" s="49" t="s">
        <v>5</v>
      </c>
      <c r="I40" s="50" t="s">
        <v>6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97">
        <v>1</v>
      </c>
      <c r="B41" s="143" t="s">
        <v>112</v>
      </c>
      <c r="C41" s="143" t="s">
        <v>113</v>
      </c>
      <c r="D41" s="147"/>
      <c r="E41" s="147"/>
      <c r="F41" s="147">
        <f>SUM(D41,E41)</f>
        <v>0</v>
      </c>
      <c r="G41" s="99"/>
      <c r="H41" s="147"/>
      <c r="I41" s="101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8">
        <v>2</v>
      </c>
      <c r="B42" s="106" t="s">
        <v>852</v>
      </c>
      <c r="C42" s="106" t="s">
        <v>706</v>
      </c>
      <c r="D42" s="153"/>
      <c r="E42" s="153"/>
      <c r="F42" s="148">
        <f t="shared" ref="F42:F49" si="3">SUM(D42,E42)</f>
        <v>0</v>
      </c>
      <c r="G42" s="107"/>
      <c r="H42" s="153"/>
      <c r="I42" s="109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89">
        <v>3</v>
      </c>
      <c r="B43" s="106" t="s">
        <v>849</v>
      </c>
      <c r="C43" s="106" t="s">
        <v>706</v>
      </c>
      <c r="D43" s="153"/>
      <c r="E43" s="153"/>
      <c r="F43" s="148">
        <f t="shared" si="3"/>
        <v>0</v>
      </c>
      <c r="G43" s="107"/>
      <c r="H43" s="153"/>
      <c r="I43" s="109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8">
        <v>4</v>
      </c>
      <c r="B44" s="106" t="s">
        <v>854</v>
      </c>
      <c r="C44" s="106" t="s">
        <v>765</v>
      </c>
      <c r="D44" s="153"/>
      <c r="E44" s="153"/>
      <c r="F44" s="148">
        <f t="shared" si="3"/>
        <v>0</v>
      </c>
      <c r="G44" s="107"/>
      <c r="H44" s="153"/>
      <c r="I44" s="109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89">
        <v>5</v>
      </c>
      <c r="B45" s="106" t="s">
        <v>853</v>
      </c>
      <c r="C45" s="106" t="s">
        <v>469</v>
      </c>
      <c r="D45" s="153"/>
      <c r="E45" s="153"/>
      <c r="F45" s="148">
        <f t="shared" si="3"/>
        <v>0</v>
      </c>
      <c r="G45" s="107"/>
      <c r="H45" s="153"/>
      <c r="I45" s="109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8">
        <v>6</v>
      </c>
      <c r="B46" s="106" t="s">
        <v>850</v>
      </c>
      <c r="C46" s="106" t="s">
        <v>113</v>
      </c>
      <c r="D46" s="153"/>
      <c r="E46" s="153"/>
      <c r="F46" s="148">
        <f t="shared" si="3"/>
        <v>0</v>
      </c>
      <c r="G46" s="107"/>
      <c r="H46" s="153"/>
      <c r="I46" s="109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89">
        <v>7</v>
      </c>
      <c r="B47" s="106" t="s">
        <v>565</v>
      </c>
      <c r="C47" s="106" t="s">
        <v>140</v>
      </c>
      <c r="D47" s="153"/>
      <c r="E47" s="153"/>
      <c r="F47" s="148">
        <f t="shared" si="3"/>
        <v>0</v>
      </c>
      <c r="G47" s="107"/>
      <c r="H47" s="153"/>
      <c r="I47" s="109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8">
        <v>8</v>
      </c>
      <c r="B48" s="106" t="s">
        <v>848</v>
      </c>
      <c r="C48" s="106" t="s">
        <v>706</v>
      </c>
      <c r="D48" s="153"/>
      <c r="E48" s="153"/>
      <c r="F48" s="148">
        <f t="shared" si="3"/>
        <v>0</v>
      </c>
      <c r="G48" s="107"/>
      <c r="H48" s="153"/>
      <c r="I48" s="109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93">
        <v>9</v>
      </c>
      <c r="B49" s="110" t="s">
        <v>851</v>
      </c>
      <c r="C49" s="110" t="s">
        <v>157</v>
      </c>
      <c r="D49" s="154"/>
      <c r="E49" s="154"/>
      <c r="F49" s="152">
        <f t="shared" si="3"/>
        <v>0</v>
      </c>
      <c r="G49" s="111"/>
      <c r="H49" s="154"/>
      <c r="I49" s="112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"/>
      <c r="B51" s="2" t="s">
        <v>239</v>
      </c>
      <c r="C51" s="83" t="s">
        <v>862</v>
      </c>
      <c r="D51" s="83"/>
      <c r="E51" s="83"/>
      <c r="F51" s="2"/>
      <c r="G51" s="2"/>
      <c r="H51" s="2"/>
      <c r="I51" s="2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2">
        <v>2</v>
      </c>
      <c r="B52" s="103" t="s">
        <v>1</v>
      </c>
      <c r="C52" s="146" t="s">
        <v>2</v>
      </c>
      <c r="D52" s="12"/>
      <c r="E52" s="48"/>
      <c r="F52" s="49" t="s">
        <v>3</v>
      </c>
      <c r="G52" s="49" t="s">
        <v>4</v>
      </c>
      <c r="H52" s="49" t="s">
        <v>5</v>
      </c>
      <c r="I52" s="50" t="s">
        <v>6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97">
        <v>1</v>
      </c>
      <c r="B53" s="143" t="s">
        <v>859</v>
      </c>
      <c r="C53" s="143" t="s">
        <v>68</v>
      </c>
      <c r="D53" s="147"/>
      <c r="E53" s="147"/>
      <c r="F53" s="147">
        <f>SUM(D53,E53)</f>
        <v>0</v>
      </c>
      <c r="G53" s="99"/>
      <c r="H53" s="147"/>
      <c r="I53" s="101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8">
        <v>2</v>
      </c>
      <c r="B54" s="106" t="s">
        <v>857</v>
      </c>
      <c r="C54" s="106" t="s">
        <v>107</v>
      </c>
      <c r="D54" s="153"/>
      <c r="E54" s="153"/>
      <c r="F54" s="148">
        <f t="shared" ref="F54:F61" si="4">SUM(D54,E54)</f>
        <v>0</v>
      </c>
      <c r="G54" s="107"/>
      <c r="H54" s="153"/>
      <c r="I54" s="109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89">
        <v>3</v>
      </c>
      <c r="B55" s="106" t="s">
        <v>264</v>
      </c>
      <c r="C55" s="106" t="s">
        <v>107</v>
      </c>
      <c r="D55" s="153"/>
      <c r="E55" s="153"/>
      <c r="F55" s="148">
        <f t="shared" si="4"/>
        <v>0</v>
      </c>
      <c r="G55" s="107"/>
      <c r="H55" s="153"/>
      <c r="I55" s="109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8">
        <v>4</v>
      </c>
      <c r="B56" s="106" t="s">
        <v>705</v>
      </c>
      <c r="C56" s="106" t="s">
        <v>706</v>
      </c>
      <c r="D56" s="153"/>
      <c r="E56" s="153"/>
      <c r="F56" s="148">
        <f t="shared" si="4"/>
        <v>0</v>
      </c>
      <c r="G56" s="107"/>
      <c r="H56" s="153"/>
      <c r="I56" s="109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89">
        <v>5</v>
      </c>
      <c r="B57" s="106" t="s">
        <v>858</v>
      </c>
      <c r="C57" s="106" t="s">
        <v>140</v>
      </c>
      <c r="D57" s="153"/>
      <c r="E57" s="153"/>
      <c r="F57" s="148">
        <f t="shared" si="4"/>
        <v>0</v>
      </c>
      <c r="G57" s="107"/>
      <c r="H57" s="153"/>
      <c r="I57" s="109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8">
        <v>6</v>
      </c>
      <c r="B58" s="106" t="s">
        <v>423</v>
      </c>
      <c r="C58" s="106" t="s">
        <v>68</v>
      </c>
      <c r="D58" s="153"/>
      <c r="E58" s="153"/>
      <c r="F58" s="148">
        <f t="shared" si="4"/>
        <v>0</v>
      </c>
      <c r="G58" s="107"/>
      <c r="H58" s="153"/>
      <c r="I58" s="109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89">
        <v>7</v>
      </c>
      <c r="B59" s="106" t="s">
        <v>860</v>
      </c>
      <c r="C59" s="106" t="s">
        <v>113</v>
      </c>
      <c r="D59" s="153"/>
      <c r="E59" s="153"/>
      <c r="F59" s="148">
        <f t="shared" si="4"/>
        <v>0</v>
      </c>
      <c r="G59" s="107"/>
      <c r="H59" s="153"/>
      <c r="I59" s="109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8">
        <v>8</v>
      </c>
      <c r="B60" s="106" t="s">
        <v>856</v>
      </c>
      <c r="C60" s="106" t="s">
        <v>113</v>
      </c>
      <c r="D60" s="153"/>
      <c r="E60" s="153"/>
      <c r="F60" s="148">
        <f t="shared" si="4"/>
        <v>0</v>
      </c>
      <c r="G60" s="107"/>
      <c r="H60" s="153"/>
      <c r="I60" s="109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93">
        <v>9</v>
      </c>
      <c r="B61" s="110" t="s">
        <v>861</v>
      </c>
      <c r="C61" s="110" t="s">
        <v>107</v>
      </c>
      <c r="D61" s="154"/>
      <c r="E61" s="154"/>
      <c r="F61" s="152">
        <f t="shared" si="4"/>
        <v>0</v>
      </c>
      <c r="G61" s="111"/>
      <c r="H61" s="154"/>
      <c r="I61" s="112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 t="s">
        <v>513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4" t="s">
        <v>39</v>
      </c>
      <c r="E65" s="79" t="s">
        <v>25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4" t="s">
        <v>40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5.75" customHeight="1" x14ac:dyDescent="0.3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5.75" customHeight="1" x14ac:dyDescent="0.3"/>
    <row r="75" spans="1:26" ht="15.75" customHeight="1" x14ac:dyDescent="0.3"/>
    <row r="76" spans="1:26" ht="15.75" customHeight="1" x14ac:dyDescent="0.3"/>
    <row r="77" spans="1:26" ht="15.75" customHeight="1" x14ac:dyDescent="0.3"/>
    <row r="78" spans="1:26" ht="15.75" customHeight="1" x14ac:dyDescent="0.3"/>
    <row r="79" spans="1:26" ht="15.75" customHeight="1" x14ac:dyDescent="0.3"/>
    <row r="80" spans="1:26" ht="15.75" customHeight="1" x14ac:dyDescent="0.3"/>
    <row r="81" ht="15.75" customHeight="1" x14ac:dyDescent="0.3"/>
  </sheetData>
  <sortState xmlns:xlrd2="http://schemas.microsoft.com/office/spreadsheetml/2017/richdata2" ref="V53:W61">
    <sortCondition ref="V53"/>
  </sortState>
  <hyperlinks>
    <hyperlink ref="B2" location="'Index'!A3" tooltip="Go to the Index sheet" display="á" xr:uid="{E3C16F9B-2270-401E-A5B3-9C7F9ED1204E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900F0-A2D0-42D1-92A0-DEF55EA2F691}">
  <sheetPr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37</v>
      </c>
      <c r="D1" s="82"/>
      <c r="E1" s="82"/>
      <c r="F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249</v>
      </c>
      <c r="C3" s="83" t="s">
        <v>870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">
        <v>364</v>
      </c>
      <c r="C5" s="143" t="s">
        <v>157</v>
      </c>
      <c r="D5" s="147"/>
      <c r="E5" s="147"/>
      <c r="F5" s="147">
        <f>SUM(D5,E5)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">
        <v>868</v>
      </c>
      <c r="C6" s="106" t="s">
        <v>661</v>
      </c>
      <c r="D6" s="153"/>
      <c r="E6" s="153"/>
      <c r="F6" s="148">
        <f t="shared" ref="F6:F13" si="0">SUM(D6,E6)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">
        <v>863</v>
      </c>
      <c r="C7" s="106" t="s">
        <v>113</v>
      </c>
      <c r="D7" s="153"/>
      <c r="E7" s="153"/>
      <c r="F7" s="148">
        <f t="shared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">
        <v>864</v>
      </c>
      <c r="C8" s="106" t="s">
        <v>120</v>
      </c>
      <c r="D8" s="153"/>
      <c r="E8" s="153"/>
      <c r="F8" s="148">
        <f t="shared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">
        <v>866</v>
      </c>
      <c r="C9" s="106" t="s">
        <v>198</v>
      </c>
      <c r="D9" s="153"/>
      <c r="E9" s="153"/>
      <c r="F9" s="148">
        <f t="shared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">
        <v>865</v>
      </c>
      <c r="C10" s="106" t="s">
        <v>140</v>
      </c>
      <c r="D10" s="153"/>
      <c r="E10" s="153"/>
      <c r="F10" s="148">
        <f t="shared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">
        <v>869</v>
      </c>
      <c r="C11" s="106" t="s">
        <v>118</v>
      </c>
      <c r="D11" s="153"/>
      <c r="E11" s="153"/>
      <c r="F11" s="148">
        <f t="shared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">
        <v>867</v>
      </c>
      <c r="C12" s="106" t="s">
        <v>113</v>
      </c>
      <c r="D12" s="153"/>
      <c r="E12" s="153"/>
      <c r="F12" s="148">
        <f t="shared" si="0"/>
        <v>0</v>
      </c>
      <c r="G12" s="107"/>
      <c r="H12" s="153"/>
      <c r="I12" s="109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93">
        <v>9</v>
      </c>
      <c r="B13" s="110" t="s">
        <v>549</v>
      </c>
      <c r="C13" s="110" t="s">
        <v>107</v>
      </c>
      <c r="D13" s="154"/>
      <c r="E13" s="154"/>
      <c r="F13" s="152">
        <f t="shared" si="0"/>
        <v>0</v>
      </c>
      <c r="G13" s="111"/>
      <c r="H13" s="154"/>
      <c r="I13" s="112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"/>
      <c r="B15" s="2" t="s">
        <v>261</v>
      </c>
      <c r="C15" s="83" t="s">
        <v>879</v>
      </c>
      <c r="D15" s="83"/>
      <c r="E15" s="83"/>
      <c r="F15" s="2"/>
      <c r="G15" s="2"/>
      <c r="H15" s="2"/>
      <c r="I15" s="2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97">
        <v>1</v>
      </c>
      <c r="B17" s="143" t="s">
        <v>871</v>
      </c>
      <c r="C17" s="143" t="s">
        <v>259</v>
      </c>
      <c r="D17" s="147"/>
      <c r="E17" s="147"/>
      <c r="F17" s="147">
        <f>SUM(D17,E17)</f>
        <v>0</v>
      </c>
      <c r="G17" s="99"/>
      <c r="H17" s="147"/>
      <c r="I17" s="101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8">
        <v>2</v>
      </c>
      <c r="B18" s="106" t="s">
        <v>876</v>
      </c>
      <c r="C18" s="106" t="s">
        <v>87</v>
      </c>
      <c r="D18" s="153"/>
      <c r="E18" s="153"/>
      <c r="F18" s="148">
        <f t="shared" ref="F18:F25" si="1">SUM(D18,E18)</f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89">
        <v>3</v>
      </c>
      <c r="B19" s="106" t="s">
        <v>224</v>
      </c>
      <c r="C19" s="106" t="s">
        <v>107</v>
      </c>
      <c r="D19" s="153"/>
      <c r="E19" s="153"/>
      <c r="F19" s="148">
        <f t="shared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8">
        <v>4</v>
      </c>
      <c r="B20" s="106" t="s">
        <v>872</v>
      </c>
      <c r="C20" s="106" t="s">
        <v>120</v>
      </c>
      <c r="D20" s="153"/>
      <c r="E20" s="153"/>
      <c r="F20" s="148">
        <f t="shared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89">
        <v>5</v>
      </c>
      <c r="B21" s="106" t="s">
        <v>878</v>
      </c>
      <c r="C21" s="106" t="s">
        <v>118</v>
      </c>
      <c r="D21" s="153"/>
      <c r="E21" s="153"/>
      <c r="F21" s="148">
        <f t="shared" si="1"/>
        <v>0</v>
      </c>
      <c r="G21" s="107"/>
      <c r="H21" s="153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8">
        <v>6</v>
      </c>
      <c r="B22" s="106" t="s">
        <v>873</v>
      </c>
      <c r="C22" s="106" t="s">
        <v>233</v>
      </c>
      <c r="D22" s="153"/>
      <c r="E22" s="153"/>
      <c r="F22" s="148">
        <f t="shared" si="1"/>
        <v>0</v>
      </c>
      <c r="G22" s="107"/>
      <c r="H22" s="153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89">
        <v>7</v>
      </c>
      <c r="B23" s="106" t="s">
        <v>875</v>
      </c>
      <c r="C23" s="106" t="s">
        <v>706</v>
      </c>
      <c r="D23" s="153"/>
      <c r="E23" s="153"/>
      <c r="F23" s="148">
        <f t="shared" si="1"/>
        <v>0</v>
      </c>
      <c r="G23" s="107"/>
      <c r="H23" s="153"/>
      <c r="I23" s="109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8">
        <v>8</v>
      </c>
      <c r="B24" s="106" t="s">
        <v>874</v>
      </c>
      <c r="C24" s="106" t="s">
        <v>80</v>
      </c>
      <c r="D24" s="153"/>
      <c r="E24" s="153"/>
      <c r="F24" s="148">
        <f t="shared" si="1"/>
        <v>0</v>
      </c>
      <c r="G24" s="107"/>
      <c r="H24" s="153"/>
      <c r="I24" s="109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93">
        <v>9</v>
      </c>
      <c r="B25" s="110" t="s">
        <v>877</v>
      </c>
      <c r="C25" s="110" t="s">
        <v>352</v>
      </c>
      <c r="D25" s="154"/>
      <c r="E25" s="154"/>
      <c r="F25" s="152">
        <f t="shared" si="1"/>
        <v>0</v>
      </c>
      <c r="G25" s="111"/>
      <c r="H25" s="154"/>
      <c r="I25" s="112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"/>
      <c r="B27" s="2" t="s">
        <v>880</v>
      </c>
      <c r="C27" s="83" t="s">
        <v>714</v>
      </c>
      <c r="D27" s="83"/>
      <c r="E27" s="83"/>
      <c r="F27" s="2"/>
      <c r="G27" s="2"/>
      <c r="H27" s="2"/>
      <c r="I27" s="2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97">
        <v>1</v>
      </c>
      <c r="B29" s="143" t="s">
        <v>341</v>
      </c>
      <c r="C29" s="143" t="s">
        <v>308</v>
      </c>
      <c r="D29" s="147"/>
      <c r="E29" s="147"/>
      <c r="F29" s="147">
        <f>SUM(D29,E29)</f>
        <v>0</v>
      </c>
      <c r="G29" s="99"/>
      <c r="H29" s="147"/>
      <c r="I29" s="101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8">
        <v>2</v>
      </c>
      <c r="B30" s="106" t="s">
        <v>888</v>
      </c>
      <c r="C30" s="106" t="s">
        <v>80</v>
      </c>
      <c r="D30" s="153"/>
      <c r="E30" s="153"/>
      <c r="F30" s="148">
        <f t="shared" ref="F30:F37" si="2">SUM(D30,E30)</f>
        <v>0</v>
      </c>
      <c r="G30" s="107"/>
      <c r="H30" s="153"/>
      <c r="I30" s="109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89">
        <v>3</v>
      </c>
      <c r="B31" s="106" t="s">
        <v>612</v>
      </c>
      <c r="C31" s="106" t="s">
        <v>598</v>
      </c>
      <c r="D31" s="153"/>
      <c r="E31" s="153"/>
      <c r="F31" s="148">
        <f t="shared" si="2"/>
        <v>0</v>
      </c>
      <c r="G31" s="107"/>
      <c r="H31" s="153"/>
      <c r="I31" s="109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8">
        <v>4</v>
      </c>
      <c r="B32" s="106" t="s">
        <v>881</v>
      </c>
      <c r="C32" s="106" t="s">
        <v>113</v>
      </c>
      <c r="D32" s="153"/>
      <c r="E32" s="153"/>
      <c r="F32" s="148">
        <f t="shared" si="2"/>
        <v>0</v>
      </c>
      <c r="G32" s="107"/>
      <c r="H32" s="153"/>
      <c r="I32" s="109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89">
        <v>5</v>
      </c>
      <c r="B33" s="106" t="s">
        <v>886</v>
      </c>
      <c r="C33" s="106" t="s">
        <v>887</v>
      </c>
      <c r="D33" s="153"/>
      <c r="E33" s="153"/>
      <c r="F33" s="148">
        <f t="shared" si="2"/>
        <v>0</v>
      </c>
      <c r="G33" s="107"/>
      <c r="H33" s="153"/>
      <c r="I33" s="109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8">
        <v>6</v>
      </c>
      <c r="B34" s="106" t="s">
        <v>884</v>
      </c>
      <c r="C34" s="106" t="s">
        <v>65</v>
      </c>
      <c r="D34" s="153"/>
      <c r="E34" s="153"/>
      <c r="F34" s="148">
        <f t="shared" si="2"/>
        <v>0</v>
      </c>
      <c r="G34" s="107"/>
      <c r="H34" s="153"/>
      <c r="I34" s="109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89">
        <v>7</v>
      </c>
      <c r="B35" s="106" t="s">
        <v>883</v>
      </c>
      <c r="C35" s="106" t="s">
        <v>259</v>
      </c>
      <c r="D35" s="153"/>
      <c r="E35" s="153"/>
      <c r="F35" s="148">
        <f t="shared" si="2"/>
        <v>0</v>
      </c>
      <c r="G35" s="107"/>
      <c r="H35" s="153"/>
      <c r="I35" s="109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8">
        <v>8</v>
      </c>
      <c r="B36" s="106" t="s">
        <v>885</v>
      </c>
      <c r="C36" s="106" t="s">
        <v>661</v>
      </c>
      <c r="D36" s="153"/>
      <c r="E36" s="153"/>
      <c r="F36" s="148">
        <f t="shared" si="2"/>
        <v>0</v>
      </c>
      <c r="G36" s="107"/>
      <c r="H36" s="153"/>
      <c r="I36" s="109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93">
        <v>9</v>
      </c>
      <c r="B37" s="110" t="s">
        <v>882</v>
      </c>
      <c r="C37" s="110" t="s">
        <v>480</v>
      </c>
      <c r="D37" s="154"/>
      <c r="E37" s="154"/>
      <c r="F37" s="152">
        <f t="shared" si="2"/>
        <v>0</v>
      </c>
      <c r="G37" s="111"/>
      <c r="H37" s="154"/>
      <c r="I37" s="112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"/>
      <c r="B39" s="2" t="s">
        <v>889</v>
      </c>
      <c r="C39" s="83" t="s">
        <v>897</v>
      </c>
      <c r="D39" s="83"/>
      <c r="E39" s="83"/>
      <c r="F39" s="2"/>
      <c r="G39" s="2"/>
      <c r="H39" s="2"/>
      <c r="I39" s="2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2">
        <v>2</v>
      </c>
      <c r="B40" s="103" t="s">
        <v>1</v>
      </c>
      <c r="C40" s="146" t="s">
        <v>2</v>
      </c>
      <c r="D40" s="12"/>
      <c r="E40" s="48"/>
      <c r="F40" s="49" t="s">
        <v>3</v>
      </c>
      <c r="G40" s="49" t="s">
        <v>4</v>
      </c>
      <c r="H40" s="49" t="s">
        <v>5</v>
      </c>
      <c r="I40" s="50" t="s">
        <v>6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97">
        <v>1</v>
      </c>
      <c r="B41" s="143" t="s">
        <v>890</v>
      </c>
      <c r="C41" s="143" t="s">
        <v>598</v>
      </c>
      <c r="D41" s="147"/>
      <c r="E41" s="147"/>
      <c r="F41" s="147">
        <f>SUM(D41,E41)</f>
        <v>0</v>
      </c>
      <c r="G41" s="99"/>
      <c r="H41" s="147"/>
      <c r="I41" s="101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8">
        <v>2</v>
      </c>
      <c r="B42" s="106" t="s">
        <v>893</v>
      </c>
      <c r="C42" s="106" t="s">
        <v>113</v>
      </c>
      <c r="D42" s="153"/>
      <c r="E42" s="153"/>
      <c r="F42" s="148">
        <f t="shared" ref="F42:F49" si="3">SUM(D42,E42)</f>
        <v>0</v>
      </c>
      <c r="G42" s="107"/>
      <c r="H42" s="153"/>
      <c r="I42" s="109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89">
        <v>3</v>
      </c>
      <c r="B43" s="106" t="s">
        <v>270</v>
      </c>
      <c r="C43" s="106" t="s">
        <v>259</v>
      </c>
      <c r="D43" s="153"/>
      <c r="E43" s="153"/>
      <c r="F43" s="148">
        <f t="shared" si="3"/>
        <v>0</v>
      </c>
      <c r="G43" s="107"/>
      <c r="H43" s="153"/>
      <c r="I43" s="109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8">
        <v>4</v>
      </c>
      <c r="B44" s="106" t="s">
        <v>896</v>
      </c>
      <c r="C44" s="106" t="s">
        <v>113</v>
      </c>
      <c r="D44" s="153"/>
      <c r="E44" s="153"/>
      <c r="F44" s="148">
        <f t="shared" si="3"/>
        <v>0</v>
      </c>
      <c r="G44" s="107"/>
      <c r="H44" s="153"/>
      <c r="I44" s="109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89">
        <v>5</v>
      </c>
      <c r="B45" s="106" t="s">
        <v>895</v>
      </c>
      <c r="C45" s="106" t="s">
        <v>259</v>
      </c>
      <c r="D45" s="153"/>
      <c r="E45" s="153"/>
      <c r="F45" s="148">
        <f t="shared" si="3"/>
        <v>0</v>
      </c>
      <c r="G45" s="107"/>
      <c r="H45" s="153"/>
      <c r="I45" s="109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8">
        <v>6</v>
      </c>
      <c r="B46" s="106" t="s">
        <v>891</v>
      </c>
      <c r="C46" s="106" t="s">
        <v>59</v>
      </c>
      <c r="D46" s="153"/>
      <c r="E46" s="153"/>
      <c r="F46" s="148">
        <f t="shared" si="3"/>
        <v>0</v>
      </c>
      <c r="G46" s="107"/>
      <c r="H46" s="153"/>
      <c r="I46" s="109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89">
        <v>7</v>
      </c>
      <c r="B47" s="106" t="s">
        <v>894</v>
      </c>
      <c r="C47" s="106" t="s">
        <v>176</v>
      </c>
      <c r="D47" s="153"/>
      <c r="E47" s="153"/>
      <c r="F47" s="148">
        <f t="shared" si="3"/>
        <v>0</v>
      </c>
      <c r="G47" s="107"/>
      <c r="H47" s="153"/>
      <c r="I47" s="109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8">
        <v>8</v>
      </c>
      <c r="B48" s="106" t="s">
        <v>559</v>
      </c>
      <c r="C48" s="106" t="s">
        <v>492</v>
      </c>
      <c r="D48" s="153"/>
      <c r="E48" s="153"/>
      <c r="F48" s="148">
        <f t="shared" si="3"/>
        <v>0</v>
      </c>
      <c r="G48" s="107"/>
      <c r="H48" s="153"/>
      <c r="I48" s="109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93">
        <v>9</v>
      </c>
      <c r="B49" s="110" t="s">
        <v>892</v>
      </c>
      <c r="C49" s="110" t="s">
        <v>233</v>
      </c>
      <c r="D49" s="154"/>
      <c r="E49" s="154"/>
      <c r="F49" s="152">
        <f t="shared" si="3"/>
        <v>0</v>
      </c>
      <c r="G49" s="111"/>
      <c r="H49" s="154"/>
      <c r="I49" s="112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"/>
      <c r="B51" s="2" t="s">
        <v>898</v>
      </c>
      <c r="C51" s="83" t="s">
        <v>906</v>
      </c>
      <c r="D51" s="83"/>
      <c r="E51" s="83"/>
      <c r="F51" s="2"/>
      <c r="G51" s="2"/>
      <c r="H51" s="2"/>
      <c r="I51" s="2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2">
        <v>2</v>
      </c>
      <c r="B52" s="103" t="s">
        <v>1</v>
      </c>
      <c r="C52" s="146" t="s">
        <v>2</v>
      </c>
      <c r="D52" s="12"/>
      <c r="E52" s="48"/>
      <c r="F52" s="49" t="s">
        <v>3</v>
      </c>
      <c r="G52" s="49" t="s">
        <v>4</v>
      </c>
      <c r="H52" s="49" t="s">
        <v>5</v>
      </c>
      <c r="I52" s="50" t="s">
        <v>6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97">
        <v>1</v>
      </c>
      <c r="B53" s="143" t="s">
        <v>905</v>
      </c>
      <c r="C53" s="143" t="s">
        <v>68</v>
      </c>
      <c r="D53" s="147"/>
      <c r="E53" s="147"/>
      <c r="F53" s="147">
        <f>SUM(D53,E53)</f>
        <v>0</v>
      </c>
      <c r="G53" s="99"/>
      <c r="H53" s="147"/>
      <c r="I53" s="101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8">
        <v>2</v>
      </c>
      <c r="B54" s="106" t="s">
        <v>903</v>
      </c>
      <c r="C54" s="106" t="s">
        <v>107</v>
      </c>
      <c r="D54" s="153"/>
      <c r="E54" s="153"/>
      <c r="F54" s="148">
        <f t="shared" ref="F54:F61" si="4">SUM(D54,E54)</f>
        <v>0</v>
      </c>
      <c r="G54" s="107"/>
      <c r="H54" s="153"/>
      <c r="I54" s="109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89">
        <v>3</v>
      </c>
      <c r="B55" s="106" t="s">
        <v>899</v>
      </c>
      <c r="C55" s="106" t="s">
        <v>120</v>
      </c>
      <c r="D55" s="153"/>
      <c r="E55" s="153"/>
      <c r="F55" s="148">
        <f t="shared" si="4"/>
        <v>0</v>
      </c>
      <c r="G55" s="107"/>
      <c r="H55" s="153"/>
      <c r="I55" s="109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8">
        <v>4</v>
      </c>
      <c r="B56" s="106" t="s">
        <v>167</v>
      </c>
      <c r="C56" s="106" t="s">
        <v>107</v>
      </c>
      <c r="D56" s="153"/>
      <c r="E56" s="153"/>
      <c r="F56" s="148">
        <f t="shared" si="4"/>
        <v>0</v>
      </c>
      <c r="G56" s="107"/>
      <c r="H56" s="153"/>
      <c r="I56" s="109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89">
        <v>5</v>
      </c>
      <c r="B57" s="106" t="s">
        <v>902</v>
      </c>
      <c r="C57" s="106" t="s">
        <v>259</v>
      </c>
      <c r="D57" s="153"/>
      <c r="E57" s="153"/>
      <c r="F57" s="148">
        <f t="shared" si="4"/>
        <v>0</v>
      </c>
      <c r="G57" s="107"/>
      <c r="H57" s="153"/>
      <c r="I57" s="109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8">
        <v>6</v>
      </c>
      <c r="B58" s="106" t="s">
        <v>900</v>
      </c>
      <c r="C58" s="106" t="s">
        <v>176</v>
      </c>
      <c r="D58" s="153"/>
      <c r="E58" s="153"/>
      <c r="F58" s="148">
        <f t="shared" si="4"/>
        <v>0</v>
      </c>
      <c r="G58" s="107"/>
      <c r="H58" s="153"/>
      <c r="I58" s="109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89">
        <v>7</v>
      </c>
      <c r="B59" s="106" t="s">
        <v>716</v>
      </c>
      <c r="C59" s="106" t="s">
        <v>193</v>
      </c>
      <c r="D59" s="153"/>
      <c r="E59" s="153"/>
      <c r="F59" s="148">
        <f t="shared" si="4"/>
        <v>0</v>
      </c>
      <c r="G59" s="107"/>
      <c r="H59" s="153"/>
      <c r="I59" s="109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8">
        <v>8</v>
      </c>
      <c r="B60" s="106" t="s">
        <v>904</v>
      </c>
      <c r="C60" s="106" t="s">
        <v>469</v>
      </c>
      <c r="D60" s="153"/>
      <c r="E60" s="153"/>
      <c r="F60" s="148">
        <f t="shared" si="4"/>
        <v>0</v>
      </c>
      <c r="G60" s="107"/>
      <c r="H60" s="153"/>
      <c r="I60" s="109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93">
        <v>9</v>
      </c>
      <c r="B61" s="110" t="s">
        <v>901</v>
      </c>
      <c r="C61" s="110" t="s">
        <v>157</v>
      </c>
      <c r="D61" s="154"/>
      <c r="E61" s="154"/>
      <c r="F61" s="152">
        <f t="shared" si="4"/>
        <v>0</v>
      </c>
      <c r="G61" s="111"/>
      <c r="H61" s="154"/>
      <c r="I61" s="112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 t="s">
        <v>513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4" t="s">
        <v>39</v>
      </c>
      <c r="E65" s="79" t="s">
        <v>25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4" t="s">
        <v>40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5.75" customHeight="1" x14ac:dyDescent="0.3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5.75" customHeight="1" x14ac:dyDescent="0.3"/>
    <row r="75" spans="1:26" ht="15.75" customHeight="1" x14ac:dyDescent="0.3"/>
    <row r="76" spans="1:26" ht="15.75" customHeight="1" x14ac:dyDescent="0.3"/>
    <row r="77" spans="1:26" ht="15.75" customHeight="1" x14ac:dyDescent="0.3"/>
    <row r="78" spans="1:26" ht="15.75" customHeight="1" x14ac:dyDescent="0.3"/>
    <row r="79" spans="1:26" ht="15.75" customHeight="1" x14ac:dyDescent="0.3"/>
    <row r="80" spans="1:26" ht="15.75" customHeight="1" x14ac:dyDescent="0.3"/>
    <row r="81" ht="15.75" customHeight="1" x14ac:dyDescent="0.3"/>
  </sheetData>
  <sortState xmlns:xlrd2="http://schemas.microsoft.com/office/spreadsheetml/2017/richdata2" ref="V53:W61">
    <sortCondition ref="V53"/>
  </sortState>
  <hyperlinks>
    <hyperlink ref="B2" location="'Index'!A3" tooltip="Go to the Index sheet" display="á" xr:uid="{E6991B07-CFDC-40A6-BB2C-24571054F715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25B5-3B75-4F87-8F7A-037A3F3FDB8E}">
  <sheetPr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37</v>
      </c>
      <c r="D1" s="82"/>
      <c r="E1" s="82"/>
      <c r="F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907</v>
      </c>
      <c r="C3" s="83" t="s">
        <v>916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">
        <v>913</v>
      </c>
      <c r="C5" s="143" t="s">
        <v>193</v>
      </c>
      <c r="D5" s="147"/>
      <c r="E5" s="147"/>
      <c r="F5" s="147">
        <f>SUM(D5,E5)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">
        <v>911</v>
      </c>
      <c r="C6" s="106" t="s">
        <v>193</v>
      </c>
      <c r="D6" s="153"/>
      <c r="E6" s="153"/>
      <c r="F6" s="148">
        <f t="shared" ref="F6:F12" si="0">SUM(D6,E6)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">
        <v>909</v>
      </c>
      <c r="C7" s="106" t="s">
        <v>910</v>
      </c>
      <c r="D7" s="153"/>
      <c r="E7" s="153"/>
      <c r="F7" s="148">
        <f t="shared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">
        <v>620</v>
      </c>
      <c r="C8" s="106" t="s">
        <v>598</v>
      </c>
      <c r="D8" s="153"/>
      <c r="E8" s="153"/>
      <c r="F8" s="148">
        <f t="shared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">
        <v>914</v>
      </c>
      <c r="C9" s="106" t="s">
        <v>598</v>
      </c>
      <c r="D9" s="153"/>
      <c r="E9" s="153"/>
      <c r="F9" s="148">
        <f t="shared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">
        <v>915</v>
      </c>
      <c r="C10" s="106" t="s">
        <v>193</v>
      </c>
      <c r="D10" s="153"/>
      <c r="E10" s="153"/>
      <c r="F10" s="148">
        <f t="shared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">
        <v>912</v>
      </c>
      <c r="C11" s="106" t="s">
        <v>107</v>
      </c>
      <c r="D11" s="153"/>
      <c r="E11" s="153"/>
      <c r="F11" s="148">
        <f t="shared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13">
        <v>8</v>
      </c>
      <c r="B12" s="110" t="s">
        <v>908</v>
      </c>
      <c r="C12" s="110" t="s">
        <v>469</v>
      </c>
      <c r="D12" s="154"/>
      <c r="E12" s="154"/>
      <c r="F12" s="152">
        <f t="shared" si="0"/>
        <v>0</v>
      </c>
      <c r="G12" s="111"/>
      <c r="H12" s="154"/>
      <c r="I12" s="112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 t="s">
        <v>513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4" t="s">
        <v>39</v>
      </c>
      <c r="E16" s="79" t="s">
        <v>25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4" t="s">
        <v>40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5.75" customHeight="1" x14ac:dyDescent="0.3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5.75" customHeight="1" x14ac:dyDescent="0.3"/>
    <row r="75" spans="1:26" ht="15.75" customHeight="1" x14ac:dyDescent="0.3"/>
    <row r="76" spans="1:26" ht="15.75" customHeight="1" x14ac:dyDescent="0.3"/>
    <row r="77" spans="1:26" ht="15.75" customHeight="1" x14ac:dyDescent="0.3"/>
    <row r="78" spans="1:26" ht="15.75" customHeight="1" x14ac:dyDescent="0.3"/>
    <row r="79" spans="1:26" ht="15.75" customHeight="1" x14ac:dyDescent="0.3"/>
    <row r="80" spans="1:26" ht="15.75" customHeight="1" x14ac:dyDescent="0.3"/>
    <row r="81" ht="15.75" customHeight="1" x14ac:dyDescent="0.3"/>
  </sheetData>
  <sortState xmlns:xlrd2="http://schemas.microsoft.com/office/spreadsheetml/2017/richdata2" ref="V5:W12">
    <sortCondition ref="V5"/>
  </sortState>
  <hyperlinks>
    <hyperlink ref="B2" location="'Index'!A3" tooltip="Go to the Index sheet" display="á" xr:uid="{DFC7FD42-BA60-4A2A-B20D-A9D74EAFBDF9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3F114-152D-4A51-A414-D77FD55A8805}">
  <sheetPr>
    <tabColor theme="9"/>
    <pageSetUpPr fitToPage="1"/>
  </sheetPr>
  <dimension ref="A1:AH73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6" width="2.42578125" style="4" customWidth="1"/>
    <col min="17" max="24" width="4.140625" style="4" customWidth="1"/>
    <col min="25" max="16384" width="10.28515625" style="4"/>
  </cols>
  <sheetData>
    <row r="1" spans="1:34" s="2" customFormat="1" x14ac:dyDescent="0.3">
      <c r="A1" s="1"/>
      <c r="B1" s="2" t="s">
        <v>22</v>
      </c>
      <c r="D1" s="82"/>
      <c r="E1" s="82"/>
      <c r="F1" s="82" t="s">
        <v>272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A2" s="4"/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0</v>
      </c>
      <c r="C3" s="83" t="s">
        <v>273</v>
      </c>
      <c r="D3" s="83"/>
      <c r="E3" s="8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"!$B$5"),"")</f>
        <v>I. Baxter</v>
      </c>
      <c r="C5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"!$C$5"),"")</f>
        <v>Crewe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"!$D$5"),"")</f>
        <v/>
      </c>
      <c r="E5" s="99"/>
      <c r="F5" s="100"/>
      <c r="G5" s="101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"!$B$19")&lt;&gt;"",INDIRECT("'"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"!$B$19"),"")</f>
        <v>J. Charles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"!$C$19")&lt;&gt;"",INDIRECT("'"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"!$C$19"),"")</f>
        <v>Bury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"!$D$19")&lt;&gt;"",INDIRECT("'"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"!$D$19"),"")</f>
        <v/>
      </c>
      <c r="E6" s="107"/>
      <c r="F6" s="107"/>
      <c r="G6" s="109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"!$B$39")&lt;&gt;"",INDIRECT("'"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"!$B$39"),"")</f>
        <v>R. Coogle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"!$C$39")&lt;&gt;"",INDIRECT("'"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"!$C$39"),"")</f>
        <v>St. Andrews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"!$D$39")&lt;&gt;"",INDIRECT("'"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"!$D$39"),"")</f>
        <v/>
      </c>
      <c r="E7" s="107"/>
      <c r="F7" s="107"/>
      <c r="G7" s="10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"!$B$55")&lt;&gt;"",INDIRECT("'"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"!$B$55"),"")</f>
        <v>O. Fallon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"!$C$55")&lt;&gt;"",INDIRECT("'"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"!$C$55"),"")</f>
        <v>Blackpool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"!$D$55")&lt;&gt;"",INDIRECT("'"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"!$D$55"),"")</f>
        <v/>
      </c>
      <c r="E8" s="107"/>
      <c r="F8" s="107"/>
      <c r="G8" s="109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"!$J$31")&lt;&gt;"",INDIRECT("'"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"!$J$31"),"")</f>
        <v>B. Griffiths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"!$K$31")&lt;&gt;"",INDIRECT("'"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"!$K$31"),"")</f>
        <v>Crewe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"!$L$31")&lt;&gt;"",INDIRECT("'"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"!$L$31"),"")</f>
        <v/>
      </c>
      <c r="E9" s="107"/>
      <c r="F9" s="107"/>
      <c r="G9" s="109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"!$B$43")&lt;&gt;"",INDIRECT("'"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"!$B$43"),"")</f>
        <v>A. Hopkins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"!$C$43")&lt;&gt;"",INDIRECT("'"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"!$C$43"),"")</f>
        <v>Vickers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"!$D$43")&lt;&gt;"",INDIRECT("'"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"!$D$43"),"")</f>
        <v/>
      </c>
      <c r="E10" s="107"/>
      <c r="F10" s="107"/>
      <c r="G10" s="10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"!$B$10")&lt;&gt;"",INDIRECT("'"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"!$B$10"),"")</f>
        <v>H. McDonald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"!$C$10")&lt;&gt;"",INDIRECT("'"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"!$C$10"),"")</f>
        <v>Balerno &amp; Currie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"!$D$10")&lt;&gt;"",INDIRECT("'"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"!$D$10"),"")</f>
        <v/>
      </c>
      <c r="E11" s="107"/>
      <c r="F11" s="107"/>
      <c r="G11" s="109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"!$B$10")&lt;&gt;"",INDIRECT("'"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"!$B$10"),"")</f>
        <v>Y. Poulopoulou</v>
      </c>
      <c r="C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"!$C$10")&lt;&gt;"",INDIRECT("'"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"!$C$10"),"")</f>
        <v>Altrincham</v>
      </c>
      <c r="D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"!$D$10")&lt;&gt;"",INDIRECT("'"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"!$D$10"),"")</f>
        <v/>
      </c>
      <c r="E12" s="107"/>
      <c r="F12" s="107"/>
      <c r="G12" s="109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89">
        <v>9</v>
      </c>
      <c r="B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"!$J$34")&lt;&gt;"",INDIRECT("'"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"!$J$34"),"")</f>
        <v>T. Wearing</v>
      </c>
      <c r="C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"!$K$34")&lt;&gt;"",INDIRECT("'"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"!$K$34"),"")</f>
        <v>Crewe</v>
      </c>
      <c r="D1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"!$L$34")&lt;&gt;"",INDIRECT("'"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"!$L$34"),"")</f>
        <v/>
      </c>
      <c r="E13" s="107"/>
      <c r="F13" s="107"/>
      <c r="G13" s="109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8">
        <v>10</v>
      </c>
      <c r="B1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"!$B$12")&lt;&gt;"",INDIRECT("'"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"!$B$12"),"")</f>
        <v>J. Wegg</v>
      </c>
      <c r="C1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"!$C$12")&lt;&gt;"",INDIRECT("'"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"!$C$12"),"")</f>
        <v>Norwich City</v>
      </c>
      <c r="D1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"!$D$12")&lt;&gt;"",INDIRECT("'"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"!$D$12"),"")</f>
        <v/>
      </c>
      <c r="E14" s="107"/>
      <c r="F14" s="107"/>
      <c r="G14" s="109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93">
        <v>11</v>
      </c>
      <c r="B1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"!$B$37")&lt;&gt;"",INDIRECT("'"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"!$B$37"),"")</f>
        <v>A. Williams</v>
      </c>
      <c r="C1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"!$C$37")&lt;&gt;"",INDIRECT("'"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"!$C$37"),"")</f>
        <v>Altrincham</v>
      </c>
      <c r="D15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"!$D$37")&lt;&gt;"",INDIRECT("'"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"!$D$37"),"")</f>
        <v/>
      </c>
      <c r="E15" s="111"/>
      <c r="F15" s="111"/>
      <c r="G15" s="112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4" t="s">
        <v>39</v>
      </c>
      <c r="F17" s="79" t="s">
        <v>25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4" t="s">
        <v>40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s="3" customForma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s="3" customForma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s="3" customForma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s="3" customForma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s="3" customForma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s="3" customForma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s="3" customForma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s="3" customFormat="1" x14ac:dyDescent="0.3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3" customFormat="1" x14ac:dyDescent="0.3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heet="1" objects="1" scenarios="1" selectLockedCells="1"/>
  <sortState xmlns:xlrd2="http://schemas.microsoft.com/office/spreadsheetml/2017/richdata2" ref="V5:W15">
    <sortCondition ref="V5"/>
  </sortState>
  <hyperlinks>
    <hyperlink ref="B2" location="'Index'!A3" tooltip="Go to the Index sheet" display="á" xr:uid="{7EAD8034-3407-453D-9657-D0CE64E94203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262F5-A2A2-4806-BCA4-CF654D6EB635}">
  <sheetPr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37</v>
      </c>
      <c r="D1" s="82"/>
      <c r="E1" s="82"/>
      <c r="F1" s="82" t="s">
        <v>272</v>
      </c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0</v>
      </c>
      <c r="C3" s="83" t="s">
        <v>917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"!$B$7")&lt;&gt;"",INDIRECT("'"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"!$B$7"),"")</f>
        <v>O. Dimech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"!$C$7")&lt;&gt;"",INDIRECT("'"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"!$C$7"),"")</f>
        <v>Penarth</v>
      </c>
      <c r="D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"!$D$7")&lt;&gt;"",INDIRECT("'"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"!$D$7"),"")</f>
        <v/>
      </c>
      <c r="E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"!$E$7")&lt;&gt;"",INDIRECT("'"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"!$E$7"),"")</f>
        <v/>
      </c>
      <c r="F5" s="147">
        <f ca="1">SUM(D5,E5)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"!$B$20")&lt;&gt;"",INDIRECT("'"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"!$B$20"),"")</f>
        <v>S. Ennion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"!$C$20")&lt;&gt;"",INDIRECT("'"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"!$C$20"),"")</f>
        <v>Preston Grasshoppers</v>
      </c>
      <c r="D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"!$D$20")&lt;&gt;"",INDIRECT("'"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"!$D$20"),"")</f>
        <v/>
      </c>
      <c r="E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"!$E$20")&lt;&gt;"",INDIRECT("'"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"!$E$20"),"")</f>
        <v/>
      </c>
      <c r="F6" s="148">
        <f t="shared" ref="F6:F13" ca="1" si="0">SUM(D6,E6)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"!$B$7")&lt;&gt;"",INDIRECT("'"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"!$B$7"),"")</f>
        <v>M. Hubbard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"!$C$7")&lt;&gt;"",INDIRECT("'"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"!$C$7"),"")</f>
        <v>Kendal</v>
      </c>
      <c r="D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"!$D$7")&lt;&gt;"",INDIRECT("'"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"!$D$7"),"")</f>
        <v/>
      </c>
      <c r="E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"!$E$7")&lt;&gt;"",INDIRECT("'"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"!$E$7"),"")</f>
        <v/>
      </c>
      <c r="F7" s="148">
        <f t="shared" ca="1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"!$B$34"),"")</f>
        <v>Z. Lines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"!$C$34"),"")</f>
        <v>Deddington</v>
      </c>
      <c r="D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"!$D$34"),"")</f>
        <v/>
      </c>
      <c r="E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"!$E$34"),"")</f>
        <v/>
      </c>
      <c r="F8" s="148">
        <f t="shared" ca="1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"!$B$46")&lt;&gt;"",INDIRECT("'"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"!$B$46"),"")</f>
        <v>J. Palfrey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"!$C$46")&lt;&gt;"",INDIRECT("'"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"!$C$46"),"")</f>
        <v>Penarth</v>
      </c>
      <c r="D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"!$D$46")&lt;&gt;"",INDIRECT("'"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"!$D$46"),"")</f>
        <v/>
      </c>
      <c r="E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"!$E$46")&lt;&gt;"",INDIRECT("'"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"!$E$46"),"")</f>
        <v/>
      </c>
      <c r="F9" s="148">
        <f t="shared" ca="1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"!$B$36")&lt;&gt;"",INDIRECT("'"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"!$B$36"),"")</f>
        <v>P. Pennington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"!$C$36")&lt;&gt;"",INDIRECT("'"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"!$C$36"),"")</f>
        <v>Blackburn</v>
      </c>
      <c r="D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"!$D$36")&lt;&gt;"",INDIRECT("'"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"!$D$36"),"")</f>
        <v/>
      </c>
      <c r="E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"!$E$36")&lt;&gt;"",INDIRECT("'"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"!$E$36"),"")</f>
        <v/>
      </c>
      <c r="F10" s="148">
        <f t="shared" ca="1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"!$B$11")&lt;&gt;"",INDIRECT("'"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"!$B$11"),"")</f>
        <v>C. Winsper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"!$C$11")&lt;&gt;"",INDIRECT("'"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"!$C$11"),"")</f>
        <v>Goodyear</v>
      </c>
      <c r="D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"!$D$11")&lt;&gt;"",INDIRECT("'"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"!$D$11"),"")</f>
        <v/>
      </c>
      <c r="E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"!$E$11")&lt;&gt;"",INDIRECT("'"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"!$E$11"),"")</f>
        <v/>
      </c>
      <c r="F11" s="148">
        <f t="shared" ca="1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"!$B$60")&lt;&gt;"",INDIRECT("'"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"!$B$60"),"")</f>
        <v>J. Wood</v>
      </c>
      <c r="C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"!$C$60")&lt;&gt;"",INDIRECT("'"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"!$C$60"),"")</f>
        <v>Cumb News</v>
      </c>
      <c r="D1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"!$D$60")&lt;&gt;"",INDIRECT("'"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"!$D$60"),"")</f>
        <v/>
      </c>
      <c r="E1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"!$E$60")&lt;&gt;"",INDIRECT("'"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"!$E$60"),"")</f>
        <v/>
      </c>
      <c r="F12" s="148">
        <f t="shared" ca="1" si="0"/>
        <v>0</v>
      </c>
      <c r="G12" s="107"/>
      <c r="H12" s="153"/>
      <c r="I12" s="109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93">
        <v>9</v>
      </c>
      <c r="B1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"!$B$49")&lt;&gt;"",INDIRECT("'"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"!$B$49"),"")</f>
        <v>N. Wood</v>
      </c>
      <c r="C1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"!$C$49")&lt;&gt;"",INDIRECT("'"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"!$C$49"),"")</f>
        <v>Cumb News</v>
      </c>
      <c r="D13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"!$D$49")&lt;&gt;"",INDIRECT("'"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"!$D$49"),"")</f>
        <v/>
      </c>
      <c r="E13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"!$E$49")&lt;&gt;"",INDIRECT("'"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"!$E$49"),"")</f>
        <v/>
      </c>
      <c r="F13" s="152">
        <f t="shared" ca="1" si="0"/>
        <v>0</v>
      </c>
      <c r="G13" s="111"/>
      <c r="H13" s="154"/>
      <c r="I13" s="112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5"/>
      <c r="B15" s="105" t="s">
        <v>513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4" t="s">
        <v>39</v>
      </c>
      <c r="E17" s="79" t="s">
        <v>25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4" t="s">
        <v>40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5.75" customHeight="1" x14ac:dyDescent="0.3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5.75" customHeight="1" x14ac:dyDescent="0.3"/>
    <row r="75" spans="1:26" ht="15.75" customHeight="1" x14ac:dyDescent="0.3"/>
    <row r="76" spans="1:26" ht="15.75" customHeight="1" x14ac:dyDescent="0.3"/>
    <row r="77" spans="1:26" ht="15.75" customHeight="1" x14ac:dyDescent="0.3"/>
    <row r="78" spans="1:26" ht="15.75" customHeight="1" x14ac:dyDescent="0.3"/>
    <row r="79" spans="1:26" ht="15.75" customHeight="1" x14ac:dyDescent="0.3"/>
    <row r="80" spans="1:26" ht="15.75" customHeight="1" x14ac:dyDescent="0.3"/>
    <row r="81" ht="15.75" customHeight="1" x14ac:dyDescent="0.3"/>
  </sheetData>
  <sheetProtection sheet="1" objects="1" scenarios="1" selectLockedCells="1"/>
  <sortState xmlns:xlrd2="http://schemas.microsoft.com/office/spreadsheetml/2017/richdata2" ref="V5:W13">
    <sortCondition ref="V5"/>
  </sortState>
  <hyperlinks>
    <hyperlink ref="B2" location="'Index'!A3" tooltip="Go to the Index sheet" display="á" xr:uid="{5D8B0361-E87B-4507-BCA4-AF567AE12A5D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83DF-19D6-4FC0-A98B-4BD6EB998B9E}">
  <sheetPr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37</v>
      </c>
      <c r="D1" s="82"/>
      <c r="E1" s="82"/>
      <c r="F1" s="82" t="s">
        <v>274</v>
      </c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0</v>
      </c>
      <c r="C3" s="83" t="s">
        <v>918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"!$B$31")&lt;&gt;"",INDIRECT("'"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"!$B$31"),"")</f>
        <v>R. N. Bancroft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"!$C$31")&lt;&gt;"",INDIRECT("'"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"!$C$31"),"")</f>
        <v>Deddington</v>
      </c>
      <c r="D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"!$D$31")&lt;&gt;"",INDIRECT("'"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"!$D$31"),"")</f>
        <v/>
      </c>
      <c r="E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"!$E$31")&lt;&gt;"",INDIRECT("'"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"!$E$31"),"")</f>
        <v/>
      </c>
      <c r="F5" s="147">
        <f ca="1">SUM(D5,E5)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"!$B$7"),"")</f>
        <v>R. Cliffe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"!$C$7"),"")</f>
        <v>Bolton</v>
      </c>
      <c r="D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"!$D$7"),"")</f>
        <v/>
      </c>
      <c r="E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"!$E$7"),"")</f>
        <v/>
      </c>
      <c r="F6" s="148">
        <f t="shared" ref="F6:F13" ca="1" si="0">SUM(D6,E6)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"!$B$8")&lt;&gt;"",INDIRECT("'"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"!$B$8"),"")</f>
        <v>A. Dewsnip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"!$C$8")&lt;&gt;"",INDIRECT("'"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"!$C$8"),"")</f>
        <v>Wigan</v>
      </c>
      <c r="D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"!$D$8")&lt;&gt;"",INDIRECT("'"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"!$D$8"),"")</f>
        <v/>
      </c>
      <c r="E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"!$E$8")&lt;&gt;"",INDIRECT("'"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"!$E$8"),"")</f>
        <v/>
      </c>
      <c r="F7" s="148">
        <f t="shared" ca="1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"!$B$33")&lt;&gt;"",INDIRECT("'"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"!$B$33"),"")</f>
        <v>J. Goddard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"!$C$33")&lt;&gt;"",INDIRECT("'"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"!$C$33"),"")</f>
        <v>City of Truro</v>
      </c>
      <c r="D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"!$D$33")&lt;&gt;"",INDIRECT("'"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"!$D$33"),"")</f>
        <v/>
      </c>
      <c r="E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"!$E$33")&lt;&gt;"",INDIRECT("'"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"!$E$33"),"")</f>
        <v/>
      </c>
      <c r="F8" s="148">
        <f t="shared" ca="1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"!$B$26")&lt;&gt;"",INDIRECT("'"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"!$B$26"),"")</f>
        <v>G. Meadows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"!$C$26")&lt;&gt;"",INDIRECT("'"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"!$C$26"),"")</f>
        <v>Wigan</v>
      </c>
      <c r="D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"!$D$26")&lt;&gt;"",INDIRECT("'"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"!$D$26"),"")</f>
        <v/>
      </c>
      <c r="E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"!$E$26")&lt;&gt;"",INDIRECT("'"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"!$E$26"),"")</f>
        <v/>
      </c>
      <c r="F9" s="148">
        <f t="shared" ca="1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"!$B$36")&lt;&gt;"",INDIRECT("'"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"!$B$36"),"")</f>
        <v>S. Morgans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"!$C$36")&lt;&gt;"",INDIRECT("'"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"!$C$36"),"")</f>
        <v>Goodyear</v>
      </c>
      <c r="D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"!$D$36")&lt;&gt;"",INDIRECT("'"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"!$D$36"),"")</f>
        <v/>
      </c>
      <c r="E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"!$E$36")&lt;&gt;"",INDIRECT("'"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"!$E$36"),"")</f>
        <v/>
      </c>
      <c r="F10" s="148">
        <f t="shared" ca="1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"!$B$9")&lt;&gt;"",INDIRECT("'"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"!$B$9"),"")</f>
        <v>K. Pay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"!$C$9")&lt;&gt;"",INDIRECT("'"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"!$C$9"),"")</f>
        <v>Crewe</v>
      </c>
      <c r="D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"!$D$9")&lt;&gt;"",INDIRECT("'"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"!$D$9"),"")</f>
        <v/>
      </c>
      <c r="E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"!$E$9")&lt;&gt;"",INDIRECT("'"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"!$E$9"),"")</f>
        <v/>
      </c>
      <c r="F11" s="148">
        <f t="shared" ca="1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"!$B$37")&lt;&gt;"",INDIRECT("'"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"!$B$37"),"")</f>
        <v>D. C. J. Poxon</v>
      </c>
      <c r="C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"!$C$37")&lt;&gt;"",INDIRECT("'"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"!$C$37"),"")</f>
        <v>Leicester</v>
      </c>
      <c r="D1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"!$D$37")&lt;&gt;"",INDIRECT("'"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"!$D$37"),"")</f>
        <v/>
      </c>
      <c r="E1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"!$E$37")&lt;&gt;"",INDIRECT("'"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"!$E$37"),"")</f>
        <v/>
      </c>
      <c r="F12" s="148">
        <f t="shared" ca="1" si="0"/>
        <v>0</v>
      </c>
      <c r="G12" s="107"/>
      <c r="H12" s="153"/>
      <c r="I12" s="109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93">
        <v>9</v>
      </c>
      <c r="B1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"!$B$27")&lt;&gt;"",INDIRECT("'"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"!$B$27"),"")</f>
        <v>W. Taylor</v>
      </c>
      <c r="C1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"!$C$27")&lt;&gt;"",INDIRECT("'"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"!$C$27"),"")</f>
        <v>Blackburn</v>
      </c>
      <c r="D13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"!$D$27")&lt;&gt;"",INDIRECT("'"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"!$D$27"),"")</f>
        <v/>
      </c>
      <c r="E13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"!$E$27")&lt;&gt;"",INDIRECT("'"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"!$E$27"),"")</f>
        <v/>
      </c>
      <c r="F13" s="152">
        <f t="shared" ca="1" si="0"/>
        <v>0</v>
      </c>
      <c r="G13" s="111"/>
      <c r="H13" s="154"/>
      <c r="I13" s="112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"/>
      <c r="B15" s="2" t="s">
        <v>70</v>
      </c>
      <c r="C15" s="83" t="s">
        <v>919</v>
      </c>
      <c r="D15" s="83"/>
      <c r="E15" s="83"/>
      <c r="F15" s="2"/>
      <c r="G15" s="2"/>
      <c r="H15" s="2"/>
      <c r="I15" s="2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97">
        <v>1</v>
      </c>
      <c r="B17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"!$B$6")&lt;&gt;"",INDIRECT("'"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"!$B$6"),"")</f>
        <v>P. Baylis</v>
      </c>
      <c r="C17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"!$C$6")&lt;&gt;"",INDIRECT("'"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"!$C$6"),"")</f>
        <v>Crewe</v>
      </c>
      <c r="D17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"!$D$6")&lt;&gt;"",INDIRECT("'"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"!$D$6"),"")</f>
        <v/>
      </c>
      <c r="E17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"!$E$6")&lt;&gt;"",INDIRECT("'"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"!$E$6"),"")</f>
        <v/>
      </c>
      <c r="F17" s="147">
        <f ca="1">SUM(D17,E17)</f>
        <v>0</v>
      </c>
      <c r="G17" s="99"/>
      <c r="H17" s="147"/>
      <c r="I17" s="101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8">
        <v>2</v>
      </c>
      <c r="B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"!$B$7")&lt;&gt;"",INDIRECT("'"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"!$B$7"),"")</f>
        <v>C. Brown</v>
      </c>
      <c r="C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"!$C$7")&lt;&gt;"",INDIRECT("'"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"!$C$7"),"")</f>
        <v>Blackpool</v>
      </c>
      <c r="D1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"!$D$7")&lt;&gt;"",INDIRECT("'"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"!$D$7"),"")</f>
        <v/>
      </c>
      <c r="E1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"!$E$7")&lt;&gt;"",INDIRECT("'"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"!$E$7"),"")</f>
        <v/>
      </c>
      <c r="F18" s="148">
        <f t="shared" ref="F18:F25" ca="1" si="1">SUM(D18,E18)</f>
        <v>0</v>
      </c>
      <c r="G18" s="107"/>
      <c r="H18" s="153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89">
        <v>3</v>
      </c>
      <c r="B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"!$B$45")&lt;&gt;"",INDIRECT("'"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"!$B$45"),"")</f>
        <v>R. Ford</v>
      </c>
      <c r="C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"!$C$45")&lt;&gt;"",INDIRECT("'"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"!$C$45"),"")</f>
        <v>Blackpool</v>
      </c>
      <c r="D1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"!$D$45")&lt;&gt;"",INDIRECT("'"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"!$D$45"),"")</f>
        <v/>
      </c>
      <c r="E1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"!$E$45")&lt;&gt;"",INDIRECT("'"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"!$E$45"),"")</f>
        <v/>
      </c>
      <c r="F19" s="148">
        <f t="shared" ca="1" si="1"/>
        <v>0</v>
      </c>
      <c r="G19" s="107"/>
      <c r="H19" s="153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8">
        <v>4</v>
      </c>
      <c r="B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"!$B$20")&lt;&gt;"",INDIRECT("'"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"!$B$20"),"")</f>
        <v>P. Harrison</v>
      </c>
      <c r="C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"!$C$20")&lt;&gt;"",INDIRECT("'"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"!$C$20"),"")</f>
        <v>Altrincham</v>
      </c>
      <c r="D2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"!$D$20")&lt;&gt;"",INDIRECT("'"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"!$D$20"),"")</f>
        <v/>
      </c>
      <c r="E2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"!$E$20")&lt;&gt;"",INDIRECT("'"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"!$E$20"),"")</f>
        <v/>
      </c>
      <c r="F20" s="148">
        <f t="shared" ca="1" si="1"/>
        <v>0</v>
      </c>
      <c r="G20" s="107"/>
      <c r="H20" s="153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89">
        <v>5</v>
      </c>
      <c r="B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"!$B$59")&lt;&gt;"",INDIRECT("'"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"!$B$59"),"")</f>
        <v>D. Love</v>
      </c>
      <c r="C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"!$C$59")&lt;&gt;"",INDIRECT("'"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"!$C$59"),"")</f>
        <v>Penarth</v>
      </c>
      <c r="D2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"!$D$59")&lt;&gt;"",INDIRECT("'"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"!$D$59"),"")</f>
        <v/>
      </c>
      <c r="E2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"!$E$59")&lt;&gt;"",INDIRECT("'"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"!$E$59"),"")</f>
        <v/>
      </c>
      <c r="F21" s="148">
        <f t="shared" ca="1" si="1"/>
        <v>0</v>
      </c>
      <c r="G21" s="107"/>
      <c r="H21" s="153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8">
        <v>6</v>
      </c>
      <c r="B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"!$B$21")&lt;&gt;"",INDIRECT("'"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"!$B$21"),"")</f>
        <v>T. Lumley</v>
      </c>
      <c r="C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"!$C$21")&lt;&gt;"",INDIRECT("'"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"!$C$21"),"")</f>
        <v>Cumb News</v>
      </c>
      <c r="D2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"!$D$21")&lt;&gt;"",INDIRECT("'"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"!$D$21"),"")</f>
        <v/>
      </c>
      <c r="E2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"!$E$21")&lt;&gt;"",INDIRECT("'"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"!$E$21"),"")</f>
        <v/>
      </c>
      <c r="F22" s="148">
        <f t="shared" ca="1" si="1"/>
        <v>0</v>
      </c>
      <c r="G22" s="107"/>
      <c r="H22" s="153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89">
        <v>7</v>
      </c>
      <c r="B2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"!$B$60")&lt;&gt;"",INDIRECT("'"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"!$B$60"),"")</f>
        <v>K. Mepham</v>
      </c>
      <c r="C2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"!$C$60")&lt;&gt;"",INDIRECT("'"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"!$C$60"),"")</f>
        <v>Derby</v>
      </c>
      <c r="D23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"!$D$60")&lt;&gt;"",INDIRECT("'"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"!$D$60"),"")</f>
        <v/>
      </c>
      <c r="E23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"!$E$60")&lt;&gt;"",INDIRECT("'"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"!$E$60"),"")</f>
        <v/>
      </c>
      <c r="F23" s="148">
        <f t="shared" ca="1" si="1"/>
        <v>0</v>
      </c>
      <c r="G23" s="107"/>
      <c r="H23" s="153"/>
      <c r="I23" s="109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8">
        <v>8</v>
      </c>
      <c r="B2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"!$B$22")&lt;&gt;"",INDIRECT("'"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"!$B$22"),"")</f>
        <v>P. Mitchell</v>
      </c>
      <c r="C2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"!$C$22")&lt;&gt;"",INDIRECT("'"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"!$C$22"),"")</f>
        <v>Cumb News</v>
      </c>
      <c r="D24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"!$D$22")&lt;&gt;"",INDIRECT("'"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"!$D$22"),"")</f>
        <v/>
      </c>
      <c r="E24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"!$E$22")&lt;&gt;"",INDIRECT("'"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"!$E$22"),"")</f>
        <v/>
      </c>
      <c r="F24" s="148">
        <f t="shared" ca="1" si="1"/>
        <v>0</v>
      </c>
      <c r="G24" s="107"/>
      <c r="H24" s="153"/>
      <c r="I24" s="109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93">
        <v>9</v>
      </c>
      <c r="B2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"!$B$62")&lt;&gt;"",INDIRECT("'"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"!$B$62"),"")</f>
        <v>G. Stewart</v>
      </c>
      <c r="C2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"!$C$62")&lt;&gt;"",INDIRECT("'"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"!$C$62"),"")</f>
        <v>Bolton</v>
      </c>
      <c r="D25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"!$D$62")&lt;&gt;"",INDIRECT("'"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"!$D$62"),"")</f>
        <v/>
      </c>
      <c r="E25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"!$E$62")&lt;&gt;"",INDIRECT("'" &amp; LEFT(CELL("filename",$A$1),FIND("[",CELL("filename",$A$1)) -1) &amp; "[" &amp; MID(CELL("filename",$A$1),FIND("[",CELL("filename",$A$1))+1,FIND("]",CELL("filename",$A$1))-FIND("[",CELL("filename",$A$1))-1) &amp; "]" &amp; "Bench SR (Rim) 1" &amp; "'" &amp; "!$E$62"),"")</f>
        <v/>
      </c>
      <c r="F25" s="152">
        <f t="shared" ca="1" si="1"/>
        <v>0</v>
      </c>
      <c r="G25" s="111"/>
      <c r="H25" s="154"/>
      <c r="I25" s="112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"/>
      <c r="B27" s="2" t="s">
        <v>85</v>
      </c>
      <c r="C27" s="83" t="s">
        <v>821</v>
      </c>
      <c r="D27" s="83"/>
      <c r="E27" s="83"/>
      <c r="F27" s="2"/>
      <c r="G27" s="2"/>
      <c r="H27" s="2"/>
      <c r="I27" s="2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97">
        <v>1</v>
      </c>
      <c r="B29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"!$B$29")&lt;&gt;"",INDIRECT("'"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"!$B$29"),"")</f>
        <v>J. Bennett</v>
      </c>
      <c r="C29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"!$C$29")&lt;&gt;"",INDIRECT("'"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"!$C$29"),"")</f>
        <v>Crewe</v>
      </c>
      <c r="D29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"!$D$29")&lt;&gt;"",INDIRECT("'"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"!$D$29"),"")</f>
        <v/>
      </c>
      <c r="E29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"!$E$29")&lt;&gt;"",INDIRECT("'"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"!$E$29"),"")</f>
        <v/>
      </c>
      <c r="F29" s="147">
        <f ca="1">SUM(D29,E29)</f>
        <v>0</v>
      </c>
      <c r="G29" s="99"/>
      <c r="H29" s="147"/>
      <c r="I29" s="101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8">
        <v>2</v>
      </c>
      <c r="B3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"!$B$22")&lt;&gt;"",INDIRECT("'"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"!$B$22"),"")</f>
        <v>R. Lloyd</v>
      </c>
      <c r="C3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"!$C$22")&lt;&gt;"",INDIRECT("'"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"!$C$22"),"")</f>
        <v>Derby</v>
      </c>
      <c r="D3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"!$D$22")&lt;&gt;"",INDIRECT("'"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"!$D$22"),"")</f>
        <v/>
      </c>
      <c r="E3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"!$E$22")&lt;&gt;"",INDIRECT("'"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"!$E$22"),"")</f>
        <v/>
      </c>
      <c r="F30" s="148">
        <f t="shared" ref="F30:F37" ca="1" si="2">SUM(D30,E30)</f>
        <v>0</v>
      </c>
      <c r="G30" s="107"/>
      <c r="H30" s="153"/>
      <c r="I30" s="109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89">
        <v>3</v>
      </c>
      <c r="B3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"!$B$46")&lt;&gt;"",INDIRECT("'"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"!$B$46"),"")</f>
        <v>S. Logan</v>
      </c>
      <c r="C3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"!$C$46")&lt;&gt;"",INDIRECT("'"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"!$C$46"),"")</f>
        <v>Altrincham</v>
      </c>
      <c r="D3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"!$D$46")&lt;&gt;"",INDIRECT("'"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"!$D$46"),"")</f>
        <v/>
      </c>
      <c r="E3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"!$E$46")&lt;&gt;"",INDIRECT("'"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"!$E$46"),"")</f>
        <v/>
      </c>
      <c r="F31" s="148">
        <f t="shared" ca="1" si="2"/>
        <v>0</v>
      </c>
      <c r="G31" s="107"/>
      <c r="H31" s="153"/>
      <c r="I31" s="109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8">
        <v>4</v>
      </c>
      <c r="B3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"!$B$10")&lt;&gt;"",INDIRECT("'"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"!$B$10"),"")</f>
        <v>S. Marsland</v>
      </c>
      <c r="C3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"!$C$10")&lt;&gt;"",INDIRECT("'"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"!$C$10"),"")</f>
        <v>Altrincham</v>
      </c>
      <c r="D3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"!$D$10")&lt;&gt;"",INDIRECT("'"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"!$D$10"),"")</f>
        <v/>
      </c>
      <c r="E3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"!$E$10")&lt;&gt;"",INDIRECT("'"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"!$E$10"),"")</f>
        <v/>
      </c>
      <c r="F32" s="148">
        <f t="shared" ca="1" si="2"/>
        <v>0</v>
      </c>
      <c r="G32" s="107"/>
      <c r="H32" s="153"/>
      <c r="I32" s="109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89">
        <v>5</v>
      </c>
      <c r="B3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"!$B$55")&lt;&gt;"",INDIRECT("'"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"!$B$55"),"")</f>
        <v>A. Mason</v>
      </c>
      <c r="C3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"!$C$55")&lt;&gt;"",INDIRECT("'"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"!$C$55"),"")</f>
        <v>Crewe</v>
      </c>
      <c r="D33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"!$D$55")&lt;&gt;"",INDIRECT("'"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"!$D$55"),"")</f>
        <v/>
      </c>
      <c r="E33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"!$E$55")&lt;&gt;"",INDIRECT("'"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"!$E$55"),"")</f>
        <v/>
      </c>
      <c r="F33" s="148">
        <f t="shared" ca="1" si="2"/>
        <v>0</v>
      </c>
      <c r="G33" s="107"/>
      <c r="H33" s="153"/>
      <c r="I33" s="109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8">
        <v>6</v>
      </c>
      <c r="B3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"!$B$57")&lt;&gt;"",INDIRECT("'"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"!$B$57"),"")</f>
        <v>R. Richardson</v>
      </c>
      <c r="C3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"!$C$57")&lt;&gt;"",INDIRECT("'"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"!$C$57"),"")</f>
        <v>Cumb News</v>
      </c>
      <c r="D34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"!$D$57")&lt;&gt;"",INDIRECT("'"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"!$D$57"),"")</f>
        <v/>
      </c>
      <c r="E34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"!$E$57")&lt;&gt;"",INDIRECT("'"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"!$E$57"),"")</f>
        <v/>
      </c>
      <c r="F34" s="148">
        <f t="shared" ca="1" si="2"/>
        <v>0</v>
      </c>
      <c r="G34" s="107"/>
      <c r="H34" s="153"/>
      <c r="I34" s="109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89">
        <v>7</v>
      </c>
      <c r="B3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"!$B$58")&lt;&gt;"",INDIRECT("'"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"!$B$58"),"")</f>
        <v>C. Simpson</v>
      </c>
      <c r="C3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"!$C$58")&lt;&gt;"",INDIRECT("'"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"!$C$58"),"")</f>
        <v>Cumb News</v>
      </c>
      <c r="D35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"!$D$58")&lt;&gt;"",INDIRECT("'"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"!$D$58"),"")</f>
        <v/>
      </c>
      <c r="E35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"!$E$58")&lt;&gt;"",INDIRECT("'"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"!$E$58"),"")</f>
        <v/>
      </c>
      <c r="F35" s="148">
        <f t="shared" ca="1" si="2"/>
        <v>0</v>
      </c>
      <c r="G35" s="107"/>
      <c r="H35" s="153"/>
      <c r="I35" s="109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8">
        <v>8</v>
      </c>
      <c r="B3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"!$B$49")&lt;&gt;"",INDIRECT("'"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"!$B$49"),"")</f>
        <v>R. Treggiden</v>
      </c>
      <c r="C3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"!$C$49")&lt;&gt;"",INDIRECT("'"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"!$C$49"),"")</f>
        <v>Crewe</v>
      </c>
      <c r="D3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"!$D$49")&lt;&gt;"",INDIRECT("'"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"!$D$49"),"")</f>
        <v/>
      </c>
      <c r="E3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"!$E$49")&lt;&gt;"",INDIRECT("'" &amp; LEFT(CELL("filename",$A$1),FIND("[",CELL("filename",$A$1)) -1) &amp; "[" &amp; MID(CELL("filename",$A$1),FIND("[",CELL("filename",$A$1))+1,FIND("]",CELL("filename",$A$1))-FIND("[",CELL("filename",$A$1))-1) &amp; "]" &amp; "Bench SR (Rim) 2" &amp; "'" &amp; "!$E$49"),"")</f>
        <v/>
      </c>
      <c r="F36" s="148">
        <f t="shared" ca="1" si="2"/>
        <v>0</v>
      </c>
      <c r="G36" s="107"/>
      <c r="H36" s="153"/>
      <c r="I36" s="109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93">
        <v>9</v>
      </c>
      <c r="B37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"!$B$13")&lt;&gt;"",INDIRECT("'"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"!$B$13"),"")</f>
        <v>E. Wilson</v>
      </c>
      <c r="C37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"!$C$13")&lt;&gt;"",INDIRECT("'"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"!$C$13"),"")</f>
        <v>Lanark</v>
      </c>
      <c r="D37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"!$D$13")&lt;&gt;"",INDIRECT("'"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"!$D$13"),"")</f>
        <v/>
      </c>
      <c r="E37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"!$E$13")&lt;&gt;"",INDIRECT("'"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"!$E$13"),"")</f>
        <v/>
      </c>
      <c r="F37" s="152">
        <f t="shared" ca="1" si="2"/>
        <v>0</v>
      </c>
      <c r="G37" s="111"/>
      <c r="H37" s="154"/>
      <c r="I37" s="112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"/>
      <c r="B39" s="2" t="s">
        <v>101</v>
      </c>
      <c r="C39" s="83" t="s">
        <v>920</v>
      </c>
      <c r="D39" s="83"/>
      <c r="E39" s="83"/>
      <c r="F39" s="2"/>
      <c r="G39" s="2"/>
      <c r="H39" s="2"/>
      <c r="I39" s="2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2">
        <v>2</v>
      </c>
      <c r="B40" s="103" t="s">
        <v>1</v>
      </c>
      <c r="C40" s="146" t="s">
        <v>2</v>
      </c>
      <c r="D40" s="12"/>
      <c r="E40" s="48"/>
      <c r="F40" s="49" t="s">
        <v>3</v>
      </c>
      <c r="G40" s="49" t="s">
        <v>4</v>
      </c>
      <c r="H40" s="49" t="s">
        <v>5</v>
      </c>
      <c r="I40" s="50" t="s">
        <v>6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97">
        <v>1</v>
      </c>
      <c r="B41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"!$B$17")&lt;&gt;"",INDIRECT("'"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"!$B$17"),"")</f>
        <v>R. Aitken</v>
      </c>
      <c r="C41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"!$C$17")&lt;&gt;"",INDIRECT("'"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"!$C$17"),"")</f>
        <v>Lanark</v>
      </c>
      <c r="D41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"!$D$17")&lt;&gt;"",INDIRECT("'"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"!$D$17"),"")</f>
        <v/>
      </c>
      <c r="E41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"!$E$17")&lt;&gt;"",INDIRECT("'"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"!$E$17"),"")</f>
        <v/>
      </c>
      <c r="F41" s="147">
        <f ca="1">SUM(D41,E41)</f>
        <v>0</v>
      </c>
      <c r="G41" s="99"/>
      <c r="H41" s="147"/>
      <c r="I41" s="101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8">
        <v>2</v>
      </c>
      <c r="B4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"!$B$29")&lt;&gt;"",INDIRECT("'"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"!$B$29"),"")</f>
        <v>K. Blackmore</v>
      </c>
      <c r="C4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"!$C$29")&lt;&gt;"",INDIRECT("'"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"!$C$29"),"")</f>
        <v>Penarth</v>
      </c>
      <c r="D4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"!$D$29")&lt;&gt;"",INDIRECT("'"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"!$D$29"),"")</f>
        <v/>
      </c>
      <c r="E42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"!$E$29")&lt;&gt;"",INDIRECT("'"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"!$E$29"),"")</f>
        <v/>
      </c>
      <c r="F42" s="148">
        <f t="shared" ref="F42:F49" ca="1" si="3">SUM(D42,E42)</f>
        <v>0</v>
      </c>
      <c r="G42" s="107"/>
      <c r="H42" s="153"/>
      <c r="I42" s="109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89">
        <v>3</v>
      </c>
      <c r="B4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"!$B$53")&lt;&gt;"",INDIRECT("'"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"!$B$53"),"")</f>
        <v>N. Cowdrey</v>
      </c>
      <c r="C4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"!$C$53")&lt;&gt;"",INDIRECT("'"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"!$C$53"),"")</f>
        <v>Crewe</v>
      </c>
      <c r="D43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"!$D$53")&lt;&gt;"",INDIRECT("'"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"!$D$53"),"")</f>
        <v/>
      </c>
      <c r="E43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"!$E$53")&lt;&gt;"",INDIRECT("'"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"!$E$53"),"")</f>
        <v/>
      </c>
      <c r="F43" s="148">
        <f t="shared" ca="1" si="3"/>
        <v>0</v>
      </c>
      <c r="G43" s="107"/>
      <c r="H43" s="153"/>
      <c r="I43" s="109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8">
        <v>4</v>
      </c>
      <c r="B4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"!$B$30")&lt;&gt;"",INDIRECT("'"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"!$B$30"),"")</f>
        <v>S. Gillum</v>
      </c>
      <c r="C4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"!$C$30")&lt;&gt;"",INDIRECT("'"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"!$C$30"),"")</f>
        <v>Sunderland</v>
      </c>
      <c r="D44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"!$D$30")&lt;&gt;"",INDIRECT("'"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"!$D$30"),"")</f>
        <v/>
      </c>
      <c r="E44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"!$E$30")&lt;&gt;"",INDIRECT("'"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"!$E$30"),"")</f>
        <v/>
      </c>
      <c r="F44" s="148">
        <f t="shared" ca="1" si="3"/>
        <v>0</v>
      </c>
      <c r="G44" s="107"/>
      <c r="H44" s="153"/>
      <c r="I44" s="109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89">
        <v>5</v>
      </c>
      <c r="B4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"!$B$45")&lt;&gt;"",INDIRECT("'"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"!$B$45"),"")</f>
        <v>A. Hodgson</v>
      </c>
      <c r="C4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"!$C$45")&lt;&gt;"",INDIRECT("'"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"!$C$45"),"")</f>
        <v>Market Drayton</v>
      </c>
      <c r="D45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"!$D$45")&lt;&gt;"",INDIRECT("'"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"!$D$45"),"")</f>
        <v/>
      </c>
      <c r="E45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"!$E$45")&lt;&gt;"",INDIRECT("'"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"!$E$45"),"")</f>
        <v/>
      </c>
      <c r="F45" s="148">
        <f t="shared" ca="1" si="3"/>
        <v>0</v>
      </c>
      <c r="G45" s="107"/>
      <c r="H45" s="153"/>
      <c r="I45" s="109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8">
        <v>6</v>
      </c>
      <c r="B4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"!$B$54")&lt;&gt;"",INDIRECT("'"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"!$B$54"),"")</f>
        <v>M. Morris</v>
      </c>
      <c r="C4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"!$C$54")&lt;&gt;"",INDIRECT("'"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"!$C$54"),"")</f>
        <v>Goodyear</v>
      </c>
      <c r="D4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"!$D$54")&lt;&gt;"",INDIRECT("'"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"!$D$54"),"")</f>
        <v/>
      </c>
      <c r="E4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"!$E$54")&lt;&gt;"",INDIRECT("'"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"!$E$54"),"")</f>
        <v/>
      </c>
      <c r="F46" s="148">
        <f t="shared" ca="1" si="3"/>
        <v>0</v>
      </c>
      <c r="G46" s="107"/>
      <c r="H46" s="153"/>
      <c r="I46" s="109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89">
        <v>7</v>
      </c>
      <c r="B4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"!$B$24"),"")</f>
        <v>S. Russell</v>
      </c>
      <c r="C4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"!$C$24"),"")</f>
        <v>J.S.P.C.</v>
      </c>
      <c r="D4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"!$D$24"),"")</f>
        <v/>
      </c>
      <c r="E4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"!$E$24")&lt;&gt;"",INDIRECT("'"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"!$E$24"),"")</f>
        <v/>
      </c>
      <c r="F47" s="148">
        <f t="shared" ca="1" si="3"/>
        <v>0</v>
      </c>
      <c r="G47" s="107"/>
      <c r="H47" s="153"/>
      <c r="I47" s="109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8">
        <v>8</v>
      </c>
      <c r="B4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"!$B$37")&lt;&gt;"",INDIRECT("'"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"!$B$37"),"")</f>
        <v>G. Upton</v>
      </c>
      <c r="C4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"!$C$37")&lt;&gt;"",INDIRECT("'"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"!$C$37"),"")</f>
        <v>Felton</v>
      </c>
      <c r="D4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"!$D$37")&lt;&gt;"",INDIRECT("'"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"!$D$37"),"")</f>
        <v/>
      </c>
      <c r="E4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"!$E$37")&lt;&gt;"",INDIRECT("'"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"!$E$37"),"")</f>
        <v/>
      </c>
      <c r="F48" s="148">
        <f t="shared" ca="1" si="3"/>
        <v>0</v>
      </c>
      <c r="G48" s="107"/>
      <c r="H48" s="153"/>
      <c r="I48" s="109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93">
        <v>9</v>
      </c>
      <c r="B4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"!$B$25")&lt;&gt;"",INDIRECT("'"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"!$B$25"),"")</f>
        <v>C. J. Williams</v>
      </c>
      <c r="C4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"!$C$25")&lt;&gt;"",INDIRECT("'"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"!$C$25"),"")</f>
        <v>Felton</v>
      </c>
      <c r="D49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"!$D$25")&lt;&gt;"",INDIRECT("'"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"!$D$25"),"")</f>
        <v/>
      </c>
      <c r="E49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"!$E$25")&lt;&gt;"",INDIRECT("'" &amp; LEFT(CELL("filename",$A$1),FIND("[",CELL("filename",$A$1)) -1) &amp; "[" &amp; MID(CELL("filename",$A$1),FIND("[",CELL("filename",$A$1))+1,FIND("]",CELL("filename",$A$1))-FIND("[",CELL("filename",$A$1))-1) &amp; "]" &amp; "Bench SR (Rim) 3" &amp; "'" &amp; "!$E$25"),"")</f>
        <v/>
      </c>
      <c r="F49" s="152">
        <f t="shared" ca="1" si="3"/>
        <v>0</v>
      </c>
      <c r="G49" s="111"/>
      <c r="H49" s="154"/>
      <c r="I49" s="112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"/>
      <c r="B51" s="2" t="s">
        <v>116</v>
      </c>
      <c r="C51" s="83" t="s">
        <v>921</v>
      </c>
      <c r="D51" s="83"/>
      <c r="E51" s="83"/>
      <c r="F51" s="2"/>
      <c r="G51" s="2"/>
      <c r="H51" s="2"/>
      <c r="I51" s="2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2">
        <v>2</v>
      </c>
      <c r="B52" s="103" t="s">
        <v>1</v>
      </c>
      <c r="C52" s="146" t="s">
        <v>2</v>
      </c>
      <c r="D52" s="12"/>
      <c r="E52" s="48"/>
      <c r="F52" s="49" t="s">
        <v>3</v>
      </c>
      <c r="G52" s="49" t="s">
        <v>4</v>
      </c>
      <c r="H52" s="49" t="s">
        <v>5</v>
      </c>
      <c r="I52" s="50" t="s">
        <v>6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97">
        <v>1</v>
      </c>
      <c r="B53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"!$B$5")&lt;&gt;"",INDIRECT("'"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"!$B$5"),"")</f>
        <v>G. Bailey</v>
      </c>
      <c r="C53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"!$C$5")&lt;&gt;"",INDIRECT("'"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"!$C$5"),"")</f>
        <v>Cumb News</v>
      </c>
      <c r="D53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"!$D$5")&lt;&gt;"",INDIRECT("'"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"!$D$5"),"")</f>
        <v/>
      </c>
      <c r="E53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"!$E$5")&lt;&gt;"",INDIRECT("'"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"!$E$5"),"")</f>
        <v/>
      </c>
      <c r="F53" s="147">
        <f ca="1">SUM(D53,E53)</f>
        <v>0</v>
      </c>
      <c r="G53" s="99"/>
      <c r="H53" s="147"/>
      <c r="I53" s="101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8">
        <v>2</v>
      </c>
      <c r="B5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"!$B$30")&lt;&gt;"",INDIRECT("'"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"!$B$30"),"")</f>
        <v>C. Butterworth</v>
      </c>
      <c r="C5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"!$C$30")&lt;&gt;"",INDIRECT("'"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"!$C$30"),"")</f>
        <v>Blackburn</v>
      </c>
      <c r="D54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"!$D$30")&lt;&gt;"",INDIRECT("'"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"!$D$30"),"")</f>
        <v/>
      </c>
      <c r="E54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"!$E$30")&lt;&gt;"",INDIRECT("'"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"!$E$30"),"")</f>
        <v/>
      </c>
      <c r="F54" s="148">
        <f t="shared" ref="F54:F60" ca="1" si="4">SUM(D54,E54)</f>
        <v>0</v>
      </c>
      <c r="G54" s="107"/>
      <c r="H54" s="153"/>
      <c r="I54" s="109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89">
        <v>3</v>
      </c>
      <c r="B5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"!$B$31")&lt;&gt;"",INDIRECT("'"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"!$B$31"),"")</f>
        <v>N. Bylo</v>
      </c>
      <c r="C5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"!$C$31")&lt;&gt;"",INDIRECT("'"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"!$C$31"),"")</f>
        <v>York RI</v>
      </c>
      <c r="D55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"!$D$31")&lt;&gt;"",INDIRECT("'"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"!$D$31"),"")</f>
        <v/>
      </c>
      <c r="E55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"!$E$31")&lt;&gt;"",INDIRECT("'"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"!$E$31"),"")</f>
        <v/>
      </c>
      <c r="F55" s="148">
        <f t="shared" ca="1" si="4"/>
        <v>0</v>
      </c>
      <c r="G55" s="107"/>
      <c r="H55" s="153"/>
      <c r="I55" s="109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8">
        <v>4</v>
      </c>
      <c r="B5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"!$B$32")&lt;&gt;"",INDIRECT("'"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"!$B$32"),"")</f>
        <v>T. Dimech</v>
      </c>
      <c r="C5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"!$C$32")&lt;&gt;"",INDIRECT("'"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"!$C$32"),"")</f>
        <v>Penarth</v>
      </c>
      <c r="D5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"!$D$32")&lt;&gt;"",INDIRECT("'"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"!$D$32"),"")</f>
        <v/>
      </c>
      <c r="E5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"!$E$32")&lt;&gt;"",INDIRECT("'"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"!$E$32"),"")</f>
        <v/>
      </c>
      <c r="F56" s="148">
        <f t="shared" ca="1" si="4"/>
        <v>0</v>
      </c>
      <c r="G56" s="107"/>
      <c r="H56" s="153"/>
      <c r="I56" s="109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89">
        <v>5</v>
      </c>
      <c r="B5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"!$B$33")&lt;&gt;"",INDIRECT("'"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"!$B$33"),"")</f>
        <v>D. Hill</v>
      </c>
      <c r="C5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"!$C$33")&lt;&gt;"",INDIRECT("'"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"!$C$33"),"")</f>
        <v>Marple</v>
      </c>
      <c r="D5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"!$D$33")&lt;&gt;"",INDIRECT("'"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"!$D$33"),"")</f>
        <v/>
      </c>
      <c r="E5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"!$E$33")&lt;&gt;"",INDIRECT("'"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"!$E$33"),"")</f>
        <v/>
      </c>
      <c r="F57" s="148">
        <f t="shared" ca="1" si="4"/>
        <v>0</v>
      </c>
      <c r="G57" s="107"/>
      <c r="H57" s="153"/>
      <c r="I57" s="109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8">
        <v>6</v>
      </c>
      <c r="B5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"!$B$46")&lt;&gt;"",INDIRECT("'"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"!$B$46"),"")</f>
        <v>G. Lee</v>
      </c>
      <c r="C5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"!$C$46")&lt;&gt;"",INDIRECT("'"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"!$C$46"),"")</f>
        <v>Alloa</v>
      </c>
      <c r="D5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"!$D$46")&lt;&gt;"",INDIRECT("'"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"!$D$46"),"")</f>
        <v/>
      </c>
      <c r="E5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"!$E$46")&lt;&gt;"",INDIRECT("'"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"!$E$46"),"")</f>
        <v/>
      </c>
      <c r="F58" s="148">
        <f t="shared" ca="1" si="4"/>
        <v>0</v>
      </c>
      <c r="G58" s="107"/>
      <c r="H58" s="153"/>
      <c r="I58" s="109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89">
        <v>7</v>
      </c>
      <c r="B5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"!$B$24"),"")</f>
        <v>A. Spink</v>
      </c>
      <c r="C5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"!$C$24"),"")</f>
        <v>Blackburn</v>
      </c>
      <c r="D5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"!$D$24"),"")</f>
        <v/>
      </c>
      <c r="E5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"!$E$24")&lt;&gt;"",INDIRECT("'"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"!$E$24"),"")</f>
        <v/>
      </c>
      <c r="F59" s="148">
        <f t="shared" ca="1" si="4"/>
        <v>0</v>
      </c>
      <c r="G59" s="107"/>
      <c r="H59" s="153"/>
      <c r="I59" s="109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13">
        <v>8</v>
      </c>
      <c r="B60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"!$B$37")&lt;&gt;"",INDIRECT("'"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"!$B$37"),"")</f>
        <v>M. Turnbull</v>
      </c>
      <c r="C60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"!$C$37")&lt;&gt;"",INDIRECT("'"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"!$C$37"),"")</f>
        <v>Sunderland</v>
      </c>
      <c r="D60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"!$D$37")&lt;&gt;"",INDIRECT("'"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"!$D$37"),"")</f>
        <v/>
      </c>
      <c r="E60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"!$E$37")&lt;&gt;"",INDIRECT("'"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"!$E$37"),"")</f>
        <v/>
      </c>
      <c r="F60" s="152">
        <f t="shared" ca="1" si="4"/>
        <v>0</v>
      </c>
      <c r="G60" s="111"/>
      <c r="H60" s="154"/>
      <c r="I60" s="112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 t="s">
        <v>513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4" t="s">
        <v>39</v>
      </c>
      <c r="E64" s="79" t="s">
        <v>25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4" t="s">
        <v>40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5.75" customHeight="1" x14ac:dyDescent="0.3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5.75" customHeight="1" x14ac:dyDescent="0.3"/>
    <row r="75" spans="1:26" ht="15.75" customHeight="1" x14ac:dyDescent="0.3"/>
    <row r="76" spans="1:26" ht="15.75" customHeight="1" x14ac:dyDescent="0.3"/>
    <row r="77" spans="1:26" ht="15.75" customHeight="1" x14ac:dyDescent="0.3"/>
    <row r="78" spans="1:26" ht="15.75" customHeight="1" x14ac:dyDescent="0.3"/>
    <row r="79" spans="1:26" ht="15.75" customHeight="1" x14ac:dyDescent="0.3"/>
    <row r="80" spans="1:26" ht="15.75" customHeight="1" x14ac:dyDescent="0.3"/>
    <row r="81" ht="15.75" customHeight="1" x14ac:dyDescent="0.3"/>
  </sheetData>
  <sheetProtection sheet="1" objects="1" scenarios="1" selectLockedCells="1"/>
  <sortState xmlns:xlrd2="http://schemas.microsoft.com/office/spreadsheetml/2017/richdata2" ref="V53:W60">
    <sortCondition ref="V53"/>
  </sortState>
  <hyperlinks>
    <hyperlink ref="B2" location="'Index'!A3" tooltip="Go to the Index sheet" display="á" xr:uid="{B482839D-2625-4DB3-9D5F-269D123FB701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4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4C080-9A98-4322-9D2B-16794D452683}">
  <sheetPr>
    <tabColor theme="5" tint="-0.249977111117893"/>
    <pageSetUpPr fitToPage="1"/>
  </sheetPr>
  <dimension ref="A1:AH81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6" width="8.7109375" style="4" customWidth="1"/>
    <col min="7" max="7" width="5" style="4" customWidth="1"/>
    <col min="8" max="8" width="9.7109375" style="4" customWidth="1"/>
    <col min="9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6" width="7.7109375" style="4" customWidth="1"/>
    <col min="17" max="17" width="5" style="4" customWidth="1"/>
    <col min="18" max="18" width="8.7109375" style="4" customWidth="1"/>
    <col min="19" max="21" width="5" style="4" customWidth="1"/>
    <col min="22" max="22" width="3.7109375" style="4" customWidth="1"/>
    <col min="23" max="23" width="5" style="4" customWidth="1"/>
    <col min="24" max="16384" width="10.28515625" style="4"/>
  </cols>
  <sheetData>
    <row r="1" spans="1:34" s="2" customFormat="1" x14ac:dyDescent="0.3">
      <c r="A1" s="1"/>
      <c r="B1" s="2" t="s">
        <v>37</v>
      </c>
      <c r="D1" s="82"/>
      <c r="E1" s="82"/>
      <c r="F1" s="82" t="s">
        <v>274</v>
      </c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131</v>
      </c>
      <c r="C3" s="83" t="s">
        <v>922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"!$B$5")&lt;&gt;"",INDIRECT("'"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"!$B$5"),"")</f>
        <v>G. Bellwood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"!$C$5")&lt;&gt;"",INDIRECT("'"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"!$C$5"),"")</f>
        <v>J.S.P.C.</v>
      </c>
      <c r="D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"!$D$5")&lt;&gt;"",INDIRECT("'"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"!$D$5"),"")</f>
        <v/>
      </c>
      <c r="E5" s="147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"!$E$5")&lt;&gt;"",INDIRECT("'"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"!$E$5"),"")</f>
        <v/>
      </c>
      <c r="F5" s="147">
        <f ca="1">SUM(D5,E5)</f>
        <v>0</v>
      </c>
      <c r="G5" s="99"/>
      <c r="H5" s="147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"!$B$56")&lt;&gt;"",INDIRECT("'"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"!$B$56"),"")</f>
        <v>A. Davis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"!$C$56")&lt;&gt;"",INDIRECT("'"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"!$C$56"),"")</f>
        <v>Goodyear</v>
      </c>
      <c r="D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"!$D$56")&lt;&gt;"",INDIRECT("'"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"!$D$56"),"")</f>
        <v/>
      </c>
      <c r="E6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"!$E$56")&lt;&gt;"",INDIRECT("'"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"!$E$56"),"")</f>
        <v/>
      </c>
      <c r="F6" s="148">
        <f t="shared" ref="F6:F12" ca="1" si="0">SUM(D6,E6)</f>
        <v>0</v>
      </c>
      <c r="G6" s="107"/>
      <c r="H6" s="153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"!$B$6")&lt;&gt;"",INDIRECT("'"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"!$B$6"),"")</f>
        <v>J. Evans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"!$C$6")&lt;&gt;"",INDIRECT("'"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"!$C$6"),"")</f>
        <v>J.S.P.C.</v>
      </c>
      <c r="D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"!$D$6")&lt;&gt;"",INDIRECT("'"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"!$D$6"),"")</f>
        <v/>
      </c>
      <c r="E7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"!$E$6")&lt;&gt;"",INDIRECT("'"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"!$E$6"),"")</f>
        <v/>
      </c>
      <c r="F7" s="148">
        <f t="shared" ca="1" si="0"/>
        <v>0</v>
      </c>
      <c r="G7" s="107"/>
      <c r="H7" s="153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"!$B$59")&lt;&gt;"",INDIRECT("'"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"!$B$59"),"")</f>
        <v>I. Johnston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"!$C$59")&lt;&gt;"",INDIRECT("'"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"!$C$59"),"")</f>
        <v>J.S.P.C.</v>
      </c>
      <c r="D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"!$D$59")&lt;&gt;"",INDIRECT("'"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"!$D$59"),"")</f>
        <v/>
      </c>
      <c r="E8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"!$E$59")&lt;&gt;"",INDIRECT("'"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"!$E$59"),"")</f>
        <v/>
      </c>
      <c r="F8" s="148">
        <f t="shared" ca="1" si="0"/>
        <v>0</v>
      </c>
      <c r="G8" s="107"/>
      <c r="H8" s="153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"!$B$44")&lt;&gt;"",INDIRECT("'"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"!$B$44"),"")</f>
        <v>A. Kaye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"!$C$44")&lt;&gt;"",INDIRECT("'"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"!$C$44"),"")</f>
        <v>Penarth</v>
      </c>
      <c r="D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"!$D$44")&lt;&gt;"",INDIRECT("'"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"!$D$44"),"")</f>
        <v/>
      </c>
      <c r="E9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"!$E$44")&lt;&gt;"",INDIRECT("'"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"!$E$44"),"")</f>
        <v/>
      </c>
      <c r="F9" s="148">
        <f t="shared" ca="1" si="0"/>
        <v>0</v>
      </c>
      <c r="G9" s="107"/>
      <c r="H9" s="153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"!$B$61")&lt;&gt;"",INDIRECT("'"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"!$B$61"),"")</f>
        <v>H. McDill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"!$C$61")&lt;&gt;"",INDIRECT("'"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"!$C$61"),"")</f>
        <v>Cumb News</v>
      </c>
      <c r="D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"!$D$61")&lt;&gt;"",INDIRECT("'"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"!$D$61"),"")</f>
        <v/>
      </c>
      <c r="E10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"!$E$61")&lt;&gt;"",INDIRECT("'" &amp; LEFT(CELL("filename",$A$1),FIND("[",CELL("filename",$A$1)) -1) &amp; "[" &amp; MID(CELL("filename",$A$1),FIND("[",CELL("filename",$A$1))+1,FIND("]",CELL("filename",$A$1))-FIND("[",CELL("filename",$A$1))-1) &amp; "]" &amp; "Bench SR (Rim) 4" &amp; "'" &amp; "!$E$61"),"")</f>
        <v/>
      </c>
      <c r="F10" s="148">
        <f t="shared" ca="1" si="0"/>
        <v>0</v>
      </c>
      <c r="G10" s="107"/>
      <c r="H10" s="153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"!$B$10")&lt;&gt;"",INDIRECT("'"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"!$B$10"),"")</f>
        <v>G. Wilkinson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"!$C$10")&lt;&gt;"",INDIRECT("'"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"!$C$10"),"")</f>
        <v>J.S.P.C.</v>
      </c>
      <c r="D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"!$D$10")&lt;&gt;"",INDIRECT("'"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"!$D$10"),"")</f>
        <v/>
      </c>
      <c r="E11" s="153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"!$E$10")&lt;&gt;"",INDIRECT("'"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"!$E$10"),"")</f>
        <v/>
      </c>
      <c r="F11" s="148">
        <f t="shared" ca="1" si="0"/>
        <v>0</v>
      </c>
      <c r="G11" s="107"/>
      <c r="H11" s="153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13">
        <v>8</v>
      </c>
      <c r="B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"!$B$12")&lt;&gt;"",INDIRECT("'"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"!$B$12"),"")</f>
        <v>J. Wright</v>
      </c>
      <c r="C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"!$C$12")&lt;&gt;"",INDIRECT("'"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"!$C$12"),"")</f>
        <v>Market Drayton</v>
      </c>
      <c r="D12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"!$D$12")&lt;&gt;"",INDIRECT("'"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"!$D$12"),"")</f>
        <v/>
      </c>
      <c r="E12" s="154" t="str">
        <f ca="1">IF(INDIRECT("'"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"!$E$12")&lt;&gt;"",INDIRECT("'" &amp; LEFT(CELL("filename",$A$1),FIND("[",CELL("filename",$A$1)) -1) &amp; "[" &amp; MID(CELL("filename",$A$1),FIND("[",CELL("filename",$A$1))+1,FIND("]",CELL("filename",$A$1))-FIND("[",CELL("filename",$A$1))-1) &amp; "]" &amp; "Bench SR (Rim) 5" &amp; "'" &amp; "!$E$12"),"")</f>
        <v/>
      </c>
      <c r="F12" s="152">
        <f t="shared" ca="1" si="0"/>
        <v>0</v>
      </c>
      <c r="G12" s="111"/>
      <c r="H12" s="154"/>
      <c r="I12" s="112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 t="s">
        <v>513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4" t="s">
        <v>39</v>
      </c>
      <c r="E16" s="79" t="s">
        <v>25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4" t="s">
        <v>40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 x14ac:dyDescent="0.3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5.75" customHeight="1" x14ac:dyDescent="0.3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5.75" customHeight="1" x14ac:dyDescent="0.3"/>
    <row r="75" spans="1:26" ht="15.75" customHeight="1" x14ac:dyDescent="0.3"/>
    <row r="76" spans="1:26" ht="15.75" customHeight="1" x14ac:dyDescent="0.3"/>
    <row r="77" spans="1:26" ht="15.75" customHeight="1" x14ac:dyDescent="0.3"/>
    <row r="78" spans="1:26" ht="15.75" customHeight="1" x14ac:dyDescent="0.3"/>
    <row r="79" spans="1:26" ht="15.75" customHeight="1" x14ac:dyDescent="0.3"/>
    <row r="80" spans="1:26" ht="15.75" customHeight="1" x14ac:dyDescent="0.3"/>
    <row r="81" ht="15.75" customHeight="1" x14ac:dyDescent="0.3"/>
  </sheetData>
  <sheetProtection sheet="1" objects="1" scenarios="1" selectLockedCells="1"/>
  <sortState xmlns:xlrd2="http://schemas.microsoft.com/office/spreadsheetml/2017/richdata2" ref="V5:W12">
    <sortCondition ref="V5"/>
  </sortState>
  <hyperlinks>
    <hyperlink ref="B2" location="'Index'!A3" tooltip="Go to the Index sheet" display="á" xr:uid="{7706A0D8-4BDF-4359-B927-4CEB5C8153C8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>
    <tabColor theme="5" tint="-0.249977111117893"/>
    <pageSetUpPr fitToPage="1"/>
  </sheetPr>
  <dimension ref="A1:AH111"/>
  <sheetViews>
    <sheetView showGridLines="0" zoomScaleNormal="100" zoomScalePageLayoutView="150" workbookViewId="0">
      <selection activeCell="A2" sqref="A2"/>
    </sheetView>
  </sheetViews>
  <sheetFormatPr defaultColWidth="5" defaultRowHeight="15" x14ac:dyDescent="0.3"/>
  <cols>
    <col min="1" max="1" width="20.7109375" style="4" customWidth="1"/>
    <col min="2" max="3" width="5" style="4" customWidth="1"/>
    <col min="4" max="4" width="8.7109375" style="4" customWidth="1"/>
    <col min="5" max="5" width="8.7109375" style="3" customWidth="1"/>
    <col min="6" max="6" width="8.7109375" style="4" customWidth="1"/>
    <col min="7" max="7" width="4.7109375" style="3" customWidth="1"/>
    <col min="8" max="8" width="20.7109375" style="4" customWidth="1"/>
    <col min="9" max="10" width="5" style="4" customWidth="1"/>
    <col min="11" max="12" width="7.7109375" style="4" customWidth="1"/>
    <col min="13" max="13" width="9.7109375" style="4" customWidth="1"/>
    <col min="14" max="14" width="5" style="4" customWidth="1"/>
    <col min="15" max="20" width="4.140625" style="4" customWidth="1"/>
    <col min="21" max="254" width="10.28515625" style="4" customWidth="1"/>
    <col min="255" max="255" width="17.85546875" style="4" customWidth="1"/>
    <col min="256" max="16384" width="5" style="4"/>
  </cols>
  <sheetData>
    <row r="1" spans="1:34" s="2" customFormat="1" x14ac:dyDescent="0.3">
      <c r="A1" s="2" t="s">
        <v>38</v>
      </c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4"/>
    </row>
    <row r="2" spans="1:34" ht="15.75" customHeight="1" x14ac:dyDescent="0.3">
      <c r="A2" s="211" t="s">
        <v>1380</v>
      </c>
      <c r="J2" s="114">
        <v>2</v>
      </c>
    </row>
    <row r="3" spans="1:34" s="2" customFormat="1" ht="15.75" customHeight="1" x14ac:dyDescent="0.3">
      <c r="A3" s="2" t="s">
        <v>0</v>
      </c>
      <c r="E3" s="1"/>
      <c r="G3" s="1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587</v>
      </c>
      <c r="B4" s="12"/>
      <c r="C4" s="119">
        <v>594</v>
      </c>
      <c r="D4" s="12"/>
      <c r="E4" s="61" t="s">
        <v>6</v>
      </c>
      <c r="F4" s="67">
        <f>SUM(F5:F7)</f>
        <v>0</v>
      </c>
      <c r="G4" s="3" t="s">
        <v>285</v>
      </c>
      <c r="H4" s="23" t="s">
        <v>927</v>
      </c>
      <c r="I4" s="23"/>
      <c r="J4" s="158">
        <v>591</v>
      </c>
      <c r="K4" s="23"/>
      <c r="L4" s="23"/>
      <c r="N4" s="23"/>
    </row>
    <row r="5" spans="1:34" ht="15.75" customHeight="1" x14ac:dyDescent="0.3">
      <c r="A5" s="31" t="s">
        <v>762</v>
      </c>
      <c r="B5" s="32"/>
      <c r="C5" s="33"/>
      <c r="D5" s="64"/>
      <c r="E5" s="64"/>
      <c r="F5" s="68">
        <f>SUM(D5:E5)</f>
        <v>0</v>
      </c>
      <c r="H5" s="23"/>
      <c r="I5" s="23"/>
      <c r="J5" s="23"/>
      <c r="K5" s="23"/>
      <c r="L5" s="23"/>
      <c r="M5" s="23"/>
      <c r="N5" s="23"/>
    </row>
    <row r="6" spans="1:34" ht="15.75" customHeight="1" x14ac:dyDescent="0.3">
      <c r="A6" s="34" t="s">
        <v>771</v>
      </c>
      <c r="B6" s="27"/>
      <c r="C6" s="5"/>
      <c r="D6" s="64"/>
      <c r="E6" s="64"/>
      <c r="F6" s="69">
        <f>SUM(D6:E6)</f>
        <v>0</v>
      </c>
      <c r="H6" s="23"/>
      <c r="I6" s="23"/>
      <c r="J6" s="23"/>
      <c r="K6" s="23"/>
      <c r="L6" s="23"/>
      <c r="M6" s="23"/>
      <c r="N6" s="23"/>
    </row>
    <row r="7" spans="1:34" ht="15.75" customHeight="1" x14ac:dyDescent="0.3">
      <c r="A7" s="35" t="s">
        <v>776</v>
      </c>
      <c r="B7" s="28"/>
      <c r="C7" s="29"/>
      <c r="D7" s="76"/>
      <c r="E7" s="76"/>
      <c r="F7" s="70">
        <f>SUM(D7:E7)</f>
        <v>0</v>
      </c>
      <c r="H7" s="23"/>
      <c r="I7" s="23"/>
      <c r="J7" s="23"/>
      <c r="K7" s="23"/>
      <c r="L7" s="23"/>
      <c r="M7" s="23"/>
      <c r="N7" s="23"/>
    </row>
    <row r="8" spans="1:34" ht="15.75" customHeight="1" x14ac:dyDescent="0.3">
      <c r="E8" s="4"/>
      <c r="H8" s="23"/>
      <c r="I8" s="23"/>
      <c r="J8" s="23"/>
      <c r="K8" s="23"/>
      <c r="L8" s="23"/>
      <c r="M8" s="23"/>
      <c r="N8" s="23"/>
      <c r="O8" s="23"/>
    </row>
    <row r="9" spans="1:34" ht="15.75" customHeight="1" x14ac:dyDescent="0.3">
      <c r="A9" s="11" t="s">
        <v>923</v>
      </c>
      <c r="B9" s="12"/>
      <c r="C9" s="119">
        <v>590</v>
      </c>
      <c r="D9" s="12"/>
      <c r="E9" s="61" t="s">
        <v>6</v>
      </c>
      <c r="F9" s="67">
        <f>SUM(F10:F12)</f>
        <v>0</v>
      </c>
      <c r="G9" s="160" t="s">
        <v>285</v>
      </c>
      <c r="H9" s="11" t="s">
        <v>926</v>
      </c>
      <c r="I9" s="12"/>
      <c r="J9" s="119">
        <v>592</v>
      </c>
      <c r="K9" s="12"/>
      <c r="L9" s="61" t="s">
        <v>6</v>
      </c>
      <c r="M9" s="67">
        <f>SUM(M10:M12)</f>
        <v>0</v>
      </c>
      <c r="N9" s="23"/>
    </row>
    <row r="10" spans="1:34" ht="15.75" customHeight="1" x14ac:dyDescent="0.3">
      <c r="A10" s="31" t="s">
        <v>782</v>
      </c>
      <c r="B10" s="32"/>
      <c r="C10" s="33"/>
      <c r="D10" s="64"/>
      <c r="E10" s="64"/>
      <c r="F10" s="68">
        <f>SUM(D10:E10)</f>
        <v>0</v>
      </c>
      <c r="G10" s="160"/>
      <c r="H10" s="31" t="s">
        <v>759</v>
      </c>
      <c r="I10" s="32"/>
      <c r="J10" s="33"/>
      <c r="K10" s="64"/>
      <c r="L10" s="64"/>
      <c r="M10" s="68">
        <f>SUM(K10:L10)</f>
        <v>0</v>
      </c>
      <c r="N10" s="23"/>
      <c r="AA10"/>
      <c r="AB10"/>
      <c r="AC10"/>
      <c r="AD10"/>
      <c r="AE10"/>
      <c r="AF10"/>
    </row>
    <row r="11" spans="1:34" ht="15.75" customHeight="1" x14ac:dyDescent="0.3">
      <c r="A11" s="34" t="s">
        <v>796</v>
      </c>
      <c r="B11" s="27"/>
      <c r="C11" s="5"/>
      <c r="D11" s="64"/>
      <c r="E11" s="64"/>
      <c r="F11" s="69">
        <f>SUM(D11:E11)</f>
        <v>0</v>
      </c>
      <c r="G11" s="160"/>
      <c r="H11" s="34" t="s">
        <v>802</v>
      </c>
      <c r="I11" s="27"/>
      <c r="J11" s="5"/>
      <c r="K11" s="64"/>
      <c r="L11" s="64"/>
      <c r="M11" s="69">
        <f>SUM(K11:L11)</f>
        <v>0</v>
      </c>
      <c r="N11" s="23"/>
      <c r="AA11"/>
      <c r="AB11"/>
      <c r="AC11"/>
      <c r="AD11"/>
      <c r="AE11"/>
      <c r="AF11"/>
    </row>
    <row r="12" spans="1:34" ht="15.75" customHeight="1" x14ac:dyDescent="0.3">
      <c r="A12" s="35" t="s">
        <v>761</v>
      </c>
      <c r="B12" s="28"/>
      <c r="C12" s="29"/>
      <c r="D12" s="76"/>
      <c r="E12" s="76"/>
      <c r="F12" s="70">
        <f>SUM(D12:E12)</f>
        <v>0</v>
      </c>
      <c r="G12" s="160"/>
      <c r="H12" s="35" t="s">
        <v>769</v>
      </c>
      <c r="I12" s="28"/>
      <c r="J12" s="29"/>
      <c r="K12" s="76"/>
      <c r="L12" s="76"/>
      <c r="M12" s="70">
        <f>SUM(K12:L12)</f>
        <v>0</v>
      </c>
      <c r="N12" s="23"/>
      <c r="AA12"/>
      <c r="AB12"/>
      <c r="AC12"/>
      <c r="AD12"/>
      <c r="AE12"/>
      <c r="AF12"/>
    </row>
    <row r="13" spans="1:34" ht="15.75" customHeight="1" x14ac:dyDescent="0.3">
      <c r="A13" s="23"/>
      <c r="B13" s="23"/>
      <c r="C13" s="23"/>
      <c r="D13" s="23"/>
      <c r="E13" s="23"/>
      <c r="F13" s="23"/>
      <c r="G13" s="160"/>
      <c r="H13" s="23"/>
      <c r="I13" s="23"/>
      <c r="J13" s="23"/>
      <c r="K13" s="23"/>
      <c r="L13" s="23"/>
      <c r="M13" s="23"/>
      <c r="N13" s="23"/>
      <c r="AA13"/>
      <c r="AB13"/>
      <c r="AC13"/>
      <c r="AD13"/>
      <c r="AE13"/>
      <c r="AF13"/>
    </row>
    <row r="14" spans="1:34" ht="15.75" customHeight="1" x14ac:dyDescent="0.3">
      <c r="A14" s="11" t="s">
        <v>924</v>
      </c>
      <c r="B14" s="12"/>
      <c r="C14" s="119">
        <v>596</v>
      </c>
      <c r="D14" s="12"/>
      <c r="E14" s="61" t="s">
        <v>6</v>
      </c>
      <c r="F14" s="67">
        <f>SUM(F15:F17)</f>
        <v>0</v>
      </c>
      <c r="G14" s="160" t="s">
        <v>285</v>
      </c>
      <c r="H14" s="11" t="s">
        <v>925</v>
      </c>
      <c r="I14" s="12"/>
      <c r="J14" s="119">
        <v>589</v>
      </c>
      <c r="K14" s="12"/>
      <c r="L14" s="61" t="s">
        <v>6</v>
      </c>
      <c r="M14" s="67">
        <f>SUM(M15:M17)</f>
        <v>0</v>
      </c>
      <c r="N14" s="23"/>
    </row>
    <row r="15" spans="1:34" ht="15.75" customHeight="1" x14ac:dyDescent="0.3">
      <c r="A15" s="31" t="s">
        <v>503</v>
      </c>
      <c r="B15" s="32"/>
      <c r="C15" s="33"/>
      <c r="D15" s="64"/>
      <c r="E15" s="64"/>
      <c r="F15" s="68">
        <f>SUM(D15:E15)</f>
        <v>0</v>
      </c>
      <c r="G15" s="160"/>
      <c r="H15" s="31" t="s">
        <v>505</v>
      </c>
      <c r="I15" s="32"/>
      <c r="J15" s="33"/>
      <c r="K15" s="64"/>
      <c r="L15" s="64"/>
      <c r="M15" s="68">
        <f>SUM(K15:L15)</f>
        <v>0</v>
      </c>
      <c r="N15" s="23"/>
    </row>
    <row r="16" spans="1:34" ht="15.75" customHeight="1" x14ac:dyDescent="0.3">
      <c r="A16" s="34" t="s">
        <v>466</v>
      </c>
      <c r="B16" s="27"/>
      <c r="C16" s="5"/>
      <c r="D16" s="64"/>
      <c r="E16" s="64"/>
      <c r="F16" s="69">
        <f>SUM(D16:E16)</f>
        <v>0</v>
      </c>
      <c r="G16" s="160"/>
      <c r="H16" s="34" t="s">
        <v>500</v>
      </c>
      <c r="I16" s="27"/>
      <c r="J16" s="5"/>
      <c r="K16" s="64"/>
      <c r="L16" s="64"/>
      <c r="M16" s="69">
        <f>SUM(K16:L16)</f>
        <v>0</v>
      </c>
      <c r="N16" s="23"/>
    </row>
    <row r="17" spans="1:20" ht="15.75" customHeight="1" x14ac:dyDescent="0.3">
      <c r="A17" s="35" t="s">
        <v>767</v>
      </c>
      <c r="B17" s="28"/>
      <c r="C17" s="29"/>
      <c r="D17" s="76"/>
      <c r="E17" s="76"/>
      <c r="F17" s="70">
        <f>SUM(D17:E17)</f>
        <v>0</v>
      </c>
      <c r="G17" s="160"/>
      <c r="H17" s="35" t="s">
        <v>773</v>
      </c>
      <c r="I17" s="28"/>
      <c r="J17" s="29"/>
      <c r="K17" s="76"/>
      <c r="L17" s="76"/>
      <c r="M17" s="70">
        <f>SUM(K17:L17)</f>
        <v>0</v>
      </c>
      <c r="N17" s="23"/>
    </row>
    <row r="18" spans="1:20" ht="15.75" customHeight="1" x14ac:dyDescent="0.3">
      <c r="H18" s="23"/>
      <c r="I18" s="23"/>
      <c r="J18" s="23"/>
      <c r="K18" s="23"/>
      <c r="L18" s="23"/>
      <c r="M18" s="23"/>
      <c r="N18" s="23"/>
    </row>
    <row r="19" spans="1:20" ht="15.75" customHeight="1" x14ac:dyDescent="0.3">
      <c r="E19" s="4"/>
      <c r="H19" s="63" t="s">
        <v>0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4" t="s">
        <v>928</v>
      </c>
      <c r="E20" s="4"/>
      <c r="H20" s="162" t="s">
        <v>587</v>
      </c>
      <c r="I20" s="47"/>
      <c r="J20" s="47"/>
      <c r="K20" s="47"/>
      <c r="L20" s="47"/>
      <c r="M20" s="157"/>
      <c r="N20" s="52"/>
    </row>
    <row r="21" spans="1:20" ht="15.75" customHeight="1" x14ac:dyDescent="0.3">
      <c r="E21" s="4"/>
      <c r="H21" s="18" t="s">
        <v>923</v>
      </c>
      <c r="I21" s="7"/>
      <c r="J21" s="7"/>
      <c r="K21" s="7"/>
      <c r="L21" s="7"/>
      <c r="M21" s="7"/>
      <c r="N21" s="19"/>
    </row>
    <row r="22" spans="1:20" ht="15.75" customHeight="1" x14ac:dyDescent="0.3">
      <c r="E22" s="4"/>
      <c r="H22" s="116" t="s">
        <v>924</v>
      </c>
      <c r="I22" s="7"/>
      <c r="J22" s="7"/>
      <c r="K22" s="7"/>
      <c r="L22" s="7"/>
      <c r="M22" s="7"/>
      <c r="N22" s="19"/>
    </row>
    <row r="23" spans="1:20" ht="15.75" customHeight="1" x14ac:dyDescent="0.3">
      <c r="H23" s="18" t="s">
        <v>925</v>
      </c>
      <c r="I23" s="7"/>
      <c r="J23" s="7"/>
      <c r="K23" s="7"/>
      <c r="L23" s="7"/>
      <c r="M23" s="7"/>
      <c r="N23" s="19"/>
    </row>
    <row r="24" spans="1:20" ht="15.75" customHeight="1" x14ac:dyDescent="0.3">
      <c r="H24" s="156" t="s">
        <v>926</v>
      </c>
      <c r="I24" s="7"/>
      <c r="J24" s="7"/>
      <c r="K24" s="7"/>
      <c r="L24" s="7"/>
      <c r="M24" s="7"/>
      <c r="N24" s="19"/>
    </row>
    <row r="25" spans="1:20" ht="15.75" customHeight="1" x14ac:dyDescent="0.3">
      <c r="H25" s="20" t="s">
        <v>927</v>
      </c>
      <c r="I25" s="21"/>
      <c r="J25" s="21"/>
      <c r="K25" s="21"/>
      <c r="L25" s="21"/>
      <c r="M25" s="21"/>
      <c r="N25" s="22"/>
    </row>
    <row r="26" spans="1:20" ht="15.75" customHeight="1" x14ac:dyDescent="0.3"/>
    <row r="27" spans="1:20" ht="15.75" customHeight="1" x14ac:dyDescent="0.3">
      <c r="A27" s="121"/>
      <c r="B27" s="121"/>
      <c r="C27" s="121"/>
      <c r="D27" s="121"/>
      <c r="E27" s="122"/>
      <c r="F27" s="121"/>
      <c r="G27" s="122"/>
      <c r="H27" s="121"/>
      <c r="I27" s="121"/>
      <c r="J27" s="121"/>
      <c r="K27" s="121"/>
      <c r="L27" s="121"/>
      <c r="M27" s="121"/>
      <c r="N27" s="121"/>
      <c r="P27" s="9"/>
    </row>
    <row r="28" spans="1:20" ht="15.75" customHeight="1" x14ac:dyDescent="0.3"/>
    <row r="29" spans="1:20" ht="15.75" customHeight="1" x14ac:dyDescent="0.3">
      <c r="A29" s="123" t="s">
        <v>70</v>
      </c>
      <c r="B29" s="123"/>
      <c r="C29" s="123"/>
      <c r="D29" s="123"/>
      <c r="E29" s="124"/>
      <c r="F29" s="123"/>
      <c r="G29" s="124"/>
      <c r="H29" s="123"/>
      <c r="I29" s="123"/>
      <c r="J29" s="123"/>
      <c r="K29" s="123"/>
      <c r="L29" s="123"/>
      <c r="M29" s="123"/>
      <c r="N29" s="123"/>
      <c r="O29" s="123"/>
      <c r="P29" s="125"/>
      <c r="Q29" s="125"/>
      <c r="R29" s="125"/>
      <c r="S29" s="125"/>
      <c r="T29" s="125"/>
    </row>
    <row r="30" spans="1:20" ht="15.75" customHeight="1" x14ac:dyDescent="0.3">
      <c r="A30" s="11" t="s">
        <v>929</v>
      </c>
      <c r="B30" s="12"/>
      <c r="C30" s="119">
        <v>578</v>
      </c>
      <c r="D30" s="12"/>
      <c r="E30" s="61" t="s">
        <v>6</v>
      </c>
      <c r="F30" s="67">
        <f>SUM(F31:F33)</f>
        <v>0</v>
      </c>
      <c r="G30" s="138" t="s">
        <v>285</v>
      </c>
      <c r="H30" s="126" t="s">
        <v>933</v>
      </c>
      <c r="I30" s="126"/>
      <c r="J30" s="136">
        <v>576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ht="15.75" customHeight="1" x14ac:dyDescent="0.3">
      <c r="A31" s="31" t="s">
        <v>788</v>
      </c>
      <c r="B31" s="32"/>
      <c r="C31" s="33"/>
      <c r="D31" s="64"/>
      <c r="E31" s="64"/>
      <c r="F31" s="68">
        <f>SUM(D31:E31)</f>
        <v>0</v>
      </c>
      <c r="G31" s="138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ht="15.75" customHeight="1" x14ac:dyDescent="0.3">
      <c r="A32" s="34" t="s">
        <v>841</v>
      </c>
      <c r="B32" s="27"/>
      <c r="C32" s="5"/>
      <c r="D32" s="64"/>
      <c r="E32" s="64"/>
      <c r="F32" s="69">
        <f>SUM(D32:E32)</f>
        <v>0</v>
      </c>
      <c r="G32" s="138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.75" customHeight="1" x14ac:dyDescent="0.3">
      <c r="A33" s="35" t="s">
        <v>820</v>
      </c>
      <c r="B33" s="28"/>
      <c r="C33" s="29"/>
      <c r="D33" s="76"/>
      <c r="E33" s="76"/>
      <c r="F33" s="70">
        <f>SUM(D33:E33)</f>
        <v>0</v>
      </c>
      <c r="G33" s="138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.75" customHeight="1" x14ac:dyDescent="0.3">
      <c r="A34" s="126"/>
      <c r="B34" s="126"/>
      <c r="C34" s="126"/>
      <c r="D34" s="126"/>
      <c r="E34" s="126"/>
      <c r="F34" s="126"/>
      <c r="G34" s="138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0" ht="15.75" customHeight="1" x14ac:dyDescent="0.3">
      <c r="A35" s="11" t="s">
        <v>930</v>
      </c>
      <c r="B35" s="12"/>
      <c r="C35" s="119">
        <v>587</v>
      </c>
      <c r="D35" s="12"/>
      <c r="E35" s="61" t="s">
        <v>6</v>
      </c>
      <c r="F35" s="67">
        <f>SUM(F36:F38)</f>
        <v>0</v>
      </c>
      <c r="G35" s="138" t="s">
        <v>285</v>
      </c>
      <c r="H35" s="11" t="s">
        <v>932</v>
      </c>
      <c r="I35" s="12"/>
      <c r="J35" s="119">
        <v>574</v>
      </c>
      <c r="K35" s="12"/>
      <c r="L35" s="61" t="s">
        <v>6</v>
      </c>
      <c r="M35" s="67">
        <f>SUM(M36:M38)</f>
        <v>0</v>
      </c>
      <c r="N35" s="126"/>
      <c r="O35" s="126"/>
      <c r="P35" s="126"/>
      <c r="Q35" s="126"/>
      <c r="R35" s="126"/>
      <c r="S35" s="126"/>
      <c r="T35" s="126"/>
    </row>
    <row r="36" spans="1:20" ht="15.75" customHeight="1" x14ac:dyDescent="0.3">
      <c r="A36" s="31" t="s">
        <v>777</v>
      </c>
      <c r="B36" s="32"/>
      <c r="C36" s="33"/>
      <c r="D36" s="64"/>
      <c r="E36" s="64"/>
      <c r="F36" s="68">
        <f>SUM(D36:E36)</f>
        <v>0</v>
      </c>
      <c r="G36" s="138"/>
      <c r="H36" s="31" t="s">
        <v>842</v>
      </c>
      <c r="I36" s="32"/>
      <c r="J36" s="33"/>
      <c r="K36" s="64"/>
      <c r="L36" s="64"/>
      <c r="M36" s="68">
        <f>SUM(K36:L36)</f>
        <v>0</v>
      </c>
      <c r="N36" s="126"/>
      <c r="O36" s="126"/>
      <c r="P36" s="126"/>
      <c r="Q36" s="126"/>
      <c r="R36" s="126"/>
      <c r="S36" s="126"/>
      <c r="T36" s="126"/>
    </row>
    <row r="37" spans="1:20" ht="15.75" customHeight="1" x14ac:dyDescent="0.3">
      <c r="A37" s="34" t="s">
        <v>790</v>
      </c>
      <c r="B37" s="27"/>
      <c r="C37" s="5"/>
      <c r="D37" s="64"/>
      <c r="E37" s="64"/>
      <c r="F37" s="69">
        <f>SUM(D37:E37)</f>
        <v>0</v>
      </c>
      <c r="G37" s="138"/>
      <c r="H37" s="34" t="s">
        <v>822</v>
      </c>
      <c r="I37" s="27"/>
      <c r="J37" s="5"/>
      <c r="K37" s="64"/>
      <c r="L37" s="64"/>
      <c r="M37" s="69">
        <f>SUM(K37:L37)</f>
        <v>0</v>
      </c>
      <c r="N37" s="126"/>
      <c r="O37" s="126"/>
      <c r="P37" s="126"/>
      <c r="Q37" s="126"/>
      <c r="R37" s="126"/>
      <c r="S37" s="126"/>
      <c r="T37" s="126"/>
    </row>
    <row r="38" spans="1:20" ht="15.75" customHeight="1" x14ac:dyDescent="0.3">
      <c r="A38" s="35" t="s">
        <v>223</v>
      </c>
      <c r="B38" s="28"/>
      <c r="C38" s="29"/>
      <c r="D38" s="76"/>
      <c r="E38" s="76"/>
      <c r="F38" s="70">
        <f>SUM(D38:E38)</f>
        <v>0</v>
      </c>
      <c r="G38" s="138"/>
      <c r="H38" s="35" t="s">
        <v>824</v>
      </c>
      <c r="I38" s="28"/>
      <c r="J38" s="29"/>
      <c r="K38" s="76"/>
      <c r="L38" s="76"/>
      <c r="M38" s="70">
        <f>SUM(K38:L38)</f>
        <v>0</v>
      </c>
      <c r="N38" s="126"/>
      <c r="O38" s="126"/>
      <c r="P38" s="126"/>
      <c r="Q38" s="126"/>
      <c r="R38" s="126"/>
      <c r="S38" s="126"/>
      <c r="T38" s="126"/>
    </row>
    <row r="39" spans="1:20" ht="15.75" customHeight="1" x14ac:dyDescent="0.3">
      <c r="A39" s="126"/>
      <c r="B39" s="126"/>
      <c r="C39" s="126"/>
      <c r="D39" s="126"/>
      <c r="E39" s="126"/>
      <c r="F39" s="126"/>
      <c r="G39" s="138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5.75" customHeight="1" x14ac:dyDescent="0.3">
      <c r="A40" s="11" t="s">
        <v>582</v>
      </c>
      <c r="B40" s="12"/>
      <c r="C40" s="119">
        <v>577</v>
      </c>
      <c r="D40" s="12"/>
      <c r="E40" s="61" t="s">
        <v>6</v>
      </c>
      <c r="F40" s="67">
        <f>SUM(F41:F43)</f>
        <v>0</v>
      </c>
      <c r="G40" s="138" t="s">
        <v>285</v>
      </c>
      <c r="H40" s="11" t="s">
        <v>931</v>
      </c>
      <c r="I40" s="12"/>
      <c r="J40" s="119">
        <v>586</v>
      </c>
      <c r="K40" s="12"/>
      <c r="L40" s="61" t="s">
        <v>6</v>
      </c>
      <c r="M40" s="67">
        <f>SUM(M41:M43)</f>
        <v>0</v>
      </c>
      <c r="N40" s="126"/>
      <c r="O40" s="126"/>
      <c r="P40" s="126"/>
      <c r="Q40" s="126"/>
      <c r="R40" s="126"/>
      <c r="S40" s="126"/>
      <c r="T40" s="126"/>
    </row>
    <row r="41" spans="1:20" ht="15.75" customHeight="1" x14ac:dyDescent="0.3">
      <c r="A41" s="31" t="s">
        <v>825</v>
      </c>
      <c r="B41" s="32"/>
      <c r="C41" s="33"/>
      <c r="D41" s="64"/>
      <c r="E41" s="64"/>
      <c r="F41" s="68">
        <f>SUM(D41:E41)</f>
        <v>0</v>
      </c>
      <c r="G41" s="138"/>
      <c r="H41" s="31" t="s">
        <v>497</v>
      </c>
      <c r="I41" s="32"/>
      <c r="J41" s="33"/>
      <c r="K41" s="64"/>
      <c r="L41" s="64"/>
      <c r="M41" s="68">
        <f>SUM(K41:L41)</f>
        <v>0</v>
      </c>
      <c r="N41" s="126"/>
      <c r="O41" s="126"/>
      <c r="P41" s="126"/>
      <c r="Q41" s="126"/>
      <c r="R41" s="126"/>
      <c r="S41" s="126"/>
      <c r="T41" s="126"/>
    </row>
    <row r="42" spans="1:20" ht="15.75" customHeight="1" x14ac:dyDescent="0.3">
      <c r="A42" s="34" t="s">
        <v>494</v>
      </c>
      <c r="B42" s="27"/>
      <c r="C42" s="5"/>
      <c r="D42" s="64"/>
      <c r="E42" s="64"/>
      <c r="F42" s="69">
        <f>SUM(D42:E42)</f>
        <v>0</v>
      </c>
      <c r="G42" s="138"/>
      <c r="H42" s="34" t="s">
        <v>785</v>
      </c>
      <c r="I42" s="27"/>
      <c r="J42" s="5"/>
      <c r="K42" s="64"/>
      <c r="L42" s="64"/>
      <c r="M42" s="69">
        <f>SUM(K42:L42)</f>
        <v>0</v>
      </c>
      <c r="N42" s="126"/>
      <c r="O42" s="126"/>
      <c r="P42" s="126"/>
      <c r="Q42" s="126"/>
      <c r="R42" s="126"/>
      <c r="S42" s="126"/>
      <c r="T42" s="126"/>
    </row>
    <row r="43" spans="1:20" ht="15.75" customHeight="1" x14ac:dyDescent="0.3">
      <c r="A43" s="35" t="s">
        <v>857</v>
      </c>
      <c r="B43" s="28"/>
      <c r="C43" s="29"/>
      <c r="D43" s="76"/>
      <c r="E43" s="76"/>
      <c r="F43" s="70">
        <f>SUM(D43:E43)</f>
        <v>0</v>
      </c>
      <c r="G43" s="138"/>
      <c r="H43" s="35" t="s">
        <v>806</v>
      </c>
      <c r="I43" s="28"/>
      <c r="J43" s="29"/>
      <c r="K43" s="76"/>
      <c r="L43" s="76"/>
      <c r="M43" s="70">
        <f>SUM(K43:L43)</f>
        <v>0</v>
      </c>
      <c r="N43" s="126"/>
      <c r="O43" s="126"/>
      <c r="P43" s="126"/>
      <c r="Q43" s="126"/>
      <c r="R43" s="126"/>
      <c r="S43" s="126"/>
      <c r="T43" s="126"/>
    </row>
    <row r="44" spans="1:20" ht="15.75" customHeight="1" x14ac:dyDescent="0.3">
      <c r="A44" s="126"/>
      <c r="B44" s="126"/>
      <c r="C44" s="126"/>
      <c r="D44" s="126"/>
      <c r="E44" s="126"/>
      <c r="F44" s="126"/>
      <c r="G44" s="138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.75" customHeight="1" x14ac:dyDescent="0.3">
      <c r="E45" s="4"/>
      <c r="H45" s="63" t="s">
        <v>70</v>
      </c>
      <c r="I45" s="49" t="s">
        <v>7</v>
      </c>
      <c r="J45" s="49" t="s">
        <v>8</v>
      </c>
      <c r="K45" s="49" t="s">
        <v>9</v>
      </c>
      <c r="L45" s="49" t="s">
        <v>10</v>
      </c>
      <c r="M45" s="49" t="s">
        <v>5</v>
      </c>
      <c r="N45" s="50" t="s">
        <v>11</v>
      </c>
    </row>
    <row r="46" spans="1:20" ht="15.75" customHeight="1" x14ac:dyDescent="0.3">
      <c r="B46" s="83" t="s">
        <v>934</v>
      </c>
      <c r="E46" s="4"/>
      <c r="H46" s="133" t="s">
        <v>929</v>
      </c>
      <c r="I46" s="134"/>
      <c r="J46" s="134"/>
      <c r="K46" s="134"/>
      <c r="L46" s="134"/>
      <c r="M46" s="134"/>
      <c r="N46" s="135"/>
      <c r="O46" s="126"/>
      <c r="P46" s="126"/>
    </row>
    <row r="47" spans="1:20" ht="15.75" customHeight="1" x14ac:dyDescent="0.3">
      <c r="B47" s="83"/>
      <c r="E47" s="4"/>
      <c r="H47" s="128" t="s">
        <v>930</v>
      </c>
      <c r="I47" s="127"/>
      <c r="J47" s="127"/>
      <c r="K47" s="127"/>
      <c r="L47" s="127"/>
      <c r="M47" s="127"/>
      <c r="N47" s="129"/>
      <c r="O47" s="126"/>
      <c r="P47" s="126"/>
    </row>
    <row r="48" spans="1:20" ht="15.75" customHeight="1" x14ac:dyDescent="0.3">
      <c r="E48" s="4"/>
      <c r="H48" s="128" t="s">
        <v>582</v>
      </c>
      <c r="I48" s="127"/>
      <c r="J48" s="127"/>
      <c r="K48" s="127"/>
      <c r="L48" s="127"/>
      <c r="M48" s="127"/>
      <c r="N48" s="129"/>
      <c r="O48" s="126"/>
      <c r="P48" s="126"/>
    </row>
    <row r="49" spans="1:16" ht="15.75" customHeight="1" x14ac:dyDescent="0.3">
      <c r="H49" s="128" t="s">
        <v>931</v>
      </c>
      <c r="I49" s="127"/>
      <c r="J49" s="127"/>
      <c r="K49" s="127"/>
      <c r="L49" s="127"/>
      <c r="M49" s="127"/>
      <c r="N49" s="129"/>
      <c r="O49" s="126"/>
      <c r="P49" s="126"/>
    </row>
    <row r="50" spans="1:16" ht="15.75" customHeight="1" x14ac:dyDescent="0.3">
      <c r="H50" s="128" t="s">
        <v>932</v>
      </c>
      <c r="I50" s="127"/>
      <c r="J50" s="127"/>
      <c r="K50" s="127"/>
      <c r="L50" s="127"/>
      <c r="M50" s="127"/>
      <c r="N50" s="129"/>
      <c r="O50" s="126"/>
      <c r="P50" s="126"/>
    </row>
    <row r="51" spans="1:16" ht="15.75" customHeight="1" x14ac:dyDescent="0.3">
      <c r="H51" s="130" t="s">
        <v>933</v>
      </c>
      <c r="I51" s="131"/>
      <c r="J51" s="131"/>
      <c r="K51" s="131"/>
      <c r="L51" s="131"/>
      <c r="M51" s="131"/>
      <c r="N51" s="132"/>
      <c r="O51" s="126"/>
      <c r="P51" s="126"/>
    </row>
    <row r="52" spans="1:16" ht="15.75" customHeight="1" x14ac:dyDescent="0.3">
      <c r="A52" s="23"/>
      <c r="B52" s="23"/>
      <c r="C52" s="23"/>
      <c r="D52" s="23"/>
      <c r="E52" s="23"/>
      <c r="F52" s="23"/>
      <c r="G52" s="160"/>
      <c r="H52" s="159"/>
      <c r="I52" s="159"/>
      <c r="J52" s="159"/>
      <c r="K52" s="159"/>
      <c r="L52" s="159"/>
      <c r="M52" s="159"/>
      <c r="N52" s="159"/>
      <c r="O52" s="125"/>
      <c r="P52" s="125"/>
    </row>
    <row r="53" spans="1:16" ht="15.75" customHeight="1" x14ac:dyDescent="0.3">
      <c r="A53" s="23" t="s">
        <v>513</v>
      </c>
      <c r="B53" s="23"/>
      <c r="C53" s="23"/>
      <c r="D53" s="23"/>
      <c r="E53" s="23"/>
      <c r="F53" s="23"/>
      <c r="G53" s="160"/>
      <c r="H53" s="23"/>
      <c r="I53" s="23"/>
      <c r="J53" s="23"/>
      <c r="K53" s="23"/>
      <c r="L53" s="23"/>
      <c r="M53" s="23"/>
      <c r="N53" s="23"/>
    </row>
    <row r="54" spans="1:16" ht="15.75" customHeight="1" x14ac:dyDescent="0.3">
      <c r="A54" s="23"/>
      <c r="B54" s="23"/>
      <c r="C54" s="23"/>
      <c r="D54" s="23"/>
      <c r="E54" s="23"/>
      <c r="F54" s="23"/>
      <c r="G54" s="160"/>
      <c r="H54" s="23"/>
      <c r="I54" s="23"/>
      <c r="J54" s="23"/>
      <c r="K54" s="23"/>
      <c r="L54" s="23"/>
      <c r="M54" s="23"/>
      <c r="N54" s="23"/>
    </row>
    <row r="55" spans="1:16" ht="15.75" customHeight="1" x14ac:dyDescent="0.3">
      <c r="A55" s="4" t="s">
        <v>41</v>
      </c>
      <c r="E55" s="10" t="s">
        <v>25</v>
      </c>
      <c r="G55" s="4"/>
      <c r="H55" s="23"/>
      <c r="I55" s="23"/>
      <c r="J55" s="23"/>
      <c r="K55" s="23"/>
      <c r="L55" s="23"/>
      <c r="M55" s="23"/>
      <c r="N55" s="23"/>
    </row>
    <row r="56" spans="1:16" ht="15.75" customHeight="1" x14ac:dyDescent="0.3">
      <c r="A56" s="4" t="s">
        <v>40</v>
      </c>
      <c r="E56" s="4"/>
      <c r="H56" s="23"/>
      <c r="I56" s="23"/>
      <c r="J56" s="23"/>
      <c r="K56" s="23"/>
      <c r="L56" s="23"/>
      <c r="M56" s="23"/>
      <c r="N56" s="23"/>
    </row>
    <row r="57" spans="1:16" ht="15.75" customHeight="1" x14ac:dyDescent="0.3">
      <c r="A57" s="23"/>
      <c r="B57" s="23"/>
      <c r="C57" s="23"/>
      <c r="D57" s="23"/>
      <c r="E57" s="23"/>
      <c r="F57" s="23"/>
      <c r="G57" s="160"/>
      <c r="H57" s="23"/>
      <c r="I57" s="23"/>
      <c r="J57" s="23"/>
      <c r="K57" s="23"/>
      <c r="L57" s="23"/>
      <c r="M57" s="23"/>
      <c r="N57" s="23"/>
    </row>
    <row r="58" spans="1:16" ht="15.75" customHeight="1" x14ac:dyDescent="0.3">
      <c r="A58" s="23"/>
      <c r="B58" s="23"/>
      <c r="C58" s="23"/>
      <c r="D58" s="23"/>
      <c r="E58" s="23"/>
      <c r="F58" s="23"/>
      <c r="G58" s="160"/>
      <c r="H58" s="23"/>
      <c r="I58" s="23"/>
      <c r="J58" s="23"/>
      <c r="K58" s="23"/>
      <c r="L58" s="23"/>
      <c r="M58" s="23"/>
      <c r="N58" s="23"/>
    </row>
    <row r="59" spans="1:16" ht="15.75" customHeight="1" x14ac:dyDescent="0.3">
      <c r="A59" s="23"/>
      <c r="B59" s="23"/>
      <c r="C59" s="23"/>
      <c r="D59" s="23"/>
      <c r="E59" s="23"/>
      <c r="F59" s="23"/>
      <c r="G59" s="160"/>
      <c r="H59" s="23"/>
      <c r="I59" s="23"/>
      <c r="J59" s="23"/>
      <c r="K59" s="23"/>
      <c r="L59" s="23"/>
      <c r="M59" s="23"/>
      <c r="N59" s="23"/>
    </row>
    <row r="60" spans="1:16" ht="15.75" customHeight="1" x14ac:dyDescent="0.3">
      <c r="A60" s="23"/>
      <c r="B60" s="23"/>
      <c r="C60" s="23"/>
      <c r="D60" s="23"/>
      <c r="E60" s="23"/>
      <c r="F60" s="23"/>
      <c r="G60" s="160"/>
      <c r="H60" s="23"/>
      <c r="I60" s="23"/>
      <c r="J60" s="23"/>
      <c r="K60" s="23"/>
      <c r="L60" s="23"/>
      <c r="M60" s="23"/>
      <c r="N60" s="23"/>
    </row>
    <row r="61" spans="1:16" ht="15.75" customHeight="1" x14ac:dyDescent="0.3">
      <c r="A61" s="23"/>
      <c r="B61" s="23"/>
      <c r="C61" s="23"/>
      <c r="D61" s="23"/>
      <c r="E61" s="23"/>
      <c r="F61" s="23"/>
      <c r="G61" s="160"/>
      <c r="H61" s="23"/>
      <c r="I61" s="23"/>
      <c r="J61" s="23"/>
      <c r="K61" s="23"/>
      <c r="L61" s="23"/>
      <c r="M61" s="23"/>
      <c r="N61" s="23"/>
    </row>
    <row r="62" spans="1:16" ht="15.75" customHeight="1" x14ac:dyDescent="0.3">
      <c r="A62" s="23"/>
      <c r="B62" s="23"/>
      <c r="C62" s="23"/>
      <c r="D62" s="23"/>
      <c r="E62" s="23"/>
      <c r="F62" s="23"/>
      <c r="G62" s="160"/>
      <c r="H62" s="23"/>
      <c r="I62" s="23"/>
      <c r="J62" s="23"/>
      <c r="K62" s="23"/>
      <c r="L62" s="23"/>
      <c r="M62" s="23"/>
      <c r="N62" s="23"/>
    </row>
    <row r="63" spans="1:16" ht="15.75" customHeight="1" x14ac:dyDescent="0.3">
      <c r="A63" s="23"/>
      <c r="B63" s="23"/>
      <c r="C63" s="23"/>
      <c r="D63" s="23"/>
      <c r="E63" s="23"/>
      <c r="F63" s="23"/>
      <c r="G63" s="160"/>
      <c r="H63" s="23"/>
      <c r="I63" s="23"/>
      <c r="J63" s="23"/>
      <c r="K63" s="23"/>
      <c r="L63" s="23"/>
      <c r="M63" s="23"/>
      <c r="N63" s="23"/>
    </row>
    <row r="64" spans="1:16" ht="15.75" customHeight="1" x14ac:dyDescent="0.3">
      <c r="A64" s="23"/>
      <c r="B64" s="23"/>
      <c r="C64" s="23"/>
      <c r="D64" s="23"/>
      <c r="E64" s="23"/>
      <c r="F64" s="23"/>
      <c r="G64" s="160"/>
      <c r="H64" s="23"/>
      <c r="I64" s="23"/>
      <c r="J64" s="23"/>
      <c r="K64" s="23"/>
      <c r="L64" s="23"/>
      <c r="M64" s="23"/>
      <c r="N64" s="23"/>
    </row>
    <row r="65" spans="1:14" ht="15.75" customHeight="1" x14ac:dyDescent="0.3">
      <c r="A65" s="23"/>
      <c r="B65" s="23"/>
      <c r="C65" s="23"/>
      <c r="D65" s="23"/>
      <c r="E65" s="23"/>
      <c r="F65" s="23"/>
      <c r="G65" s="160"/>
      <c r="H65" s="23"/>
      <c r="I65" s="23"/>
      <c r="J65" s="23"/>
      <c r="K65" s="23"/>
      <c r="L65" s="23"/>
      <c r="M65" s="23"/>
      <c r="N65" s="23"/>
    </row>
    <row r="66" spans="1:14" ht="15.75" customHeight="1" x14ac:dyDescent="0.3">
      <c r="A66" s="23"/>
      <c r="B66" s="23"/>
      <c r="C66" s="23"/>
      <c r="D66" s="23"/>
      <c r="E66" s="23"/>
      <c r="F66" s="23"/>
      <c r="G66" s="160"/>
      <c r="H66" s="23"/>
      <c r="I66" s="23"/>
      <c r="J66" s="23"/>
      <c r="K66" s="23"/>
      <c r="L66" s="23"/>
      <c r="M66" s="23"/>
      <c r="N66" s="23"/>
    </row>
    <row r="67" spans="1:14" ht="15.75" customHeight="1" x14ac:dyDescent="0.3">
      <c r="A67" s="23"/>
      <c r="B67" s="23"/>
      <c r="C67" s="23"/>
      <c r="D67" s="23"/>
      <c r="E67" s="23"/>
      <c r="F67" s="23"/>
      <c r="G67" s="160"/>
      <c r="H67" s="23"/>
      <c r="I67" s="23"/>
      <c r="J67" s="23"/>
      <c r="K67" s="23"/>
      <c r="L67" s="23"/>
      <c r="M67" s="23"/>
      <c r="N67" s="23"/>
    </row>
    <row r="68" spans="1:14" ht="15.75" customHeight="1" x14ac:dyDescent="0.3">
      <c r="A68" s="23"/>
      <c r="B68" s="23"/>
      <c r="C68" s="23"/>
      <c r="D68" s="23"/>
      <c r="E68" s="23"/>
      <c r="F68" s="23"/>
      <c r="G68" s="160"/>
      <c r="H68" s="23"/>
      <c r="I68" s="23"/>
      <c r="J68" s="23"/>
      <c r="K68" s="23"/>
      <c r="L68" s="23"/>
      <c r="M68" s="23"/>
      <c r="N68" s="23"/>
    </row>
    <row r="69" spans="1:14" ht="15.75" customHeight="1" x14ac:dyDescent="0.3">
      <c r="A69" s="23"/>
      <c r="B69" s="23"/>
      <c r="C69" s="23"/>
      <c r="D69" s="23"/>
      <c r="E69" s="23"/>
      <c r="F69" s="23"/>
      <c r="G69" s="160"/>
      <c r="H69" s="23"/>
      <c r="I69" s="23"/>
      <c r="J69" s="23"/>
      <c r="K69" s="23"/>
      <c r="L69" s="23"/>
      <c r="M69" s="23"/>
      <c r="N69" s="23"/>
    </row>
    <row r="70" spans="1:14" ht="15.75" customHeight="1" x14ac:dyDescent="0.3">
      <c r="A70" s="23"/>
      <c r="B70" s="23"/>
      <c r="C70" s="23"/>
      <c r="D70" s="23"/>
      <c r="E70" s="23"/>
      <c r="F70" s="23"/>
      <c r="G70" s="160"/>
      <c r="H70" s="23"/>
      <c r="I70" s="23"/>
      <c r="J70" s="23"/>
      <c r="K70" s="23"/>
      <c r="L70" s="23"/>
      <c r="M70" s="23"/>
      <c r="N70" s="23"/>
    </row>
    <row r="71" spans="1:14" ht="15.75" customHeight="1" x14ac:dyDescent="0.3">
      <c r="A71" s="23"/>
      <c r="B71" s="23"/>
      <c r="C71" s="23"/>
      <c r="D71" s="23"/>
      <c r="E71" s="23"/>
      <c r="F71" s="23"/>
      <c r="G71" s="160"/>
      <c r="H71" s="23"/>
      <c r="I71" s="23"/>
      <c r="J71" s="23"/>
      <c r="K71" s="23"/>
      <c r="L71" s="23"/>
      <c r="M71" s="23"/>
      <c r="N71" s="23"/>
    </row>
    <row r="72" spans="1:14" ht="15.75" customHeight="1" x14ac:dyDescent="0.3">
      <c r="A72" s="23"/>
      <c r="B72" s="23"/>
      <c r="C72" s="23"/>
      <c r="D72" s="23"/>
      <c r="E72" s="23"/>
      <c r="F72" s="23"/>
      <c r="G72" s="160"/>
      <c r="H72" s="23"/>
      <c r="I72" s="23"/>
      <c r="J72" s="23"/>
      <c r="K72" s="23"/>
      <c r="L72" s="23"/>
      <c r="M72" s="23"/>
      <c r="N72" s="23"/>
    </row>
    <row r="73" spans="1:14" ht="15.75" customHeight="1" x14ac:dyDescent="0.3">
      <c r="A73" s="23"/>
      <c r="B73" s="23"/>
      <c r="C73" s="23"/>
      <c r="D73" s="23"/>
      <c r="E73" s="23"/>
      <c r="F73" s="23"/>
      <c r="G73" s="160"/>
      <c r="H73" s="23"/>
      <c r="I73" s="23"/>
      <c r="J73" s="23"/>
      <c r="K73" s="23"/>
      <c r="L73" s="23"/>
      <c r="M73" s="23"/>
      <c r="N73" s="23"/>
    </row>
    <row r="74" spans="1:14" ht="15.75" customHeight="1" x14ac:dyDescent="0.3">
      <c r="A74" s="23"/>
      <c r="B74" s="23"/>
      <c r="C74" s="23"/>
      <c r="D74" s="23"/>
      <c r="E74" s="23"/>
      <c r="F74" s="23"/>
      <c r="G74" s="160"/>
      <c r="H74" s="23"/>
      <c r="I74" s="23"/>
      <c r="J74" s="23"/>
      <c r="K74" s="23"/>
      <c r="L74" s="23"/>
      <c r="M74" s="23"/>
      <c r="N74" s="23"/>
    </row>
    <row r="75" spans="1:14" ht="15.75" customHeight="1" x14ac:dyDescent="0.3">
      <c r="A75" s="23"/>
      <c r="B75" s="23"/>
      <c r="C75" s="23"/>
      <c r="D75" s="23"/>
      <c r="E75" s="23"/>
      <c r="F75" s="23"/>
      <c r="G75" s="160"/>
      <c r="H75" s="23"/>
      <c r="I75" s="23"/>
      <c r="J75" s="23"/>
      <c r="K75" s="23"/>
      <c r="L75" s="23"/>
      <c r="M75" s="23"/>
      <c r="N75" s="23"/>
    </row>
    <row r="76" spans="1:14" ht="15.75" customHeight="1" x14ac:dyDescent="0.3">
      <c r="A76" s="23"/>
      <c r="B76" s="23"/>
      <c r="C76" s="23"/>
      <c r="D76" s="23"/>
      <c r="E76" s="23"/>
      <c r="F76" s="23"/>
      <c r="G76" s="160"/>
      <c r="H76" s="23"/>
      <c r="I76" s="23"/>
      <c r="J76" s="23"/>
      <c r="K76" s="23"/>
      <c r="L76" s="23"/>
      <c r="M76" s="23"/>
      <c r="N76" s="23"/>
    </row>
    <row r="77" spans="1:14" ht="15.75" customHeight="1" x14ac:dyDescent="0.3">
      <c r="A77" s="23"/>
      <c r="B77" s="23"/>
      <c r="C77" s="23"/>
      <c r="D77" s="23"/>
      <c r="E77" s="23"/>
      <c r="F77" s="23"/>
      <c r="G77" s="160"/>
      <c r="H77" s="23"/>
      <c r="I77" s="23"/>
      <c r="J77" s="23"/>
      <c r="K77" s="23"/>
      <c r="L77" s="23"/>
      <c r="M77" s="23"/>
      <c r="N77" s="23"/>
    </row>
    <row r="78" spans="1:14" ht="15.75" customHeight="1" x14ac:dyDescent="0.3">
      <c r="A78" s="23"/>
      <c r="B78" s="23"/>
      <c r="C78" s="23"/>
      <c r="D78" s="23"/>
      <c r="E78" s="23"/>
      <c r="F78" s="23"/>
      <c r="G78" s="160"/>
      <c r="H78" s="23"/>
      <c r="I78" s="23"/>
      <c r="J78" s="23"/>
      <c r="K78" s="23"/>
      <c r="L78" s="23"/>
      <c r="M78" s="23"/>
      <c r="N78" s="23"/>
    </row>
    <row r="79" spans="1:14" ht="15.75" customHeight="1" x14ac:dyDescent="0.3">
      <c r="A79" s="23"/>
      <c r="B79" s="23"/>
      <c r="C79" s="23"/>
      <c r="D79" s="23"/>
      <c r="E79" s="23"/>
      <c r="F79" s="23"/>
      <c r="G79" s="160"/>
      <c r="H79" s="23"/>
      <c r="I79" s="23"/>
      <c r="J79" s="23"/>
      <c r="K79" s="23"/>
      <c r="L79" s="23"/>
      <c r="M79" s="23"/>
      <c r="N79" s="23"/>
    </row>
    <row r="80" spans="1:14" ht="15.75" customHeight="1" x14ac:dyDescent="0.3">
      <c r="A80" s="23"/>
      <c r="B80" s="23"/>
      <c r="C80" s="23"/>
      <c r="D80" s="23"/>
      <c r="E80" s="23"/>
      <c r="F80" s="23"/>
      <c r="G80" s="160"/>
      <c r="H80" s="23"/>
      <c r="I80" s="23"/>
      <c r="J80" s="23"/>
      <c r="K80" s="23"/>
      <c r="L80" s="23"/>
      <c r="M80" s="23"/>
      <c r="N80" s="23"/>
    </row>
    <row r="81" spans="1:14" ht="15.75" customHeight="1" x14ac:dyDescent="0.3">
      <c r="A81" s="23"/>
      <c r="B81" s="23"/>
      <c r="C81" s="23"/>
      <c r="D81" s="23"/>
      <c r="E81" s="23"/>
      <c r="F81" s="23"/>
      <c r="G81" s="160"/>
      <c r="H81" s="23"/>
      <c r="I81" s="23"/>
      <c r="J81" s="23"/>
      <c r="K81" s="23"/>
      <c r="L81" s="23"/>
      <c r="M81" s="23"/>
      <c r="N81" s="23"/>
    </row>
    <row r="82" spans="1:14" ht="15.75" customHeight="1" x14ac:dyDescent="0.3">
      <c r="A82" s="23"/>
      <c r="B82" s="23"/>
      <c r="C82" s="23"/>
      <c r="D82" s="23"/>
      <c r="E82" s="23"/>
      <c r="F82" s="23"/>
      <c r="G82" s="160"/>
      <c r="H82" s="23"/>
      <c r="I82" s="23"/>
      <c r="J82" s="23"/>
      <c r="K82" s="23"/>
      <c r="L82" s="23"/>
      <c r="M82" s="23"/>
      <c r="N82" s="23"/>
    </row>
    <row r="83" spans="1:14" ht="15.75" customHeight="1" x14ac:dyDescent="0.3">
      <c r="A83" s="23"/>
      <c r="B83" s="23"/>
      <c r="C83" s="23"/>
      <c r="D83" s="23"/>
      <c r="E83" s="23"/>
      <c r="F83" s="23"/>
      <c r="G83" s="160"/>
      <c r="H83" s="23"/>
      <c r="I83" s="23"/>
      <c r="J83" s="23"/>
      <c r="K83" s="23"/>
      <c r="L83" s="23"/>
      <c r="M83" s="23"/>
      <c r="N83" s="23"/>
    </row>
    <row r="84" spans="1:14" ht="15.75" customHeight="1" x14ac:dyDescent="0.3">
      <c r="A84" s="23"/>
      <c r="B84" s="23"/>
      <c r="C84" s="23"/>
      <c r="D84" s="23"/>
      <c r="E84" s="23"/>
      <c r="F84" s="23"/>
      <c r="G84" s="160"/>
      <c r="H84" s="23"/>
      <c r="I84" s="23"/>
      <c r="J84" s="23"/>
      <c r="K84" s="23"/>
      <c r="L84" s="23"/>
      <c r="M84" s="23"/>
      <c r="N84" s="23"/>
    </row>
    <row r="85" spans="1:14" ht="15.75" customHeight="1" x14ac:dyDescent="0.3">
      <c r="A85" s="23"/>
      <c r="B85" s="23"/>
      <c r="C85" s="23"/>
      <c r="D85" s="23"/>
      <c r="E85" s="23"/>
      <c r="F85" s="23"/>
      <c r="G85" s="160"/>
      <c r="H85" s="23"/>
      <c r="I85" s="23"/>
      <c r="J85" s="23"/>
      <c r="K85" s="23"/>
      <c r="L85" s="23"/>
      <c r="M85" s="23"/>
      <c r="N85" s="23"/>
    </row>
    <row r="86" spans="1:14" ht="15.75" customHeight="1" x14ac:dyDescent="0.3">
      <c r="A86" s="23"/>
      <c r="B86" s="23"/>
      <c r="C86" s="23"/>
      <c r="D86" s="23"/>
      <c r="E86" s="23"/>
      <c r="F86" s="23"/>
      <c r="G86" s="160"/>
      <c r="H86" s="23"/>
      <c r="I86" s="23"/>
      <c r="J86" s="23"/>
      <c r="K86" s="23"/>
      <c r="L86" s="23"/>
      <c r="M86" s="23"/>
      <c r="N86" s="23"/>
    </row>
    <row r="87" spans="1:14" ht="15.75" customHeight="1" x14ac:dyDescent="0.3">
      <c r="A87" s="23"/>
      <c r="B87" s="23"/>
      <c r="C87" s="23"/>
      <c r="D87" s="23"/>
      <c r="E87" s="23"/>
      <c r="F87" s="23"/>
      <c r="G87" s="160"/>
      <c r="H87" s="23"/>
      <c r="I87" s="23"/>
      <c r="J87" s="23"/>
      <c r="K87" s="23"/>
      <c r="L87" s="23"/>
      <c r="M87" s="23"/>
      <c r="N87" s="23"/>
    </row>
    <row r="88" spans="1:14" ht="15.75" customHeight="1" x14ac:dyDescent="0.3">
      <c r="A88" s="23"/>
      <c r="B88" s="23"/>
      <c r="C88" s="23"/>
      <c r="D88" s="23"/>
      <c r="E88" s="23"/>
      <c r="F88" s="23"/>
      <c r="G88" s="160"/>
      <c r="H88" s="23"/>
      <c r="I88" s="23"/>
      <c r="J88" s="23"/>
      <c r="K88" s="23"/>
      <c r="L88" s="23"/>
      <c r="M88" s="23"/>
      <c r="N88" s="23"/>
    </row>
    <row r="89" spans="1:14" ht="15.75" customHeight="1" x14ac:dyDescent="0.3">
      <c r="A89" s="23"/>
      <c r="B89" s="23"/>
      <c r="C89" s="23"/>
      <c r="D89" s="23"/>
      <c r="E89" s="23"/>
      <c r="F89" s="23"/>
      <c r="G89" s="160"/>
      <c r="H89" s="23"/>
      <c r="I89" s="23"/>
      <c r="J89" s="23"/>
      <c r="K89" s="23"/>
      <c r="L89" s="23"/>
      <c r="M89" s="23"/>
      <c r="N89" s="23"/>
    </row>
    <row r="90" spans="1:14" ht="15.75" customHeight="1" x14ac:dyDescent="0.3">
      <c r="A90" s="23"/>
      <c r="B90" s="23"/>
      <c r="C90" s="23"/>
      <c r="D90" s="23"/>
      <c r="E90" s="23"/>
      <c r="F90" s="23"/>
      <c r="G90" s="160"/>
      <c r="H90" s="23"/>
      <c r="I90" s="23"/>
      <c r="J90" s="23"/>
      <c r="K90" s="23"/>
      <c r="L90" s="23"/>
      <c r="M90" s="23"/>
      <c r="N90" s="23"/>
    </row>
    <row r="91" spans="1:14" ht="15.75" customHeight="1" x14ac:dyDescent="0.3">
      <c r="A91" s="23"/>
      <c r="B91" s="23"/>
      <c r="C91" s="23"/>
      <c r="D91" s="23"/>
      <c r="E91" s="23"/>
      <c r="F91" s="23"/>
      <c r="G91" s="160"/>
      <c r="H91" s="23"/>
      <c r="I91" s="23"/>
      <c r="J91" s="23"/>
      <c r="K91" s="23"/>
      <c r="L91" s="23"/>
      <c r="M91" s="23"/>
      <c r="N91" s="23"/>
    </row>
    <row r="92" spans="1:14" ht="15.75" customHeight="1" x14ac:dyDescent="0.3">
      <c r="A92" s="23"/>
      <c r="B92" s="23"/>
      <c r="C92" s="23"/>
      <c r="D92" s="23"/>
      <c r="E92" s="23"/>
      <c r="F92" s="23"/>
      <c r="G92" s="160"/>
      <c r="H92" s="23"/>
      <c r="I92" s="23"/>
      <c r="J92" s="23"/>
      <c r="K92" s="23"/>
      <c r="L92" s="23"/>
      <c r="M92" s="23"/>
      <c r="N92" s="23"/>
    </row>
    <row r="93" spans="1:14" ht="15.75" customHeight="1" x14ac:dyDescent="0.3">
      <c r="A93" s="23"/>
      <c r="B93" s="23"/>
      <c r="C93" s="23"/>
      <c r="D93" s="23"/>
      <c r="E93" s="23"/>
      <c r="F93" s="23"/>
      <c r="G93" s="160"/>
      <c r="H93" s="23"/>
      <c r="I93" s="23"/>
      <c r="J93" s="23"/>
      <c r="K93" s="23"/>
      <c r="L93" s="23"/>
      <c r="M93" s="23"/>
      <c r="N93" s="23"/>
    </row>
    <row r="94" spans="1:14" ht="15.75" customHeight="1" x14ac:dyDescent="0.3">
      <c r="A94" s="23"/>
      <c r="B94" s="23"/>
      <c r="C94" s="23"/>
      <c r="D94" s="23"/>
      <c r="E94" s="23"/>
      <c r="F94" s="23"/>
      <c r="G94" s="160"/>
      <c r="H94" s="23"/>
      <c r="I94" s="23"/>
      <c r="J94" s="23"/>
      <c r="K94" s="23"/>
      <c r="L94" s="23"/>
      <c r="M94" s="23"/>
      <c r="N94" s="23"/>
    </row>
    <row r="95" spans="1:14" ht="15.75" customHeight="1" x14ac:dyDescent="0.3">
      <c r="A95" s="23"/>
      <c r="B95" s="23"/>
      <c r="C95" s="23"/>
      <c r="D95" s="23"/>
      <c r="E95" s="23"/>
      <c r="F95" s="23"/>
      <c r="G95" s="160"/>
      <c r="H95" s="23"/>
      <c r="I95" s="23"/>
      <c r="J95" s="23"/>
      <c r="K95" s="23"/>
      <c r="L95" s="23"/>
      <c r="M95" s="23"/>
      <c r="N95" s="23"/>
    </row>
    <row r="96" spans="1:14" ht="15.75" customHeight="1" x14ac:dyDescent="0.3">
      <c r="A96" s="23"/>
      <c r="B96" s="23"/>
      <c r="C96" s="23"/>
      <c r="D96" s="23"/>
      <c r="E96" s="23"/>
      <c r="F96" s="23"/>
      <c r="G96" s="160"/>
      <c r="H96" s="23"/>
      <c r="I96" s="23"/>
      <c r="J96" s="23"/>
      <c r="K96" s="23"/>
      <c r="L96" s="23"/>
      <c r="M96" s="23"/>
      <c r="N96" s="23"/>
    </row>
    <row r="97" spans="1:14" ht="15.75" customHeight="1" x14ac:dyDescent="0.3">
      <c r="A97" s="23"/>
      <c r="B97" s="23"/>
      <c r="C97" s="23"/>
      <c r="D97" s="23"/>
      <c r="E97" s="23"/>
      <c r="F97" s="23"/>
      <c r="G97" s="160"/>
      <c r="H97" s="23"/>
      <c r="I97" s="23"/>
      <c r="J97" s="23"/>
      <c r="K97" s="23"/>
      <c r="L97" s="23"/>
      <c r="M97" s="23"/>
      <c r="N97" s="23"/>
    </row>
    <row r="98" spans="1:14" ht="15.75" customHeight="1" x14ac:dyDescent="0.3">
      <c r="A98" s="23"/>
      <c r="B98" s="23"/>
      <c r="C98" s="23"/>
      <c r="D98" s="23"/>
      <c r="E98" s="23"/>
      <c r="F98" s="23"/>
      <c r="G98" s="160"/>
      <c r="H98" s="23"/>
      <c r="I98" s="23"/>
      <c r="J98" s="23"/>
      <c r="K98" s="23"/>
      <c r="L98" s="23"/>
      <c r="M98" s="23"/>
      <c r="N98" s="23"/>
    </row>
    <row r="99" spans="1:14" ht="15.75" customHeight="1" x14ac:dyDescent="0.3">
      <c r="A99" s="23"/>
      <c r="B99" s="23"/>
      <c r="C99" s="23"/>
      <c r="D99" s="23"/>
      <c r="E99" s="23"/>
      <c r="F99" s="23"/>
      <c r="G99" s="160"/>
      <c r="H99" s="23"/>
      <c r="I99" s="23"/>
      <c r="J99" s="23"/>
      <c r="K99" s="23"/>
      <c r="L99" s="23"/>
      <c r="M99" s="23"/>
      <c r="N99" s="23"/>
    </row>
    <row r="100" spans="1:14" ht="15.75" customHeight="1" x14ac:dyDescent="0.3">
      <c r="A100" s="23"/>
      <c r="B100" s="23"/>
      <c r="C100" s="23"/>
      <c r="D100" s="23"/>
      <c r="E100" s="23"/>
      <c r="F100" s="23"/>
      <c r="G100" s="160"/>
      <c r="H100" s="23"/>
      <c r="I100" s="23"/>
      <c r="J100" s="23"/>
      <c r="K100" s="23"/>
      <c r="L100" s="23"/>
      <c r="M100" s="23"/>
      <c r="N100" s="23"/>
    </row>
    <row r="101" spans="1:14" ht="15.75" customHeight="1" x14ac:dyDescent="0.3">
      <c r="A101" s="23"/>
      <c r="B101" s="23"/>
      <c r="C101" s="23"/>
      <c r="D101" s="23"/>
      <c r="E101" s="23"/>
      <c r="F101" s="23"/>
      <c r="G101" s="160"/>
      <c r="H101" s="23"/>
      <c r="I101" s="23"/>
      <c r="J101" s="23"/>
      <c r="K101" s="23"/>
      <c r="L101" s="23"/>
      <c r="M101" s="23"/>
      <c r="N101" s="23"/>
    </row>
    <row r="102" spans="1:14" ht="15.75" customHeight="1" x14ac:dyDescent="0.3">
      <c r="A102" s="23"/>
      <c r="B102" s="23"/>
      <c r="C102" s="23"/>
      <c r="D102" s="23"/>
      <c r="E102" s="23"/>
      <c r="F102" s="23"/>
      <c r="G102" s="160"/>
      <c r="H102" s="23"/>
      <c r="I102" s="23"/>
      <c r="J102" s="23"/>
      <c r="K102" s="23"/>
      <c r="L102" s="23"/>
      <c r="M102" s="23"/>
      <c r="N102" s="23"/>
    </row>
    <row r="103" spans="1:14" ht="15.75" customHeight="1" x14ac:dyDescent="0.3">
      <c r="A103" s="23"/>
      <c r="B103" s="23"/>
      <c r="C103" s="23"/>
      <c r="D103" s="23"/>
      <c r="E103" s="23"/>
      <c r="F103" s="23"/>
      <c r="G103" s="160"/>
      <c r="H103" s="23"/>
      <c r="I103" s="23"/>
      <c r="J103" s="23"/>
      <c r="K103" s="23"/>
      <c r="L103" s="23"/>
      <c r="M103" s="23"/>
      <c r="N103" s="23"/>
    </row>
    <row r="104" spans="1:14" ht="15.75" customHeight="1" x14ac:dyDescent="0.3">
      <c r="A104" s="23"/>
      <c r="B104" s="23"/>
      <c r="C104" s="23"/>
      <c r="D104" s="23"/>
      <c r="E104" s="23"/>
      <c r="F104" s="23"/>
      <c r="G104" s="160"/>
      <c r="H104" s="23"/>
      <c r="I104" s="23"/>
      <c r="J104" s="23"/>
      <c r="K104" s="23"/>
      <c r="L104" s="23"/>
      <c r="M104" s="23"/>
      <c r="N104" s="23"/>
    </row>
    <row r="105" spans="1:14" ht="15.75" customHeight="1" x14ac:dyDescent="0.3">
      <c r="A105" s="23"/>
      <c r="B105" s="23"/>
      <c r="C105" s="23"/>
      <c r="D105" s="23"/>
      <c r="E105" s="23"/>
      <c r="F105" s="23"/>
      <c r="G105" s="160"/>
      <c r="H105" s="23"/>
      <c r="I105" s="23"/>
      <c r="J105" s="23"/>
      <c r="K105" s="23"/>
      <c r="L105" s="23"/>
      <c r="M105" s="23"/>
      <c r="N105" s="23"/>
    </row>
    <row r="106" spans="1:14" ht="15.75" customHeight="1" x14ac:dyDescent="0.3">
      <c r="A106" s="23"/>
      <c r="B106" s="23"/>
      <c r="C106" s="23"/>
      <c r="D106" s="23"/>
      <c r="E106" s="23"/>
      <c r="F106" s="23"/>
      <c r="G106" s="160"/>
      <c r="H106" s="23"/>
      <c r="I106" s="23"/>
      <c r="J106" s="23"/>
      <c r="K106" s="23"/>
      <c r="L106" s="23"/>
      <c r="M106" s="23"/>
      <c r="N106" s="23"/>
    </row>
    <row r="107" spans="1:14" ht="15.75" customHeight="1" x14ac:dyDescent="0.3">
      <c r="A107" s="23"/>
      <c r="B107" s="23"/>
      <c r="C107" s="23"/>
      <c r="D107" s="23"/>
      <c r="E107" s="23"/>
      <c r="F107" s="23"/>
      <c r="G107" s="160"/>
      <c r="H107" s="23"/>
      <c r="I107" s="23"/>
      <c r="J107" s="23"/>
      <c r="K107" s="23"/>
      <c r="L107" s="23"/>
      <c r="M107" s="23"/>
      <c r="N107" s="23"/>
    </row>
    <row r="108" spans="1:14" ht="15.75" customHeight="1" x14ac:dyDescent="0.3">
      <c r="A108" s="23"/>
      <c r="B108" s="23"/>
      <c r="C108" s="23"/>
      <c r="D108" s="23"/>
      <c r="E108" s="23"/>
      <c r="F108" s="23"/>
      <c r="G108" s="160"/>
      <c r="H108" s="23"/>
      <c r="I108" s="23"/>
      <c r="J108" s="23"/>
      <c r="K108" s="23"/>
      <c r="L108" s="23"/>
      <c r="M108" s="23"/>
      <c r="N108" s="23"/>
    </row>
    <row r="109" spans="1:14" ht="15.75" customHeight="1" x14ac:dyDescent="0.3">
      <c r="A109" s="23"/>
      <c r="B109" s="23"/>
      <c r="C109" s="23"/>
      <c r="D109" s="23"/>
      <c r="E109" s="23"/>
      <c r="F109" s="23"/>
      <c r="G109" s="160"/>
      <c r="H109" s="23"/>
      <c r="I109" s="23"/>
      <c r="J109" s="23"/>
      <c r="K109" s="23"/>
      <c r="L109" s="23"/>
      <c r="M109" s="23"/>
      <c r="N109" s="23"/>
    </row>
    <row r="110" spans="1:14" ht="15.75" customHeight="1" x14ac:dyDescent="0.3">
      <c r="A110" s="23"/>
      <c r="B110" s="23"/>
      <c r="C110" s="23"/>
      <c r="D110" s="23"/>
      <c r="E110" s="23"/>
      <c r="F110" s="23"/>
      <c r="G110" s="160"/>
      <c r="H110" s="23"/>
      <c r="I110" s="23"/>
      <c r="J110" s="23"/>
      <c r="K110" s="23"/>
      <c r="L110" s="23"/>
      <c r="M110" s="23"/>
      <c r="N110" s="23"/>
    </row>
    <row r="111" spans="1:14" ht="15.75" customHeight="1" x14ac:dyDescent="0.3">
      <c r="A111" s="23"/>
      <c r="B111" s="23"/>
      <c r="C111" s="23"/>
      <c r="D111" s="23"/>
      <c r="E111" s="23"/>
      <c r="F111" s="23"/>
      <c r="G111" s="160"/>
      <c r="H111" s="23"/>
      <c r="I111" s="23"/>
      <c r="J111" s="23"/>
      <c r="K111" s="23"/>
      <c r="L111" s="23"/>
      <c r="M111" s="23"/>
      <c r="N111" s="23"/>
    </row>
  </sheetData>
  <sortState xmlns:xlrd2="http://schemas.microsoft.com/office/spreadsheetml/2017/richdata2" ref="AB41:AB43">
    <sortCondition ref="AB41"/>
  </sortState>
  <hyperlinks>
    <hyperlink ref="A2" location="'Index'!A3" tooltip="Go to the Index sheet" display="á" xr:uid="{0EE91270-1AE6-4C09-9270-0B637EC1E61A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901F0-13D9-412B-B8D0-DCB946F3B0B8}">
  <sheetPr>
    <tabColor theme="5" tint="-0.249977111117893"/>
    <pageSetUpPr fitToPage="1"/>
  </sheetPr>
  <dimension ref="A1:AH111"/>
  <sheetViews>
    <sheetView showGridLines="0" zoomScaleNormal="100" zoomScalePageLayoutView="150" workbookViewId="0">
      <selection activeCell="A2" sqref="A2"/>
    </sheetView>
  </sheetViews>
  <sheetFormatPr defaultColWidth="5" defaultRowHeight="15" x14ac:dyDescent="0.3"/>
  <cols>
    <col min="1" max="1" width="20.7109375" style="4" customWidth="1"/>
    <col min="2" max="3" width="5" style="4" customWidth="1"/>
    <col min="4" max="4" width="8.7109375" style="4" customWidth="1"/>
    <col min="5" max="5" width="8.7109375" style="3" customWidth="1"/>
    <col min="6" max="6" width="8.7109375" style="4" customWidth="1"/>
    <col min="7" max="7" width="4.7109375" style="3" customWidth="1"/>
    <col min="8" max="8" width="20.7109375" style="4" customWidth="1"/>
    <col min="9" max="10" width="5" style="4" customWidth="1"/>
    <col min="11" max="12" width="7.7109375" style="4" customWidth="1"/>
    <col min="13" max="13" width="9.7109375" style="4" customWidth="1"/>
    <col min="14" max="14" width="5" style="4" customWidth="1"/>
    <col min="15" max="20" width="4.140625" style="4" customWidth="1"/>
    <col min="21" max="254" width="10.28515625" style="4" customWidth="1"/>
    <col min="255" max="255" width="17.85546875" style="4" customWidth="1"/>
    <col min="256" max="16384" width="5" style="4"/>
  </cols>
  <sheetData>
    <row r="1" spans="1:34" s="2" customFormat="1" x14ac:dyDescent="0.3">
      <c r="A1" s="2" t="s">
        <v>38</v>
      </c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23"/>
    </row>
    <row r="2" spans="1:34" ht="15.75" customHeight="1" x14ac:dyDescent="0.3">
      <c r="A2" s="211" t="s">
        <v>1380</v>
      </c>
      <c r="J2" s="114">
        <v>2</v>
      </c>
      <c r="AH2" s="23"/>
    </row>
    <row r="3" spans="1:34" s="2" customFormat="1" ht="15.75" customHeight="1" x14ac:dyDescent="0.3">
      <c r="A3" s="123" t="s">
        <v>85</v>
      </c>
      <c r="B3" s="123"/>
      <c r="C3" s="123"/>
      <c r="D3" s="123"/>
      <c r="E3" s="124"/>
      <c r="F3" s="123"/>
      <c r="G3" s="124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935</v>
      </c>
      <c r="B4" s="12"/>
      <c r="C4" s="119">
        <v>561</v>
      </c>
      <c r="D4" s="12"/>
      <c r="E4" s="61" t="s">
        <v>6</v>
      </c>
      <c r="F4" s="67">
        <f>SUM(F5:F7)</f>
        <v>0</v>
      </c>
      <c r="G4" s="138" t="s">
        <v>285</v>
      </c>
      <c r="H4" s="126" t="s">
        <v>940</v>
      </c>
      <c r="I4" s="126"/>
      <c r="J4" s="136">
        <v>535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34" ht="15.75" customHeight="1" x14ac:dyDescent="0.3">
      <c r="A5" s="31" t="s">
        <v>264</v>
      </c>
      <c r="B5" s="32"/>
      <c r="C5" s="33"/>
      <c r="D5" s="64"/>
      <c r="E5" s="64"/>
      <c r="F5" s="68">
        <f>SUM(D5:E5)</f>
        <v>0</v>
      </c>
      <c r="G5" s="138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34" ht="15.75" customHeight="1" x14ac:dyDescent="0.3">
      <c r="A6" s="34" t="s">
        <v>549</v>
      </c>
      <c r="B6" s="27"/>
      <c r="C6" s="5"/>
      <c r="D6" s="64"/>
      <c r="E6" s="64"/>
      <c r="F6" s="69">
        <f>SUM(D6:E6)</f>
        <v>0</v>
      </c>
      <c r="G6" s="138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34" ht="15.75" customHeight="1" x14ac:dyDescent="0.3">
      <c r="A7" s="35" t="s">
        <v>861</v>
      </c>
      <c r="B7" s="28"/>
      <c r="C7" s="29"/>
      <c r="D7" s="76"/>
      <c r="E7" s="76"/>
      <c r="F7" s="70">
        <f>SUM(D7:E7)</f>
        <v>0</v>
      </c>
      <c r="G7" s="138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34" ht="15.75" customHeight="1" x14ac:dyDescent="0.3">
      <c r="A8" s="126"/>
      <c r="B8" s="126"/>
      <c r="C8" s="126"/>
      <c r="D8" s="126"/>
      <c r="E8" s="126"/>
      <c r="F8" s="126"/>
      <c r="G8" s="138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34" ht="15.75" customHeight="1" x14ac:dyDescent="0.3">
      <c r="A9" s="11" t="s">
        <v>936</v>
      </c>
      <c r="B9" s="12"/>
      <c r="C9" s="119">
        <v>530</v>
      </c>
      <c r="D9" s="12"/>
      <c r="E9" s="61" t="s">
        <v>6</v>
      </c>
      <c r="F9" s="67">
        <f>SUM(F10:F12)</f>
        <v>0</v>
      </c>
      <c r="G9" s="138" t="s">
        <v>285</v>
      </c>
      <c r="H9" s="11" t="s">
        <v>939</v>
      </c>
      <c r="I9" s="12"/>
      <c r="J9" s="119">
        <v>569</v>
      </c>
      <c r="K9" s="12"/>
      <c r="L9" s="61" t="s">
        <v>6</v>
      </c>
      <c r="M9" s="67">
        <f>SUM(M10:M12)</f>
        <v>0</v>
      </c>
      <c r="N9" s="126"/>
      <c r="O9" s="126"/>
      <c r="P9" s="126"/>
      <c r="Q9" s="126"/>
      <c r="R9" s="126"/>
      <c r="S9" s="126"/>
      <c r="T9" s="126"/>
    </row>
    <row r="10" spans="1:34" ht="15.75" customHeight="1" x14ac:dyDescent="0.3">
      <c r="A10" s="31" t="s">
        <v>903</v>
      </c>
      <c r="B10" s="32"/>
      <c r="C10" s="33"/>
      <c r="D10" s="64"/>
      <c r="E10" s="64"/>
      <c r="F10" s="68">
        <f>SUM(D10:E10)</f>
        <v>0</v>
      </c>
      <c r="G10" s="138"/>
      <c r="H10" s="31" t="s">
        <v>839</v>
      </c>
      <c r="I10" s="32"/>
      <c r="J10" s="33"/>
      <c r="K10" s="64"/>
      <c r="L10" s="64"/>
      <c r="M10" s="68">
        <f>SUM(K10:L10)</f>
        <v>0</v>
      </c>
      <c r="N10" s="126"/>
      <c r="O10" s="126"/>
      <c r="P10" s="126"/>
      <c r="Q10" s="126"/>
      <c r="R10" s="126"/>
      <c r="S10" s="126"/>
      <c r="T10" s="126"/>
      <c r="AA10"/>
      <c r="AB10"/>
      <c r="AC10"/>
      <c r="AD10"/>
      <c r="AE10"/>
      <c r="AF10"/>
    </row>
    <row r="11" spans="1:34" ht="15.75" customHeight="1" x14ac:dyDescent="0.3">
      <c r="A11" s="34" t="s">
        <v>167</v>
      </c>
      <c r="B11" s="27"/>
      <c r="C11" s="5"/>
      <c r="D11" s="64"/>
      <c r="E11" s="64"/>
      <c r="F11" s="69">
        <f>SUM(D11:E11)</f>
        <v>0</v>
      </c>
      <c r="G11" s="138"/>
      <c r="H11" s="34" t="s">
        <v>882</v>
      </c>
      <c r="I11" s="27"/>
      <c r="J11" s="5"/>
      <c r="K11" s="64"/>
      <c r="L11" s="64"/>
      <c r="M11" s="69">
        <f>SUM(K11:L11)</f>
        <v>0</v>
      </c>
      <c r="N11" s="126"/>
      <c r="O11" s="126"/>
      <c r="P11" s="126"/>
      <c r="Q11" s="126"/>
      <c r="R11" s="126"/>
      <c r="S11" s="126"/>
      <c r="T11" s="126"/>
      <c r="AA11"/>
      <c r="AB11"/>
      <c r="AC11"/>
      <c r="AD11"/>
      <c r="AE11"/>
      <c r="AF11"/>
    </row>
    <row r="12" spans="1:34" ht="15.75" customHeight="1" x14ac:dyDescent="0.3">
      <c r="A12" s="35" t="s">
        <v>224</v>
      </c>
      <c r="B12" s="28"/>
      <c r="C12" s="29"/>
      <c r="D12" s="76"/>
      <c r="E12" s="76"/>
      <c r="F12" s="70">
        <f>SUM(D12:E12)</f>
        <v>0</v>
      </c>
      <c r="G12" s="138"/>
      <c r="H12" s="35" t="s">
        <v>793</v>
      </c>
      <c r="I12" s="28"/>
      <c r="J12" s="29"/>
      <c r="K12" s="76"/>
      <c r="L12" s="76"/>
      <c r="M12" s="70">
        <f>SUM(K12:L12)</f>
        <v>0</v>
      </c>
      <c r="N12" s="126"/>
      <c r="O12" s="126"/>
      <c r="P12" s="126"/>
      <c r="Q12" s="126"/>
      <c r="R12" s="126"/>
      <c r="S12" s="126"/>
      <c r="T12" s="126"/>
      <c r="AA12"/>
      <c r="AB12"/>
      <c r="AC12"/>
      <c r="AD12"/>
      <c r="AE12"/>
      <c r="AF12"/>
    </row>
    <row r="13" spans="1:34" ht="15.75" customHeight="1" x14ac:dyDescent="0.3">
      <c r="A13" s="126"/>
      <c r="B13" s="126"/>
      <c r="C13" s="126"/>
      <c r="D13" s="126"/>
      <c r="E13" s="126"/>
      <c r="F13" s="126"/>
      <c r="G13" s="138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AA13"/>
      <c r="AB13"/>
      <c r="AC13"/>
      <c r="AD13"/>
      <c r="AE13"/>
      <c r="AF13"/>
    </row>
    <row r="14" spans="1:34" ht="15.75" customHeight="1" x14ac:dyDescent="0.3">
      <c r="A14" s="11" t="s">
        <v>937</v>
      </c>
      <c r="B14" s="12"/>
      <c r="C14" s="119">
        <v>565</v>
      </c>
      <c r="D14" s="12"/>
      <c r="E14" s="61" t="s">
        <v>6</v>
      </c>
      <c r="F14" s="67">
        <f>SUM(F15:F17)</f>
        <v>0</v>
      </c>
      <c r="G14" s="138" t="s">
        <v>285</v>
      </c>
      <c r="H14" s="11" t="s">
        <v>938</v>
      </c>
      <c r="I14" s="12"/>
      <c r="J14" s="119">
        <v>558</v>
      </c>
      <c r="K14" s="12"/>
      <c r="L14" s="61" t="s">
        <v>6</v>
      </c>
      <c r="M14" s="67">
        <f>SUM(M15:M17)</f>
        <v>0</v>
      </c>
      <c r="N14" s="126"/>
      <c r="O14" s="126"/>
      <c r="P14" s="126"/>
      <c r="Q14" s="126"/>
      <c r="R14" s="126"/>
      <c r="S14" s="126"/>
      <c r="T14" s="126"/>
    </row>
    <row r="15" spans="1:34" ht="15.75" customHeight="1" x14ac:dyDescent="0.3">
      <c r="A15" s="31" t="s">
        <v>112</v>
      </c>
      <c r="B15" s="32"/>
      <c r="C15" s="33"/>
      <c r="D15" s="64"/>
      <c r="E15" s="64"/>
      <c r="F15" s="68">
        <f>SUM(D15:E15)</f>
        <v>0</v>
      </c>
      <c r="G15" s="138"/>
      <c r="H15" s="31" t="s">
        <v>863</v>
      </c>
      <c r="I15" s="32"/>
      <c r="J15" s="33"/>
      <c r="K15" s="64"/>
      <c r="L15" s="64"/>
      <c r="M15" s="68">
        <f>SUM(K15:L15)</f>
        <v>0</v>
      </c>
      <c r="N15" s="126"/>
      <c r="O15" s="126"/>
      <c r="P15" s="126"/>
      <c r="Q15" s="126"/>
      <c r="R15" s="126"/>
      <c r="S15" s="126"/>
      <c r="T15" s="126"/>
    </row>
    <row r="16" spans="1:34" ht="15.75" customHeight="1" x14ac:dyDescent="0.3">
      <c r="A16" s="34" t="s">
        <v>850</v>
      </c>
      <c r="B16" s="27"/>
      <c r="C16" s="5"/>
      <c r="D16" s="64"/>
      <c r="E16" s="64"/>
      <c r="F16" s="69">
        <f>SUM(D16:E16)</f>
        <v>0</v>
      </c>
      <c r="G16" s="138"/>
      <c r="H16" s="34" t="s">
        <v>881</v>
      </c>
      <c r="I16" s="27"/>
      <c r="J16" s="5"/>
      <c r="K16" s="64"/>
      <c r="L16" s="64"/>
      <c r="M16" s="69">
        <f>SUM(K16:L16)</f>
        <v>0</v>
      </c>
      <c r="N16" s="126"/>
      <c r="O16" s="126"/>
      <c r="P16" s="126"/>
      <c r="Q16" s="126"/>
      <c r="R16" s="126"/>
      <c r="S16" s="126"/>
      <c r="T16" s="126"/>
    </row>
    <row r="17" spans="1:20" ht="15.75" customHeight="1" x14ac:dyDescent="0.3">
      <c r="A17" s="35" t="s">
        <v>856</v>
      </c>
      <c r="B17" s="28"/>
      <c r="C17" s="29"/>
      <c r="D17" s="76"/>
      <c r="E17" s="76"/>
      <c r="F17" s="70">
        <f>SUM(D17:E17)</f>
        <v>0</v>
      </c>
      <c r="G17" s="138"/>
      <c r="H17" s="35" t="s">
        <v>860</v>
      </c>
      <c r="I17" s="28"/>
      <c r="J17" s="29"/>
      <c r="K17" s="76"/>
      <c r="L17" s="76"/>
      <c r="M17" s="70">
        <f>SUM(K17:L17)</f>
        <v>0</v>
      </c>
      <c r="N17" s="126"/>
      <c r="O17" s="126"/>
      <c r="P17" s="126"/>
      <c r="Q17" s="126"/>
      <c r="R17" s="126"/>
      <c r="S17" s="126"/>
      <c r="T17" s="126"/>
    </row>
    <row r="18" spans="1:20" ht="15.75" customHeight="1" x14ac:dyDescent="0.3">
      <c r="A18" s="126"/>
      <c r="B18" s="126"/>
      <c r="C18" s="126"/>
      <c r="D18" s="126"/>
      <c r="E18" s="126"/>
      <c r="F18" s="126"/>
      <c r="G18" s="138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ht="15.75" customHeight="1" x14ac:dyDescent="0.3">
      <c r="E19" s="4"/>
      <c r="H19" s="63" t="s">
        <v>85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83" t="s">
        <v>941</v>
      </c>
      <c r="E20" s="4"/>
      <c r="H20" s="133" t="s">
        <v>935</v>
      </c>
      <c r="I20" s="134"/>
      <c r="J20" s="134"/>
      <c r="K20" s="134"/>
      <c r="L20" s="134"/>
      <c r="M20" s="134"/>
      <c r="N20" s="135"/>
      <c r="O20" s="126"/>
      <c r="P20" s="126"/>
    </row>
    <row r="21" spans="1:20" ht="15.75" customHeight="1" x14ac:dyDescent="0.3">
      <c r="B21" s="83"/>
      <c r="E21" s="4"/>
      <c r="H21" s="128" t="s">
        <v>936</v>
      </c>
      <c r="I21" s="127"/>
      <c r="J21" s="127"/>
      <c r="K21" s="127"/>
      <c r="L21" s="127"/>
      <c r="M21" s="127"/>
      <c r="N21" s="129"/>
      <c r="O21" s="126"/>
      <c r="P21" s="126"/>
    </row>
    <row r="22" spans="1:20" ht="15.75" customHeight="1" x14ac:dyDescent="0.3">
      <c r="E22" s="4"/>
      <c r="H22" s="128" t="s">
        <v>937</v>
      </c>
      <c r="I22" s="127"/>
      <c r="J22" s="127"/>
      <c r="K22" s="127"/>
      <c r="L22" s="127"/>
      <c r="M22" s="127"/>
      <c r="N22" s="129"/>
      <c r="O22" s="126"/>
      <c r="P22" s="126"/>
    </row>
    <row r="23" spans="1:20" ht="15.75" customHeight="1" x14ac:dyDescent="0.3">
      <c r="H23" s="128" t="s">
        <v>938</v>
      </c>
      <c r="I23" s="127"/>
      <c r="J23" s="127"/>
      <c r="K23" s="127"/>
      <c r="L23" s="127"/>
      <c r="M23" s="127"/>
      <c r="N23" s="129"/>
      <c r="O23" s="126"/>
      <c r="P23" s="126"/>
    </row>
    <row r="24" spans="1:20" ht="15.75" customHeight="1" x14ac:dyDescent="0.3">
      <c r="H24" s="128" t="s">
        <v>939</v>
      </c>
      <c r="I24" s="127"/>
      <c r="J24" s="127"/>
      <c r="K24" s="127"/>
      <c r="L24" s="127"/>
      <c r="M24" s="127"/>
      <c r="N24" s="129"/>
      <c r="O24" s="126"/>
      <c r="P24" s="126"/>
    </row>
    <row r="25" spans="1:20" ht="15.75" customHeight="1" x14ac:dyDescent="0.3">
      <c r="H25" s="130" t="s">
        <v>940</v>
      </c>
      <c r="I25" s="131"/>
      <c r="J25" s="131"/>
      <c r="K25" s="131"/>
      <c r="L25" s="131"/>
      <c r="M25" s="131"/>
      <c r="N25" s="132"/>
      <c r="O25" s="126"/>
      <c r="P25" s="126"/>
    </row>
    <row r="26" spans="1:20" ht="15.75" customHeight="1" x14ac:dyDescent="0.3"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20" ht="15.75" customHeight="1" x14ac:dyDescent="0.3"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20" ht="15.75" customHeight="1" x14ac:dyDescent="0.3">
      <c r="A28"/>
      <c r="B28"/>
      <c r="C28"/>
      <c r="D28"/>
      <c r="E28"/>
      <c r="F28"/>
      <c r="G28" s="141"/>
      <c r="H28"/>
      <c r="I28"/>
      <c r="J28"/>
      <c r="K28"/>
      <c r="L28"/>
      <c r="M28"/>
      <c r="N28"/>
      <c r="O28"/>
      <c r="P28"/>
    </row>
    <row r="29" spans="1:20" ht="15.75" customHeight="1" x14ac:dyDescent="0.3">
      <c r="A29"/>
      <c r="B29"/>
      <c r="C29"/>
      <c r="D29"/>
      <c r="E29"/>
      <c r="F29"/>
      <c r="G29" s="141"/>
      <c r="H29"/>
      <c r="I29"/>
      <c r="J29"/>
      <c r="K29"/>
      <c r="L29"/>
      <c r="M29"/>
      <c r="N29"/>
      <c r="O29"/>
      <c r="P29"/>
      <c r="Q29" s="125"/>
      <c r="R29" s="125"/>
      <c r="S29" s="125"/>
      <c r="T29" s="125"/>
    </row>
    <row r="30" spans="1:20" ht="15.75" customHeight="1" x14ac:dyDescent="0.3">
      <c r="A30"/>
      <c r="B30"/>
      <c r="C30"/>
      <c r="D30"/>
      <c r="E30"/>
      <c r="F30"/>
      <c r="G30" s="141"/>
      <c r="H30"/>
      <c r="I30"/>
      <c r="J30"/>
      <c r="K30"/>
      <c r="L30"/>
      <c r="M30"/>
      <c r="N30"/>
      <c r="O30"/>
      <c r="P30"/>
      <c r="Q30" s="126"/>
      <c r="R30" s="126"/>
      <c r="S30" s="126"/>
      <c r="T30" s="126"/>
    </row>
    <row r="31" spans="1:20" ht="15.75" customHeight="1" x14ac:dyDescent="0.3">
      <c r="A31"/>
      <c r="B31"/>
      <c r="C31"/>
      <c r="D31"/>
      <c r="E31"/>
      <c r="F31"/>
      <c r="G31" s="141"/>
      <c r="H31"/>
      <c r="I31"/>
      <c r="J31"/>
      <c r="K31"/>
      <c r="L31"/>
      <c r="M31"/>
      <c r="N31"/>
      <c r="O31"/>
      <c r="P31"/>
      <c r="Q31" s="126"/>
      <c r="R31" s="126"/>
      <c r="S31" s="126"/>
      <c r="T31" s="126"/>
    </row>
    <row r="32" spans="1:20" ht="15.75" customHeight="1" x14ac:dyDescent="0.3">
      <c r="A32"/>
      <c r="B32"/>
      <c r="C32"/>
      <c r="D32"/>
      <c r="E32"/>
      <c r="F32"/>
      <c r="G32" s="141"/>
      <c r="H32"/>
      <c r="I32"/>
      <c r="J32"/>
      <c r="K32"/>
      <c r="L32"/>
      <c r="M32"/>
      <c r="N32"/>
      <c r="O32"/>
      <c r="P32"/>
      <c r="Q32" s="126"/>
      <c r="R32" s="126"/>
      <c r="S32" s="126"/>
      <c r="T32" s="126"/>
    </row>
    <row r="33" spans="1:20" ht="15.75" customHeight="1" x14ac:dyDescent="0.3">
      <c r="A33"/>
      <c r="B33"/>
      <c r="C33"/>
      <c r="D33"/>
      <c r="E33"/>
      <c r="F33"/>
      <c r="G33" s="141"/>
      <c r="H33"/>
      <c r="I33"/>
      <c r="J33"/>
      <c r="K33"/>
      <c r="L33"/>
      <c r="M33"/>
      <c r="N33"/>
      <c r="O33"/>
      <c r="P33"/>
      <c r="Q33" s="126"/>
      <c r="R33" s="126"/>
      <c r="S33" s="126"/>
      <c r="T33" s="126"/>
    </row>
    <row r="34" spans="1:20" ht="15.75" customHeight="1" x14ac:dyDescent="0.3">
      <c r="A34"/>
      <c r="B34"/>
      <c r="C34"/>
      <c r="D34"/>
      <c r="E34"/>
      <c r="F34"/>
      <c r="G34" s="141"/>
      <c r="H34"/>
      <c r="I34"/>
      <c r="J34"/>
      <c r="K34"/>
      <c r="L34"/>
      <c r="M34"/>
      <c r="N34"/>
      <c r="O34"/>
      <c r="P34"/>
      <c r="Q34" s="126"/>
      <c r="R34" s="126"/>
      <c r="S34" s="126"/>
      <c r="T34" s="126"/>
    </row>
    <row r="35" spans="1:20" ht="15.75" customHeight="1" x14ac:dyDescent="0.3">
      <c r="A35"/>
      <c r="B35"/>
      <c r="C35"/>
      <c r="D35"/>
      <c r="E35"/>
      <c r="F35"/>
      <c r="G35" s="141"/>
      <c r="H35"/>
      <c r="I35"/>
      <c r="J35"/>
      <c r="K35"/>
      <c r="L35"/>
      <c r="M35"/>
      <c r="N35"/>
      <c r="O35"/>
      <c r="P35"/>
      <c r="Q35" s="126"/>
      <c r="R35" s="126"/>
      <c r="S35" s="126"/>
      <c r="T35" s="126"/>
    </row>
    <row r="36" spans="1:20" ht="15.75" customHeight="1" x14ac:dyDescent="0.3">
      <c r="A36"/>
      <c r="B36"/>
      <c r="C36"/>
      <c r="D36"/>
      <c r="E36"/>
      <c r="F36"/>
      <c r="G36" s="141"/>
      <c r="H36"/>
      <c r="I36"/>
      <c r="J36"/>
      <c r="K36"/>
      <c r="L36"/>
      <c r="M36"/>
      <c r="N36"/>
      <c r="O36"/>
      <c r="P36"/>
      <c r="Q36" s="126"/>
      <c r="R36" s="126"/>
      <c r="S36" s="126"/>
      <c r="T36" s="126"/>
    </row>
    <row r="37" spans="1:20" ht="15.75" customHeight="1" x14ac:dyDescent="0.3">
      <c r="A37"/>
      <c r="B37"/>
      <c r="C37"/>
      <c r="D37"/>
      <c r="E37"/>
      <c r="F37"/>
      <c r="G37" s="141"/>
      <c r="H37"/>
      <c r="I37"/>
      <c r="J37"/>
      <c r="K37"/>
      <c r="L37"/>
      <c r="M37"/>
      <c r="N37"/>
      <c r="O37"/>
      <c r="P37"/>
      <c r="Q37" s="126"/>
      <c r="R37" s="126"/>
      <c r="S37" s="126"/>
      <c r="T37" s="126"/>
    </row>
    <row r="38" spans="1:20" ht="15.75" customHeight="1" x14ac:dyDescent="0.3">
      <c r="A38"/>
      <c r="B38"/>
      <c r="C38"/>
      <c r="D38"/>
      <c r="E38"/>
      <c r="F38"/>
      <c r="G38" s="141"/>
      <c r="H38"/>
      <c r="I38"/>
      <c r="J38"/>
      <c r="K38"/>
      <c r="L38"/>
      <c r="M38"/>
      <c r="N38"/>
      <c r="O38"/>
      <c r="P38"/>
      <c r="Q38" s="126"/>
      <c r="R38" s="126"/>
      <c r="S38" s="126"/>
      <c r="T38" s="126"/>
    </row>
    <row r="39" spans="1:20" ht="15.75" customHeight="1" x14ac:dyDescent="0.3">
      <c r="A39"/>
      <c r="B39"/>
      <c r="C39"/>
      <c r="D39"/>
      <c r="E39"/>
      <c r="F39"/>
      <c r="G39" s="141"/>
      <c r="H39"/>
      <c r="I39"/>
      <c r="J39"/>
      <c r="K39"/>
      <c r="L39"/>
      <c r="M39"/>
      <c r="N39"/>
      <c r="O39"/>
      <c r="P39"/>
      <c r="Q39" s="126"/>
      <c r="R39" s="126"/>
      <c r="S39" s="126"/>
      <c r="T39" s="126"/>
    </row>
    <row r="40" spans="1:20" ht="15.75" customHeight="1" x14ac:dyDescent="0.3">
      <c r="A40"/>
      <c r="B40"/>
      <c r="C40"/>
      <c r="D40"/>
      <c r="E40"/>
      <c r="F40"/>
      <c r="G40" s="141"/>
      <c r="H40"/>
      <c r="I40"/>
      <c r="J40"/>
      <c r="K40"/>
      <c r="L40"/>
      <c r="M40"/>
      <c r="N40"/>
      <c r="O40"/>
      <c r="P40"/>
      <c r="Q40" s="126"/>
      <c r="R40" s="126"/>
      <c r="S40" s="126"/>
      <c r="T40" s="126"/>
    </row>
    <row r="41" spans="1:20" ht="15.75" customHeight="1" x14ac:dyDescent="0.3">
      <c r="A41"/>
      <c r="B41"/>
      <c r="C41"/>
      <c r="D41"/>
      <c r="E41"/>
      <c r="F41"/>
      <c r="G41" s="141"/>
      <c r="H41"/>
      <c r="I41"/>
      <c r="J41"/>
      <c r="K41"/>
      <c r="L41"/>
      <c r="M41"/>
      <c r="N41"/>
      <c r="O41"/>
      <c r="P41"/>
      <c r="Q41" s="126"/>
      <c r="R41" s="126"/>
      <c r="S41" s="126"/>
      <c r="T41" s="126"/>
    </row>
    <row r="42" spans="1:20" ht="15.75" customHeight="1" x14ac:dyDescent="0.3">
      <c r="A42"/>
      <c r="B42"/>
      <c r="C42"/>
      <c r="D42"/>
      <c r="E42"/>
      <c r="F42"/>
      <c r="G42" s="141"/>
      <c r="H42"/>
      <c r="I42"/>
      <c r="J42"/>
      <c r="K42"/>
      <c r="L42"/>
      <c r="M42"/>
      <c r="N42"/>
      <c r="O42"/>
      <c r="P42"/>
      <c r="Q42" s="126"/>
      <c r="R42" s="126"/>
      <c r="S42" s="126"/>
      <c r="T42" s="126"/>
    </row>
    <row r="43" spans="1:20" ht="15.75" customHeight="1" x14ac:dyDescent="0.3">
      <c r="A43"/>
      <c r="B43"/>
      <c r="C43"/>
      <c r="D43"/>
      <c r="E43"/>
      <c r="F43"/>
      <c r="G43" s="141"/>
      <c r="H43"/>
      <c r="I43"/>
      <c r="J43"/>
      <c r="K43"/>
      <c r="L43"/>
      <c r="M43"/>
      <c r="N43"/>
      <c r="O43"/>
      <c r="P43"/>
      <c r="Q43" s="126"/>
      <c r="R43" s="126"/>
      <c r="S43" s="126"/>
      <c r="T43" s="126"/>
    </row>
    <row r="44" spans="1:20" ht="15.75" customHeight="1" x14ac:dyDescent="0.3">
      <c r="A44"/>
      <c r="B44"/>
      <c r="C44"/>
      <c r="D44"/>
      <c r="E44"/>
      <c r="F44"/>
      <c r="G44" s="141"/>
      <c r="H44"/>
      <c r="I44"/>
      <c r="J44"/>
      <c r="K44"/>
      <c r="L44"/>
      <c r="M44"/>
      <c r="N44"/>
      <c r="O44"/>
      <c r="P44"/>
      <c r="Q44" s="126"/>
      <c r="R44" s="126"/>
      <c r="S44" s="126"/>
      <c r="T44" s="126"/>
    </row>
    <row r="45" spans="1:20" ht="15.75" customHeight="1" x14ac:dyDescent="0.3">
      <c r="A45"/>
      <c r="B45"/>
      <c r="C45"/>
      <c r="D45"/>
      <c r="E45"/>
      <c r="F45"/>
      <c r="G45" s="141"/>
      <c r="H45"/>
      <c r="I45"/>
      <c r="J45"/>
      <c r="K45"/>
      <c r="L45"/>
      <c r="M45"/>
      <c r="N45"/>
      <c r="O45"/>
      <c r="P45"/>
    </row>
    <row r="46" spans="1:20" ht="15.75" customHeight="1" x14ac:dyDescent="0.3">
      <c r="A46"/>
      <c r="B46"/>
      <c r="C46"/>
      <c r="D46"/>
      <c r="E46"/>
      <c r="F46"/>
      <c r="G46" s="141"/>
      <c r="H46"/>
      <c r="I46"/>
      <c r="J46"/>
      <c r="K46"/>
      <c r="L46"/>
      <c r="M46"/>
      <c r="N46"/>
      <c r="O46"/>
      <c r="P46"/>
    </row>
    <row r="47" spans="1:20" ht="15.75" customHeight="1" x14ac:dyDescent="0.3">
      <c r="A47"/>
      <c r="B47"/>
      <c r="C47"/>
      <c r="D47"/>
      <c r="E47"/>
      <c r="F47"/>
      <c r="G47" s="141"/>
      <c r="H47"/>
      <c r="I47"/>
      <c r="J47"/>
      <c r="K47"/>
      <c r="L47"/>
      <c r="M47"/>
      <c r="N47"/>
      <c r="O47"/>
      <c r="P47"/>
    </row>
    <row r="48" spans="1:20" ht="15.75" customHeight="1" x14ac:dyDescent="0.3">
      <c r="A48"/>
      <c r="B48"/>
      <c r="C48"/>
      <c r="D48"/>
      <c r="E48"/>
      <c r="F48"/>
      <c r="G48" s="141"/>
      <c r="H48"/>
      <c r="I48"/>
      <c r="J48"/>
      <c r="K48"/>
      <c r="L48"/>
      <c r="M48"/>
      <c r="N48"/>
      <c r="O48"/>
      <c r="P48"/>
    </row>
    <row r="49" spans="1:16" ht="15.75" customHeight="1" x14ac:dyDescent="0.3">
      <c r="A49"/>
      <c r="B49"/>
      <c r="C49"/>
      <c r="D49"/>
      <c r="E49"/>
      <c r="F49"/>
      <c r="G49" s="141"/>
      <c r="H49"/>
      <c r="I49"/>
      <c r="J49"/>
      <c r="K49"/>
      <c r="L49"/>
      <c r="M49"/>
      <c r="N49"/>
      <c r="O49"/>
      <c r="P49"/>
    </row>
    <row r="50" spans="1:16" ht="15.75" customHeight="1" x14ac:dyDescent="0.3">
      <c r="A50"/>
      <c r="B50"/>
      <c r="C50"/>
      <c r="D50"/>
      <c r="E50"/>
      <c r="F50"/>
      <c r="G50" s="141"/>
      <c r="H50"/>
      <c r="I50"/>
      <c r="J50"/>
      <c r="K50"/>
      <c r="L50"/>
      <c r="M50"/>
      <c r="N50"/>
      <c r="O50"/>
      <c r="P50"/>
    </row>
    <row r="51" spans="1:16" ht="15.75" customHeight="1" x14ac:dyDescent="0.3">
      <c r="A51"/>
      <c r="B51"/>
      <c r="C51"/>
      <c r="D51"/>
      <c r="E51"/>
      <c r="F51"/>
      <c r="G51" s="141"/>
      <c r="H51"/>
      <c r="I51"/>
      <c r="J51"/>
      <c r="K51"/>
      <c r="L51"/>
      <c r="M51"/>
      <c r="N51"/>
      <c r="O51"/>
      <c r="P51"/>
    </row>
    <row r="52" spans="1:16" ht="15.75" customHeight="1" x14ac:dyDescent="0.3">
      <c r="A52"/>
      <c r="B52"/>
      <c r="C52"/>
      <c r="D52"/>
      <c r="E52"/>
      <c r="F52"/>
      <c r="G52" s="141"/>
      <c r="H52"/>
      <c r="I52"/>
      <c r="J52"/>
      <c r="K52"/>
      <c r="L52"/>
      <c r="M52"/>
      <c r="N52"/>
      <c r="O52"/>
      <c r="P52"/>
    </row>
    <row r="53" spans="1:16" ht="15.75" customHeight="1" x14ac:dyDescent="0.3">
      <c r="A53" s="23" t="s">
        <v>513</v>
      </c>
      <c r="B53" s="23"/>
      <c r="C53" s="23"/>
      <c r="D53" s="23"/>
      <c r="E53" s="23"/>
      <c r="F53" s="23"/>
      <c r="G53" s="160"/>
      <c r="H53" s="23"/>
      <c r="I53" s="23"/>
      <c r="J53" s="23"/>
      <c r="K53" s="23"/>
      <c r="L53" s="23"/>
      <c r="M53" s="23"/>
      <c r="N53" s="23"/>
    </row>
    <row r="54" spans="1:16" ht="15.75" customHeight="1" x14ac:dyDescent="0.3">
      <c r="A54" s="23"/>
      <c r="B54" s="23"/>
      <c r="C54" s="23"/>
      <c r="D54" s="23"/>
      <c r="E54" s="23"/>
      <c r="F54" s="23"/>
      <c r="G54" s="160"/>
      <c r="H54" s="23"/>
      <c r="I54" s="23"/>
      <c r="J54" s="23"/>
      <c r="K54" s="23"/>
      <c r="L54" s="23"/>
      <c r="M54" s="23"/>
      <c r="N54" s="23"/>
    </row>
    <row r="55" spans="1:16" ht="15.75" customHeight="1" x14ac:dyDescent="0.3">
      <c r="A55" s="4" t="s">
        <v>513</v>
      </c>
      <c r="E55" s="4"/>
      <c r="I55" s="23"/>
      <c r="J55" s="23"/>
      <c r="K55" s="23"/>
      <c r="L55" s="23"/>
      <c r="M55" s="23"/>
      <c r="N55" s="23"/>
    </row>
    <row r="56" spans="1:16" ht="15.75" customHeight="1" x14ac:dyDescent="0.3">
      <c r="E56" s="4"/>
      <c r="I56" s="23"/>
      <c r="J56" s="23"/>
      <c r="K56" s="23"/>
      <c r="L56" s="23"/>
      <c r="M56" s="23"/>
      <c r="N56" s="23"/>
    </row>
    <row r="57" spans="1:16" ht="15.75" customHeight="1" x14ac:dyDescent="0.3">
      <c r="A57" s="4" t="s">
        <v>41</v>
      </c>
      <c r="E57" s="10" t="s">
        <v>25</v>
      </c>
      <c r="G57" s="4"/>
      <c r="H57" s="23"/>
      <c r="I57" s="23"/>
      <c r="J57" s="23"/>
      <c r="K57" s="23"/>
      <c r="L57" s="23"/>
      <c r="M57" s="23"/>
      <c r="N57" s="23"/>
    </row>
    <row r="58" spans="1:16" ht="15.75" customHeight="1" x14ac:dyDescent="0.3">
      <c r="A58" s="4" t="s">
        <v>40</v>
      </c>
      <c r="E58" s="4"/>
      <c r="H58" s="23"/>
      <c r="I58" s="23"/>
      <c r="J58" s="23"/>
      <c r="K58" s="23"/>
      <c r="L58" s="23"/>
      <c r="M58" s="23"/>
      <c r="N58" s="23"/>
    </row>
    <row r="59" spans="1:16" ht="15.75" customHeight="1" x14ac:dyDescent="0.3">
      <c r="A59" s="23"/>
      <c r="B59" s="23"/>
      <c r="C59" s="23"/>
      <c r="D59" s="23"/>
      <c r="E59" s="23"/>
      <c r="F59" s="23"/>
      <c r="G59" s="160"/>
      <c r="H59" s="23"/>
      <c r="I59" s="23"/>
      <c r="J59" s="23"/>
      <c r="K59" s="23"/>
      <c r="L59" s="23"/>
      <c r="M59" s="23"/>
      <c r="N59" s="23"/>
    </row>
    <row r="60" spans="1:16" ht="15.75" customHeight="1" x14ac:dyDescent="0.3">
      <c r="A60" s="23"/>
      <c r="B60" s="23"/>
      <c r="C60" s="23"/>
      <c r="D60" s="23"/>
      <c r="E60" s="23"/>
      <c r="F60" s="23"/>
      <c r="G60" s="160"/>
      <c r="H60" s="23"/>
      <c r="I60" s="23"/>
      <c r="J60" s="23"/>
      <c r="K60" s="23"/>
      <c r="L60" s="23"/>
      <c r="M60" s="23"/>
      <c r="N60" s="23"/>
    </row>
    <row r="61" spans="1:16" ht="15.75" customHeight="1" x14ac:dyDescent="0.3">
      <c r="A61" s="23"/>
      <c r="B61" s="23"/>
      <c r="C61" s="23"/>
      <c r="D61" s="23"/>
      <c r="E61" s="23"/>
      <c r="F61" s="23"/>
      <c r="G61" s="160"/>
      <c r="H61" s="23"/>
      <c r="I61" s="23"/>
      <c r="J61" s="23"/>
      <c r="K61" s="23"/>
      <c r="L61" s="23"/>
      <c r="M61" s="23"/>
      <c r="N61" s="23"/>
    </row>
    <row r="62" spans="1:16" ht="15.75" customHeight="1" x14ac:dyDescent="0.3">
      <c r="A62" s="23"/>
      <c r="B62" s="23"/>
      <c r="C62" s="23"/>
      <c r="D62" s="23"/>
      <c r="E62" s="23"/>
      <c r="F62" s="23"/>
      <c r="G62" s="160"/>
      <c r="H62" s="23"/>
      <c r="I62" s="23"/>
      <c r="J62" s="23"/>
      <c r="K62" s="23"/>
      <c r="L62" s="23"/>
      <c r="M62" s="23"/>
      <c r="N62" s="23"/>
    </row>
    <row r="63" spans="1:16" ht="15.75" customHeight="1" x14ac:dyDescent="0.3">
      <c r="A63" s="23"/>
      <c r="B63" s="23"/>
      <c r="C63" s="23"/>
      <c r="D63" s="23"/>
      <c r="E63" s="23"/>
      <c r="F63" s="23"/>
      <c r="G63" s="160"/>
      <c r="H63" s="23"/>
      <c r="I63" s="23"/>
      <c r="J63" s="23"/>
      <c r="K63" s="23"/>
      <c r="L63" s="23"/>
      <c r="M63" s="23"/>
      <c r="N63" s="23"/>
    </row>
    <row r="64" spans="1:16" ht="15.75" customHeight="1" x14ac:dyDescent="0.3">
      <c r="A64" s="23"/>
      <c r="B64" s="23"/>
      <c r="C64" s="23"/>
      <c r="D64" s="23"/>
      <c r="E64" s="23"/>
      <c r="F64" s="23"/>
      <c r="G64" s="160"/>
      <c r="H64" s="23"/>
      <c r="I64" s="23"/>
      <c r="J64" s="23"/>
      <c r="K64" s="23"/>
      <c r="L64" s="23"/>
      <c r="M64" s="23"/>
      <c r="N64" s="23"/>
    </row>
    <row r="65" spans="1:14" ht="15.75" customHeight="1" x14ac:dyDescent="0.3">
      <c r="A65" s="23"/>
      <c r="B65" s="23"/>
      <c r="C65" s="23"/>
      <c r="D65" s="23"/>
      <c r="E65" s="23"/>
      <c r="F65" s="23"/>
      <c r="G65" s="160"/>
      <c r="H65" s="23"/>
      <c r="I65" s="23"/>
      <c r="J65" s="23"/>
      <c r="K65" s="23"/>
      <c r="L65" s="23"/>
      <c r="M65" s="23"/>
      <c r="N65" s="23"/>
    </row>
    <row r="66" spans="1:14" ht="15.75" customHeight="1" x14ac:dyDescent="0.3">
      <c r="A66" s="23"/>
      <c r="B66" s="23"/>
      <c r="C66" s="23"/>
      <c r="D66" s="23"/>
      <c r="E66" s="23"/>
      <c r="F66" s="23"/>
      <c r="G66" s="160"/>
      <c r="H66" s="23"/>
      <c r="I66" s="23"/>
      <c r="J66" s="23"/>
      <c r="K66" s="23"/>
      <c r="L66" s="23"/>
      <c r="M66" s="23"/>
      <c r="N66" s="23"/>
    </row>
    <row r="67" spans="1:14" ht="15.75" customHeight="1" x14ac:dyDescent="0.3">
      <c r="A67" s="23"/>
      <c r="B67" s="23"/>
      <c r="C67" s="23"/>
      <c r="D67" s="23"/>
      <c r="E67" s="23"/>
      <c r="F67" s="23"/>
      <c r="G67" s="160"/>
      <c r="H67" s="23"/>
      <c r="I67" s="23"/>
      <c r="J67" s="23"/>
      <c r="K67" s="23"/>
      <c r="L67" s="23"/>
      <c r="M67" s="23"/>
      <c r="N67" s="23"/>
    </row>
    <row r="68" spans="1:14" ht="15.75" customHeight="1" x14ac:dyDescent="0.3">
      <c r="A68" s="23"/>
      <c r="B68" s="23"/>
      <c r="C68" s="23"/>
      <c r="D68" s="23"/>
      <c r="E68" s="23"/>
      <c r="F68" s="23"/>
      <c r="G68" s="160"/>
      <c r="H68" s="23"/>
      <c r="I68" s="23"/>
      <c r="J68" s="23"/>
      <c r="K68" s="23"/>
      <c r="L68" s="23"/>
      <c r="M68" s="23"/>
      <c r="N68" s="23"/>
    </row>
    <row r="69" spans="1:14" ht="15.75" customHeight="1" x14ac:dyDescent="0.3">
      <c r="A69" s="23"/>
      <c r="B69" s="23"/>
      <c r="C69" s="23"/>
      <c r="D69" s="23"/>
      <c r="E69" s="23"/>
      <c r="F69" s="23"/>
      <c r="G69" s="160"/>
      <c r="H69" s="23"/>
      <c r="I69" s="23"/>
      <c r="J69" s="23"/>
      <c r="K69" s="23"/>
      <c r="L69" s="23"/>
      <c r="M69" s="23"/>
      <c r="N69" s="23"/>
    </row>
    <row r="70" spans="1:14" ht="15.75" customHeight="1" x14ac:dyDescent="0.3">
      <c r="A70" s="23"/>
      <c r="B70" s="23"/>
      <c r="C70" s="23"/>
      <c r="D70" s="23"/>
      <c r="E70" s="23"/>
      <c r="F70" s="23"/>
      <c r="G70" s="160"/>
      <c r="H70" s="23"/>
      <c r="I70" s="23"/>
      <c r="J70" s="23"/>
      <c r="K70" s="23"/>
      <c r="L70" s="23"/>
      <c r="M70" s="23"/>
      <c r="N70" s="23"/>
    </row>
    <row r="71" spans="1:14" ht="15.75" customHeight="1" x14ac:dyDescent="0.3">
      <c r="A71" s="23"/>
      <c r="B71" s="23"/>
      <c r="C71" s="23"/>
      <c r="D71" s="23"/>
      <c r="E71" s="23"/>
      <c r="F71" s="23"/>
      <c r="G71" s="160"/>
      <c r="H71" s="23"/>
      <c r="I71" s="23"/>
      <c r="J71" s="23"/>
      <c r="K71" s="23"/>
      <c r="L71" s="23"/>
      <c r="M71" s="23"/>
      <c r="N71" s="23"/>
    </row>
    <row r="72" spans="1:14" ht="15.75" customHeight="1" x14ac:dyDescent="0.3">
      <c r="A72" s="23"/>
      <c r="B72" s="23"/>
      <c r="C72" s="23"/>
      <c r="D72" s="23"/>
      <c r="E72" s="23"/>
      <c r="F72" s="23"/>
      <c r="G72" s="160"/>
      <c r="H72" s="23"/>
      <c r="I72" s="23"/>
      <c r="J72" s="23"/>
      <c r="K72" s="23"/>
      <c r="L72" s="23"/>
      <c r="M72" s="23"/>
      <c r="N72" s="23"/>
    </row>
    <row r="73" spans="1:14" ht="15.75" customHeight="1" x14ac:dyDescent="0.3">
      <c r="A73" s="23"/>
      <c r="B73" s="23"/>
      <c r="C73" s="23"/>
      <c r="D73" s="23"/>
      <c r="E73" s="23"/>
      <c r="F73" s="23"/>
      <c r="G73" s="160"/>
      <c r="H73" s="23"/>
      <c r="I73" s="23"/>
      <c r="J73" s="23"/>
      <c r="K73" s="23"/>
      <c r="L73" s="23"/>
      <c r="M73" s="23"/>
      <c r="N73" s="23"/>
    </row>
    <row r="74" spans="1:14" ht="15.75" customHeight="1" x14ac:dyDescent="0.3">
      <c r="A74" s="23"/>
      <c r="B74" s="23"/>
      <c r="C74" s="23"/>
      <c r="D74" s="23"/>
      <c r="E74" s="23"/>
      <c r="F74" s="23"/>
      <c r="G74" s="160"/>
      <c r="H74" s="23"/>
      <c r="I74" s="23"/>
      <c r="J74" s="23"/>
      <c r="K74" s="23"/>
      <c r="L74" s="23"/>
      <c r="M74" s="23"/>
      <c r="N74" s="23"/>
    </row>
    <row r="75" spans="1:14" ht="15.75" customHeight="1" x14ac:dyDescent="0.3">
      <c r="A75" s="23"/>
      <c r="B75" s="23"/>
      <c r="C75" s="23"/>
      <c r="D75" s="23"/>
      <c r="E75" s="23"/>
      <c r="F75" s="23"/>
      <c r="G75" s="160"/>
      <c r="H75" s="23"/>
      <c r="I75" s="23"/>
      <c r="J75" s="23"/>
      <c r="K75" s="23"/>
      <c r="L75" s="23"/>
      <c r="M75" s="23"/>
      <c r="N75" s="23"/>
    </row>
    <row r="76" spans="1:14" ht="15.75" customHeight="1" x14ac:dyDescent="0.3">
      <c r="A76" s="23"/>
      <c r="B76" s="23"/>
      <c r="C76" s="23"/>
      <c r="D76" s="23"/>
      <c r="E76" s="23"/>
      <c r="F76" s="23"/>
      <c r="G76" s="160"/>
      <c r="H76" s="23"/>
      <c r="I76" s="23"/>
      <c r="J76" s="23"/>
      <c r="K76" s="23"/>
      <c r="L76" s="23"/>
      <c r="M76" s="23"/>
      <c r="N76" s="23"/>
    </row>
    <row r="77" spans="1:14" ht="15.75" customHeight="1" x14ac:dyDescent="0.3">
      <c r="A77" s="23"/>
      <c r="B77" s="23"/>
      <c r="C77" s="23"/>
      <c r="D77" s="23"/>
      <c r="E77" s="23"/>
      <c r="F77" s="23"/>
      <c r="G77" s="160"/>
      <c r="H77" s="23"/>
      <c r="I77" s="23"/>
      <c r="J77" s="23"/>
      <c r="K77" s="23"/>
      <c r="L77" s="23"/>
      <c r="M77" s="23"/>
      <c r="N77" s="23"/>
    </row>
    <row r="78" spans="1:14" ht="15.75" customHeight="1" x14ac:dyDescent="0.3">
      <c r="A78" s="23"/>
      <c r="B78" s="23"/>
      <c r="C78" s="23"/>
      <c r="D78" s="23"/>
      <c r="E78" s="23"/>
      <c r="F78" s="23"/>
      <c r="G78" s="160"/>
      <c r="H78" s="23"/>
      <c r="I78" s="23"/>
      <c r="J78" s="23"/>
      <c r="K78" s="23"/>
      <c r="L78" s="23"/>
      <c r="M78" s="23"/>
      <c r="N78" s="23"/>
    </row>
    <row r="79" spans="1:14" ht="15.75" customHeight="1" x14ac:dyDescent="0.3">
      <c r="A79" s="23"/>
      <c r="B79" s="23"/>
      <c r="C79" s="23"/>
      <c r="D79" s="23"/>
      <c r="E79" s="23"/>
      <c r="F79" s="23"/>
      <c r="G79" s="160"/>
      <c r="H79" s="23"/>
      <c r="I79" s="23"/>
      <c r="J79" s="23"/>
      <c r="K79" s="23"/>
      <c r="L79" s="23"/>
      <c r="M79" s="23"/>
      <c r="N79" s="23"/>
    </row>
    <row r="80" spans="1:14" ht="15.75" customHeight="1" x14ac:dyDescent="0.3">
      <c r="A80" s="23"/>
      <c r="B80" s="23"/>
      <c r="C80" s="23"/>
      <c r="D80" s="23"/>
      <c r="E80" s="23"/>
      <c r="F80" s="23"/>
      <c r="G80" s="160"/>
      <c r="H80" s="23"/>
      <c r="I80" s="23"/>
      <c r="J80" s="23"/>
      <c r="K80" s="23"/>
      <c r="L80" s="23"/>
      <c r="M80" s="23"/>
      <c r="N80" s="23"/>
    </row>
    <row r="81" spans="1:14" ht="15.75" customHeight="1" x14ac:dyDescent="0.3">
      <c r="A81" s="23"/>
      <c r="B81" s="23"/>
      <c r="C81" s="23"/>
      <c r="D81" s="23"/>
      <c r="E81" s="23"/>
      <c r="F81" s="23"/>
      <c r="G81" s="160"/>
      <c r="H81" s="23"/>
      <c r="I81" s="23"/>
      <c r="J81" s="23"/>
      <c r="K81" s="23"/>
      <c r="L81" s="23"/>
      <c r="M81" s="23"/>
      <c r="N81" s="23"/>
    </row>
    <row r="82" spans="1:14" ht="15.75" customHeight="1" x14ac:dyDescent="0.3">
      <c r="A82" s="23"/>
      <c r="B82" s="23"/>
      <c r="C82" s="23"/>
      <c r="D82" s="23"/>
      <c r="E82" s="23"/>
      <c r="F82" s="23"/>
      <c r="G82" s="160"/>
      <c r="H82" s="23"/>
      <c r="I82" s="23"/>
      <c r="J82" s="23"/>
      <c r="K82" s="23"/>
      <c r="L82" s="23"/>
      <c r="M82" s="23"/>
      <c r="N82" s="23"/>
    </row>
    <row r="83" spans="1:14" ht="15.75" customHeight="1" x14ac:dyDescent="0.3">
      <c r="A83" s="23"/>
      <c r="B83" s="23"/>
      <c r="C83" s="23"/>
      <c r="D83" s="23"/>
      <c r="E83" s="23"/>
      <c r="F83" s="23"/>
      <c r="G83" s="160"/>
      <c r="H83" s="23"/>
      <c r="I83" s="23"/>
      <c r="J83" s="23"/>
      <c r="K83" s="23"/>
      <c r="L83" s="23"/>
      <c r="M83" s="23"/>
      <c r="N83" s="23"/>
    </row>
    <row r="84" spans="1:14" ht="15.75" customHeight="1" x14ac:dyDescent="0.3">
      <c r="A84" s="23"/>
      <c r="B84" s="23"/>
      <c r="C84" s="23"/>
      <c r="D84" s="23"/>
      <c r="E84" s="23"/>
      <c r="F84" s="23"/>
      <c r="G84" s="160"/>
      <c r="H84" s="23"/>
      <c r="I84" s="23"/>
      <c r="J84" s="23"/>
      <c r="K84" s="23"/>
      <c r="L84" s="23"/>
      <c r="M84" s="23"/>
      <c r="N84" s="23"/>
    </row>
    <row r="85" spans="1:14" ht="15.75" customHeight="1" x14ac:dyDescent="0.3">
      <c r="A85" s="23"/>
      <c r="B85" s="23"/>
      <c r="C85" s="23"/>
      <c r="D85" s="23"/>
      <c r="E85" s="23"/>
      <c r="F85" s="23"/>
      <c r="G85" s="160"/>
      <c r="H85" s="23"/>
      <c r="I85" s="23"/>
      <c r="J85" s="23"/>
      <c r="K85" s="23"/>
      <c r="L85" s="23"/>
      <c r="M85" s="23"/>
      <c r="N85" s="23"/>
    </row>
    <row r="86" spans="1:14" ht="15.75" customHeight="1" x14ac:dyDescent="0.3">
      <c r="A86" s="23"/>
      <c r="B86" s="23"/>
      <c r="C86" s="23"/>
      <c r="D86" s="23"/>
      <c r="E86" s="23"/>
      <c r="F86" s="23"/>
      <c r="G86" s="160"/>
      <c r="H86" s="23"/>
      <c r="I86" s="23"/>
      <c r="J86" s="23"/>
      <c r="K86" s="23"/>
      <c r="L86" s="23"/>
      <c r="M86" s="23"/>
      <c r="N86" s="23"/>
    </row>
    <row r="87" spans="1:14" ht="15.75" customHeight="1" x14ac:dyDescent="0.3">
      <c r="A87" s="23"/>
      <c r="B87" s="23"/>
      <c r="C87" s="23"/>
      <c r="D87" s="23"/>
      <c r="E87" s="23"/>
      <c r="F87" s="23"/>
      <c r="G87" s="160"/>
      <c r="H87" s="23"/>
      <c r="I87" s="23"/>
      <c r="J87" s="23"/>
      <c r="K87" s="23"/>
      <c r="L87" s="23"/>
      <c r="M87" s="23"/>
      <c r="N87" s="23"/>
    </row>
    <row r="88" spans="1:14" ht="15.75" customHeight="1" x14ac:dyDescent="0.3">
      <c r="A88" s="23"/>
      <c r="B88" s="23"/>
      <c r="C88" s="23"/>
      <c r="D88" s="23"/>
      <c r="E88" s="23"/>
      <c r="F88" s="23"/>
      <c r="G88" s="160"/>
      <c r="H88" s="23"/>
      <c r="I88" s="23"/>
      <c r="J88" s="23"/>
      <c r="K88" s="23"/>
      <c r="L88" s="23"/>
      <c r="M88" s="23"/>
      <c r="N88" s="23"/>
    </row>
    <row r="89" spans="1:14" ht="15.75" customHeight="1" x14ac:dyDescent="0.3">
      <c r="A89" s="23"/>
      <c r="B89" s="23"/>
      <c r="C89" s="23"/>
      <c r="D89" s="23"/>
      <c r="E89" s="23"/>
      <c r="F89" s="23"/>
      <c r="G89" s="160"/>
      <c r="H89" s="23"/>
      <c r="I89" s="23"/>
      <c r="J89" s="23"/>
      <c r="K89" s="23"/>
      <c r="L89" s="23"/>
      <c r="M89" s="23"/>
      <c r="N89" s="23"/>
    </row>
    <row r="90" spans="1:14" ht="15.75" customHeight="1" x14ac:dyDescent="0.3">
      <c r="A90" s="23"/>
      <c r="B90" s="23"/>
      <c r="C90" s="23"/>
      <c r="D90" s="23"/>
      <c r="E90" s="23"/>
      <c r="F90" s="23"/>
      <c r="G90" s="160"/>
      <c r="H90" s="23"/>
      <c r="I90" s="23"/>
      <c r="J90" s="23"/>
      <c r="K90" s="23"/>
      <c r="L90" s="23"/>
      <c r="M90" s="23"/>
      <c r="N90" s="23"/>
    </row>
    <row r="91" spans="1:14" ht="15.75" customHeight="1" x14ac:dyDescent="0.3">
      <c r="A91" s="23"/>
      <c r="B91" s="23"/>
      <c r="C91" s="23"/>
      <c r="D91" s="23"/>
      <c r="E91" s="23"/>
      <c r="F91" s="23"/>
      <c r="G91" s="160"/>
      <c r="H91" s="23"/>
      <c r="I91" s="23"/>
      <c r="J91" s="23"/>
      <c r="K91" s="23"/>
      <c r="L91" s="23"/>
      <c r="M91" s="23"/>
      <c r="N91" s="23"/>
    </row>
    <row r="92" spans="1:14" ht="15.75" customHeight="1" x14ac:dyDescent="0.3">
      <c r="A92" s="23"/>
      <c r="B92" s="23"/>
      <c r="C92" s="23"/>
      <c r="D92" s="23"/>
      <c r="E92" s="23"/>
      <c r="F92" s="23"/>
      <c r="G92" s="160"/>
      <c r="H92" s="23"/>
      <c r="I92" s="23"/>
      <c r="J92" s="23"/>
      <c r="K92" s="23"/>
      <c r="L92" s="23"/>
      <c r="M92" s="23"/>
      <c r="N92" s="23"/>
    </row>
    <row r="93" spans="1:14" ht="15.75" customHeight="1" x14ac:dyDescent="0.3">
      <c r="A93" s="23"/>
      <c r="B93" s="23"/>
      <c r="C93" s="23"/>
      <c r="D93" s="23"/>
      <c r="E93" s="23"/>
      <c r="F93" s="23"/>
      <c r="G93" s="160"/>
      <c r="H93" s="23"/>
      <c r="I93" s="23"/>
      <c r="J93" s="23"/>
      <c r="K93" s="23"/>
      <c r="L93" s="23"/>
      <c r="M93" s="23"/>
      <c r="N93" s="23"/>
    </row>
    <row r="94" spans="1:14" ht="15.75" customHeight="1" x14ac:dyDescent="0.3">
      <c r="A94" s="23"/>
      <c r="B94" s="23"/>
      <c r="C94" s="23"/>
      <c r="D94" s="23"/>
      <c r="E94" s="23"/>
      <c r="F94" s="23"/>
      <c r="G94" s="160"/>
      <c r="H94" s="23"/>
      <c r="I94" s="23"/>
      <c r="J94" s="23"/>
      <c r="K94" s="23"/>
      <c r="L94" s="23"/>
      <c r="M94" s="23"/>
      <c r="N94" s="23"/>
    </row>
    <row r="95" spans="1:14" ht="15.75" customHeight="1" x14ac:dyDescent="0.3">
      <c r="A95" s="23"/>
      <c r="B95" s="23"/>
      <c r="C95" s="23"/>
      <c r="D95" s="23"/>
      <c r="E95" s="23"/>
      <c r="F95" s="23"/>
      <c r="G95" s="160"/>
      <c r="H95" s="23"/>
      <c r="I95" s="23"/>
      <c r="J95" s="23"/>
      <c r="K95" s="23"/>
      <c r="L95" s="23"/>
      <c r="M95" s="23"/>
      <c r="N95" s="23"/>
    </row>
    <row r="96" spans="1:14" ht="15.75" customHeight="1" x14ac:dyDescent="0.3">
      <c r="A96" s="23"/>
      <c r="B96" s="23"/>
      <c r="C96" s="23"/>
      <c r="D96" s="23"/>
      <c r="E96" s="23"/>
      <c r="F96" s="23"/>
      <c r="G96" s="160"/>
      <c r="H96" s="23"/>
      <c r="I96" s="23"/>
      <c r="J96" s="23"/>
      <c r="K96" s="23"/>
      <c r="L96" s="23"/>
      <c r="M96" s="23"/>
      <c r="N96" s="23"/>
    </row>
    <row r="97" spans="1:14" ht="15.75" customHeight="1" x14ac:dyDescent="0.3">
      <c r="A97" s="23"/>
      <c r="B97" s="23"/>
      <c r="C97" s="23"/>
      <c r="D97" s="23"/>
      <c r="E97" s="23"/>
      <c r="F97" s="23"/>
      <c r="G97" s="160"/>
      <c r="H97" s="23"/>
      <c r="I97" s="23"/>
      <c r="J97" s="23"/>
      <c r="K97" s="23"/>
      <c r="L97" s="23"/>
      <c r="M97" s="23"/>
      <c r="N97" s="23"/>
    </row>
    <row r="98" spans="1:14" ht="15.75" customHeight="1" x14ac:dyDescent="0.3">
      <c r="A98" s="23"/>
      <c r="B98" s="23"/>
      <c r="C98" s="23"/>
      <c r="D98" s="23"/>
      <c r="E98" s="23"/>
      <c r="F98" s="23"/>
      <c r="G98" s="160"/>
      <c r="H98" s="23"/>
      <c r="I98" s="23"/>
      <c r="J98" s="23"/>
      <c r="K98" s="23"/>
      <c r="L98" s="23"/>
      <c r="M98" s="23"/>
      <c r="N98" s="23"/>
    </row>
    <row r="99" spans="1:14" ht="15.75" customHeight="1" x14ac:dyDescent="0.3">
      <c r="A99" s="23"/>
      <c r="B99" s="23"/>
      <c r="C99" s="23"/>
      <c r="D99" s="23"/>
      <c r="E99" s="23"/>
      <c r="F99" s="23"/>
      <c r="G99" s="160"/>
      <c r="H99" s="23"/>
      <c r="I99" s="23"/>
      <c r="J99" s="23"/>
      <c r="K99" s="23"/>
      <c r="L99" s="23"/>
      <c r="M99" s="23"/>
      <c r="N99" s="23"/>
    </row>
    <row r="100" spans="1:14" ht="15.75" customHeight="1" x14ac:dyDescent="0.3">
      <c r="A100" s="23"/>
      <c r="B100" s="23"/>
      <c r="C100" s="23"/>
      <c r="D100" s="23"/>
      <c r="E100" s="23"/>
      <c r="F100" s="23"/>
      <c r="G100" s="160"/>
      <c r="H100" s="23"/>
      <c r="I100" s="23"/>
      <c r="J100" s="23"/>
      <c r="K100" s="23"/>
      <c r="L100" s="23"/>
      <c r="M100" s="23"/>
      <c r="N100" s="23"/>
    </row>
    <row r="101" spans="1:14" ht="15.75" customHeight="1" x14ac:dyDescent="0.3">
      <c r="A101" s="23"/>
      <c r="B101" s="23"/>
      <c r="C101" s="23"/>
      <c r="D101" s="23"/>
      <c r="E101" s="23"/>
      <c r="F101" s="23"/>
      <c r="G101" s="160"/>
      <c r="H101" s="23"/>
      <c r="I101" s="23"/>
      <c r="J101" s="23"/>
      <c r="K101" s="23"/>
      <c r="L101" s="23"/>
      <c r="M101" s="23"/>
      <c r="N101" s="23"/>
    </row>
    <row r="102" spans="1:14" ht="15.75" customHeight="1" x14ac:dyDescent="0.3">
      <c r="A102" s="23"/>
      <c r="B102" s="23"/>
      <c r="C102" s="23"/>
      <c r="D102" s="23"/>
      <c r="E102" s="23"/>
      <c r="F102" s="23"/>
      <c r="G102" s="160"/>
      <c r="H102" s="23"/>
      <c r="I102" s="23"/>
      <c r="J102" s="23"/>
      <c r="K102" s="23"/>
      <c r="L102" s="23"/>
      <c r="M102" s="23"/>
      <c r="N102" s="23"/>
    </row>
    <row r="103" spans="1:14" ht="15.75" customHeight="1" x14ac:dyDescent="0.3">
      <c r="A103" s="23"/>
      <c r="B103" s="23"/>
      <c r="C103" s="23"/>
      <c r="D103" s="23"/>
      <c r="E103" s="23"/>
      <c r="F103" s="23"/>
      <c r="G103" s="160"/>
      <c r="H103" s="23"/>
      <c r="I103" s="23"/>
      <c r="J103" s="23"/>
      <c r="K103" s="23"/>
      <c r="L103" s="23"/>
      <c r="M103" s="23"/>
      <c r="N103" s="23"/>
    </row>
    <row r="104" spans="1:14" ht="15.75" customHeight="1" x14ac:dyDescent="0.3">
      <c r="A104" s="23"/>
      <c r="B104" s="23"/>
      <c r="C104" s="23"/>
      <c r="D104" s="23"/>
      <c r="E104" s="23"/>
      <c r="F104" s="23"/>
      <c r="G104" s="160"/>
      <c r="H104" s="23"/>
      <c r="I104" s="23"/>
      <c r="J104" s="23"/>
      <c r="K104" s="23"/>
      <c r="L104" s="23"/>
      <c r="M104" s="23"/>
      <c r="N104" s="23"/>
    </row>
    <row r="105" spans="1:14" ht="15.75" customHeight="1" x14ac:dyDescent="0.3">
      <c r="A105" s="23"/>
      <c r="B105" s="23"/>
      <c r="C105" s="23"/>
      <c r="D105" s="23"/>
      <c r="E105" s="23"/>
      <c r="F105" s="23"/>
      <c r="G105" s="160"/>
      <c r="H105" s="23"/>
      <c r="I105" s="23"/>
      <c r="J105" s="23"/>
      <c r="K105" s="23"/>
      <c r="L105" s="23"/>
      <c r="M105" s="23"/>
      <c r="N105" s="23"/>
    </row>
    <row r="106" spans="1:14" ht="15.75" customHeight="1" x14ac:dyDescent="0.3">
      <c r="A106" s="23"/>
      <c r="B106" s="23"/>
      <c r="C106" s="23"/>
      <c r="D106" s="23"/>
      <c r="E106" s="23"/>
      <c r="F106" s="23"/>
      <c r="G106" s="160"/>
      <c r="H106" s="23"/>
      <c r="I106" s="23"/>
      <c r="J106" s="23"/>
      <c r="K106" s="23"/>
      <c r="L106" s="23"/>
      <c r="M106" s="23"/>
      <c r="N106" s="23"/>
    </row>
    <row r="107" spans="1:14" ht="15.75" customHeight="1" x14ac:dyDescent="0.3">
      <c r="A107" s="23"/>
      <c r="B107" s="23"/>
      <c r="C107" s="23"/>
      <c r="D107" s="23"/>
      <c r="E107" s="23"/>
      <c r="F107" s="23"/>
      <c r="G107" s="160"/>
      <c r="H107" s="23"/>
      <c r="I107" s="23"/>
      <c r="J107" s="23"/>
      <c r="K107" s="23"/>
      <c r="L107" s="23"/>
      <c r="M107" s="23"/>
      <c r="N107" s="23"/>
    </row>
    <row r="108" spans="1:14" ht="15.75" customHeight="1" x14ac:dyDescent="0.3">
      <c r="A108" s="23"/>
      <c r="B108" s="23"/>
      <c r="C108" s="23"/>
      <c r="D108" s="23"/>
      <c r="E108" s="23"/>
      <c r="F108" s="23"/>
      <c r="G108" s="160"/>
      <c r="H108" s="23"/>
      <c r="I108" s="23"/>
      <c r="J108" s="23"/>
      <c r="K108" s="23"/>
      <c r="L108" s="23"/>
      <c r="M108" s="23"/>
      <c r="N108" s="23"/>
    </row>
    <row r="109" spans="1:14" ht="15.75" customHeight="1" x14ac:dyDescent="0.3">
      <c r="A109" s="23"/>
      <c r="B109" s="23"/>
      <c r="C109" s="23"/>
      <c r="D109" s="23"/>
      <c r="E109" s="23"/>
      <c r="F109" s="23"/>
      <c r="G109" s="160"/>
      <c r="H109" s="23"/>
      <c r="I109" s="23"/>
      <c r="J109" s="23"/>
      <c r="K109" s="23"/>
      <c r="L109" s="23"/>
      <c r="M109" s="23"/>
      <c r="N109" s="23"/>
    </row>
    <row r="110" spans="1:14" ht="15.75" customHeight="1" x14ac:dyDescent="0.3">
      <c r="A110" s="23"/>
      <c r="B110" s="23"/>
      <c r="C110" s="23"/>
      <c r="D110" s="23"/>
      <c r="E110" s="23"/>
      <c r="F110" s="23"/>
      <c r="G110" s="160"/>
      <c r="H110" s="23"/>
      <c r="I110" s="23"/>
      <c r="J110" s="23"/>
      <c r="K110" s="23"/>
      <c r="L110" s="23"/>
      <c r="M110" s="23"/>
      <c r="N110" s="23"/>
    </row>
    <row r="111" spans="1:14" ht="15.75" customHeight="1" x14ac:dyDescent="0.3">
      <c r="A111" s="23"/>
      <c r="B111" s="23"/>
      <c r="C111" s="23"/>
      <c r="D111" s="23"/>
      <c r="E111" s="23"/>
      <c r="F111" s="23"/>
      <c r="G111" s="160"/>
      <c r="H111" s="23"/>
      <c r="I111" s="23"/>
      <c r="J111" s="23"/>
      <c r="K111" s="23"/>
      <c r="L111" s="23"/>
      <c r="M111" s="23"/>
      <c r="N111" s="23"/>
    </row>
  </sheetData>
  <sortState xmlns:xlrd2="http://schemas.microsoft.com/office/spreadsheetml/2017/richdata2" ref="AB15:AB17">
    <sortCondition ref="AB15"/>
  </sortState>
  <hyperlinks>
    <hyperlink ref="A2" location="'Index'!A3" tooltip="Go to the Index sheet" display="á" xr:uid="{92F291E8-7BC6-407D-B365-EE1E114D346C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 tint="0.79998168889431442"/>
    <pageSetUpPr fitToPage="1"/>
  </sheetPr>
  <dimension ref="A1:AH62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9" width="5" style="4" customWidth="1"/>
    <col min="20" max="16384" width="10.28515625" style="4"/>
  </cols>
  <sheetData>
    <row r="1" spans="1:34" s="2" customFormat="1" x14ac:dyDescent="0.3">
      <c r="A1" s="1"/>
      <c r="B1" s="2" t="s">
        <v>15</v>
      </c>
      <c r="D1" s="82"/>
      <c r="E1" s="82"/>
      <c r="F1" s="82"/>
      <c r="G1" s="82"/>
      <c r="H1" s="82"/>
      <c r="I1" s="82"/>
      <c r="J1" s="82" t="s">
        <v>28</v>
      </c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949</v>
      </c>
      <c r="D3" s="83"/>
      <c r="E3" s="83"/>
      <c r="K3" s="1"/>
      <c r="L3" s="2" t="s">
        <v>70</v>
      </c>
      <c r="M3" s="83" t="s">
        <v>745</v>
      </c>
      <c r="N3" s="83"/>
      <c r="O3" s="83"/>
      <c r="T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K4" s="102">
        <v>2</v>
      </c>
      <c r="L4" s="103" t="s">
        <v>1</v>
      </c>
      <c r="M4" s="146" t="s">
        <v>2</v>
      </c>
      <c r="N4" s="12"/>
      <c r="O4" s="48"/>
      <c r="P4" s="49" t="s">
        <v>3</v>
      </c>
      <c r="Q4" s="49" t="s">
        <v>4</v>
      </c>
      <c r="R4" s="49" t="s">
        <v>5</v>
      </c>
      <c r="S4" s="50" t="s">
        <v>6</v>
      </c>
    </row>
    <row r="5" spans="1:34" ht="15.75" customHeight="1" x14ac:dyDescent="0.3">
      <c r="A5" s="97">
        <v>1</v>
      </c>
      <c r="B5" s="143" t="s">
        <v>782</v>
      </c>
      <c r="C5" s="143" t="s">
        <v>661</v>
      </c>
      <c r="D5" s="99"/>
      <c r="E5" s="99"/>
      <c r="F5" s="99">
        <f>SUM(D5:E5)</f>
        <v>0</v>
      </c>
      <c r="G5" s="99"/>
      <c r="H5" s="100"/>
      <c r="I5" s="101"/>
      <c r="K5" s="97">
        <v>1</v>
      </c>
      <c r="L5" s="143" t="s">
        <v>168</v>
      </c>
      <c r="M5" s="143" t="s">
        <v>458</v>
      </c>
      <c r="N5" s="99"/>
      <c r="O5" s="99"/>
      <c r="P5" s="99">
        <f>SUM(N5:O5)</f>
        <v>0</v>
      </c>
      <c r="Q5" s="99"/>
      <c r="R5" s="100"/>
      <c r="S5" s="101"/>
    </row>
    <row r="6" spans="1:34" ht="15.75" customHeight="1" x14ac:dyDescent="0.3">
      <c r="A6" s="90">
        <v>2</v>
      </c>
      <c r="B6" s="88" t="s">
        <v>945</v>
      </c>
      <c r="C6" s="88" t="s">
        <v>65</v>
      </c>
      <c r="D6" s="86"/>
      <c r="E6" s="86"/>
      <c r="F6" s="84">
        <f t="shared" ref="F6:F13" si="0">SUM(D6:E6)</f>
        <v>0</v>
      </c>
      <c r="G6" s="86"/>
      <c r="H6" s="87"/>
      <c r="I6" s="91"/>
      <c r="K6" s="90">
        <v>2</v>
      </c>
      <c r="L6" s="88" t="s">
        <v>952</v>
      </c>
      <c r="M6" s="88" t="s">
        <v>765</v>
      </c>
      <c r="N6" s="86"/>
      <c r="O6" s="86"/>
      <c r="P6" s="84">
        <f t="shared" ref="P6:P13" si="1">SUM(N6:O6)</f>
        <v>0</v>
      </c>
      <c r="Q6" s="86"/>
      <c r="R6" s="86"/>
      <c r="S6" s="92"/>
    </row>
    <row r="7" spans="1:34" ht="15.75" customHeight="1" x14ac:dyDescent="0.3">
      <c r="A7" s="89">
        <v>3</v>
      </c>
      <c r="B7" s="88" t="s">
        <v>948</v>
      </c>
      <c r="C7" s="88" t="s">
        <v>65</v>
      </c>
      <c r="D7" s="86"/>
      <c r="E7" s="86"/>
      <c r="F7" s="84">
        <f t="shared" si="0"/>
        <v>0</v>
      </c>
      <c r="G7" s="86"/>
      <c r="H7" s="86"/>
      <c r="I7" s="92"/>
      <c r="J7" s="10"/>
      <c r="K7" s="89">
        <v>3</v>
      </c>
      <c r="L7" s="88" t="s">
        <v>954</v>
      </c>
      <c r="M7" s="88" t="s">
        <v>255</v>
      </c>
      <c r="N7" s="86"/>
      <c r="O7" s="86"/>
      <c r="P7" s="84">
        <f t="shared" si="1"/>
        <v>0</v>
      </c>
      <c r="Q7" s="86"/>
      <c r="R7" s="86"/>
      <c r="S7" s="92"/>
    </row>
    <row r="8" spans="1:34" ht="15.75" customHeight="1" x14ac:dyDescent="0.3">
      <c r="A8" s="90">
        <v>4</v>
      </c>
      <c r="B8" s="88" t="s">
        <v>942</v>
      </c>
      <c r="C8" s="88" t="s">
        <v>943</v>
      </c>
      <c r="D8" s="86"/>
      <c r="E8" s="86"/>
      <c r="F8" s="84">
        <f t="shared" si="0"/>
        <v>0</v>
      </c>
      <c r="G8" s="86"/>
      <c r="H8" s="86"/>
      <c r="I8" s="92"/>
      <c r="K8" s="90">
        <v>4</v>
      </c>
      <c r="L8" s="88" t="s">
        <v>951</v>
      </c>
      <c r="M8" s="88" t="s">
        <v>193</v>
      </c>
      <c r="N8" s="86"/>
      <c r="O8" s="86"/>
      <c r="P8" s="84">
        <f t="shared" si="1"/>
        <v>0</v>
      </c>
      <c r="Q8" s="86"/>
      <c r="R8" s="86"/>
      <c r="S8" s="92"/>
    </row>
    <row r="9" spans="1:34" ht="15.75" customHeight="1" x14ac:dyDescent="0.3">
      <c r="A9" s="89">
        <v>5</v>
      </c>
      <c r="B9" s="88" t="s">
        <v>471</v>
      </c>
      <c r="C9" s="88" t="s">
        <v>469</v>
      </c>
      <c r="D9" s="86"/>
      <c r="E9" s="86"/>
      <c r="F9" s="84">
        <f t="shared" si="0"/>
        <v>0</v>
      </c>
      <c r="G9" s="86"/>
      <c r="H9" s="86"/>
      <c r="I9" s="92"/>
      <c r="K9" s="89">
        <v>5</v>
      </c>
      <c r="L9" s="88" t="s">
        <v>801</v>
      </c>
      <c r="M9" s="88" t="s">
        <v>661</v>
      </c>
      <c r="N9" s="86"/>
      <c r="O9" s="86"/>
      <c r="P9" s="84">
        <f t="shared" si="1"/>
        <v>0</v>
      </c>
      <c r="Q9" s="86"/>
      <c r="R9" s="86"/>
      <c r="S9" s="92"/>
    </row>
    <row r="10" spans="1:34" ht="15.75" customHeight="1" x14ac:dyDescent="0.3">
      <c r="A10" s="90">
        <v>6</v>
      </c>
      <c r="B10" s="88" t="s">
        <v>944</v>
      </c>
      <c r="C10" s="88" t="s">
        <v>193</v>
      </c>
      <c r="D10" s="86"/>
      <c r="E10" s="86"/>
      <c r="F10" s="84">
        <f t="shared" si="0"/>
        <v>0</v>
      </c>
      <c r="G10" s="86"/>
      <c r="H10" s="86"/>
      <c r="I10" s="92"/>
      <c r="K10" s="90">
        <v>6</v>
      </c>
      <c r="L10" s="88" t="s">
        <v>327</v>
      </c>
      <c r="M10" s="88" t="s">
        <v>122</v>
      </c>
      <c r="N10" s="86"/>
      <c r="O10" s="86"/>
      <c r="P10" s="84">
        <f t="shared" si="1"/>
        <v>0</v>
      </c>
      <c r="Q10" s="86"/>
      <c r="R10" s="86"/>
      <c r="S10" s="92"/>
    </row>
    <row r="11" spans="1:34" ht="15.75" customHeight="1" x14ac:dyDescent="0.3">
      <c r="A11" s="89">
        <v>7</v>
      </c>
      <c r="B11" s="88" t="s">
        <v>600</v>
      </c>
      <c r="C11" s="88" t="s">
        <v>458</v>
      </c>
      <c r="D11" s="86"/>
      <c r="E11" s="86"/>
      <c r="F11" s="84">
        <f t="shared" si="0"/>
        <v>0</v>
      </c>
      <c r="G11" s="86"/>
      <c r="H11" s="86"/>
      <c r="I11" s="92"/>
      <c r="K11" s="89">
        <v>7</v>
      </c>
      <c r="L11" s="88" t="s">
        <v>950</v>
      </c>
      <c r="M11" s="88" t="s">
        <v>598</v>
      </c>
      <c r="N11" s="86"/>
      <c r="O11" s="86"/>
      <c r="P11" s="84">
        <f t="shared" si="1"/>
        <v>0</v>
      </c>
      <c r="Q11" s="86"/>
      <c r="R11" s="86"/>
      <c r="S11" s="92"/>
    </row>
    <row r="12" spans="1:34" ht="15.75" customHeight="1" x14ac:dyDescent="0.3">
      <c r="A12" s="90">
        <v>8</v>
      </c>
      <c r="B12" s="88" t="s">
        <v>946</v>
      </c>
      <c r="C12" s="88" t="s">
        <v>598</v>
      </c>
      <c r="D12" s="86"/>
      <c r="E12" s="86"/>
      <c r="F12" s="84">
        <f t="shared" si="0"/>
        <v>0</v>
      </c>
      <c r="G12" s="86"/>
      <c r="H12" s="86"/>
      <c r="I12" s="92"/>
      <c r="K12" s="90">
        <v>8</v>
      </c>
      <c r="L12" s="88" t="s">
        <v>476</v>
      </c>
      <c r="M12" s="88" t="s">
        <v>469</v>
      </c>
      <c r="N12" s="86"/>
      <c r="O12" s="86"/>
      <c r="P12" s="84">
        <f t="shared" si="1"/>
        <v>0</v>
      </c>
      <c r="Q12" s="86"/>
      <c r="R12" s="86"/>
      <c r="S12" s="92"/>
    </row>
    <row r="13" spans="1:34" ht="15.75" customHeight="1" x14ac:dyDescent="0.3">
      <c r="A13" s="93">
        <v>9</v>
      </c>
      <c r="B13" s="94" t="s">
        <v>947</v>
      </c>
      <c r="C13" s="94" t="s">
        <v>598</v>
      </c>
      <c r="D13" s="95"/>
      <c r="E13" s="95"/>
      <c r="F13" s="145">
        <f t="shared" si="0"/>
        <v>0</v>
      </c>
      <c r="G13" s="95"/>
      <c r="H13" s="95"/>
      <c r="I13" s="96"/>
      <c r="K13" s="93">
        <v>9</v>
      </c>
      <c r="L13" s="94" t="s">
        <v>953</v>
      </c>
      <c r="M13" s="94" t="s">
        <v>943</v>
      </c>
      <c r="N13" s="95"/>
      <c r="O13" s="95"/>
      <c r="P13" s="145">
        <f t="shared" si="1"/>
        <v>0</v>
      </c>
      <c r="Q13" s="95"/>
      <c r="R13" s="95"/>
      <c r="S13" s="96"/>
    </row>
    <row r="14" spans="1:34" ht="15.75" customHeight="1" x14ac:dyDescent="0.3"/>
    <row r="15" spans="1:34" ht="15.75" customHeight="1" x14ac:dyDescent="0.3">
      <c r="A15" s="1"/>
      <c r="B15" s="2" t="s">
        <v>85</v>
      </c>
      <c r="C15" s="83" t="s">
        <v>960</v>
      </c>
      <c r="D15" s="83"/>
      <c r="E15" s="83"/>
      <c r="F15" s="2"/>
      <c r="G15" s="2"/>
      <c r="H15" s="2"/>
      <c r="I15" s="2"/>
      <c r="K15" s="1"/>
      <c r="L15" s="2" t="s">
        <v>101</v>
      </c>
      <c r="M15" s="83" t="s">
        <v>966</v>
      </c>
      <c r="N15" s="83"/>
      <c r="O15" s="83"/>
      <c r="P15" s="2"/>
      <c r="Q15" s="2"/>
      <c r="R15" s="2"/>
      <c r="S15" s="2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K16" s="102">
        <v>2</v>
      </c>
      <c r="L16" s="103" t="s">
        <v>1</v>
      </c>
      <c r="M16" s="146" t="s">
        <v>2</v>
      </c>
      <c r="N16" s="12"/>
      <c r="O16" s="48"/>
      <c r="P16" s="49" t="s">
        <v>3</v>
      </c>
      <c r="Q16" s="49" t="s">
        <v>4</v>
      </c>
      <c r="R16" s="49" t="s">
        <v>5</v>
      </c>
      <c r="S16" s="50" t="s">
        <v>6</v>
      </c>
    </row>
    <row r="17" spans="1:19" ht="15.75" customHeight="1" x14ac:dyDescent="0.3">
      <c r="A17" s="97">
        <v>1</v>
      </c>
      <c r="B17" s="143" t="s">
        <v>955</v>
      </c>
      <c r="C17" s="143" t="s">
        <v>193</v>
      </c>
      <c r="D17" s="99"/>
      <c r="E17" s="99"/>
      <c r="F17" s="99">
        <f>SUM(D17:E17)</f>
        <v>0</v>
      </c>
      <c r="G17" s="99"/>
      <c r="H17" s="100"/>
      <c r="I17" s="101"/>
      <c r="K17" s="97">
        <v>1</v>
      </c>
      <c r="L17" s="143" t="s">
        <v>965</v>
      </c>
      <c r="M17" s="143" t="s">
        <v>460</v>
      </c>
      <c r="N17" s="99"/>
      <c r="O17" s="99"/>
      <c r="P17" s="99">
        <f>SUM(N17:O17)</f>
        <v>0</v>
      </c>
      <c r="Q17" s="99"/>
      <c r="R17" s="100"/>
      <c r="S17" s="101"/>
    </row>
    <row r="18" spans="1:19" ht="15.75" customHeight="1" x14ac:dyDescent="0.3">
      <c r="A18" s="90">
        <v>2</v>
      </c>
      <c r="B18" s="88" t="s">
        <v>959</v>
      </c>
      <c r="C18" s="88" t="s">
        <v>233</v>
      </c>
      <c r="D18" s="86"/>
      <c r="E18" s="86"/>
      <c r="F18" s="84">
        <f t="shared" ref="F18:F24" si="2">SUM(D18:E18)</f>
        <v>0</v>
      </c>
      <c r="G18" s="86"/>
      <c r="H18" s="86"/>
      <c r="I18" s="92"/>
      <c r="K18" s="90">
        <v>2</v>
      </c>
      <c r="L18" s="88" t="s">
        <v>963</v>
      </c>
      <c r="M18" s="88" t="s">
        <v>65</v>
      </c>
      <c r="N18" s="86"/>
      <c r="O18" s="86"/>
      <c r="P18" s="84">
        <f t="shared" ref="P18:P24" si="3">SUM(N18:O18)</f>
        <v>0</v>
      </c>
      <c r="Q18" s="86"/>
      <c r="R18" s="86"/>
      <c r="S18" s="92"/>
    </row>
    <row r="19" spans="1:19" ht="15.75" customHeight="1" x14ac:dyDescent="0.3">
      <c r="A19" s="89">
        <v>3</v>
      </c>
      <c r="B19" s="88" t="s">
        <v>957</v>
      </c>
      <c r="C19" s="88" t="s">
        <v>193</v>
      </c>
      <c r="D19" s="86"/>
      <c r="E19" s="86"/>
      <c r="F19" s="84">
        <f t="shared" si="2"/>
        <v>0</v>
      </c>
      <c r="G19" s="86"/>
      <c r="H19" s="86"/>
      <c r="I19" s="92"/>
      <c r="K19" s="89">
        <v>3</v>
      </c>
      <c r="L19" s="88" t="s">
        <v>961</v>
      </c>
      <c r="M19" s="88" t="s">
        <v>469</v>
      </c>
      <c r="N19" s="86"/>
      <c r="O19" s="86"/>
      <c r="P19" s="84">
        <f t="shared" si="3"/>
        <v>0</v>
      </c>
      <c r="Q19" s="86"/>
      <c r="R19" s="86"/>
      <c r="S19" s="92"/>
    </row>
    <row r="20" spans="1:19" ht="15.75" customHeight="1" x14ac:dyDescent="0.3">
      <c r="A20" s="90">
        <v>4</v>
      </c>
      <c r="B20" s="88" t="s">
        <v>956</v>
      </c>
      <c r="C20" s="88" t="s">
        <v>65</v>
      </c>
      <c r="D20" s="86"/>
      <c r="E20" s="86"/>
      <c r="F20" s="84">
        <f t="shared" si="2"/>
        <v>0</v>
      </c>
      <c r="G20" s="86"/>
      <c r="H20" s="86"/>
      <c r="I20" s="92"/>
      <c r="K20" s="90">
        <v>4</v>
      </c>
      <c r="L20" s="88" t="s">
        <v>962</v>
      </c>
      <c r="M20" s="88" t="s">
        <v>943</v>
      </c>
      <c r="N20" s="86"/>
      <c r="O20" s="86"/>
      <c r="P20" s="84">
        <f t="shared" si="3"/>
        <v>0</v>
      </c>
      <c r="Q20" s="86"/>
      <c r="R20" s="86"/>
      <c r="S20" s="92"/>
    </row>
    <row r="21" spans="1:19" ht="15.75" customHeight="1" x14ac:dyDescent="0.3">
      <c r="A21" s="89">
        <v>5</v>
      </c>
      <c r="B21" s="88" t="s">
        <v>834</v>
      </c>
      <c r="C21" s="88" t="s">
        <v>193</v>
      </c>
      <c r="D21" s="86"/>
      <c r="E21" s="86"/>
      <c r="F21" s="84">
        <f t="shared" si="2"/>
        <v>0</v>
      </c>
      <c r="G21" s="86"/>
      <c r="H21" s="86"/>
      <c r="I21" s="92"/>
      <c r="K21" s="89">
        <v>5</v>
      </c>
      <c r="L21" s="88" t="s">
        <v>452</v>
      </c>
      <c r="M21" s="88" t="s">
        <v>157</v>
      </c>
      <c r="N21" s="86"/>
      <c r="O21" s="86"/>
      <c r="P21" s="84">
        <f t="shared" si="3"/>
        <v>0</v>
      </c>
      <c r="Q21" s="86"/>
      <c r="R21" s="86"/>
      <c r="S21" s="92"/>
    </row>
    <row r="22" spans="1:19" ht="15.75" customHeight="1" x14ac:dyDescent="0.3">
      <c r="A22" s="90">
        <v>6</v>
      </c>
      <c r="B22" s="88" t="s">
        <v>958</v>
      </c>
      <c r="C22" s="88" t="s">
        <v>943</v>
      </c>
      <c r="D22" s="86"/>
      <c r="E22" s="86"/>
      <c r="F22" s="84">
        <f t="shared" si="2"/>
        <v>0</v>
      </c>
      <c r="G22" s="86"/>
      <c r="H22" s="86"/>
      <c r="I22" s="92"/>
      <c r="K22" s="90">
        <v>6</v>
      </c>
      <c r="L22" s="88" t="s">
        <v>964</v>
      </c>
      <c r="M22" s="88" t="s">
        <v>943</v>
      </c>
      <c r="N22" s="86"/>
      <c r="O22" s="86"/>
      <c r="P22" s="84">
        <f t="shared" si="3"/>
        <v>0</v>
      </c>
      <c r="Q22" s="86"/>
      <c r="R22" s="86"/>
      <c r="S22" s="92"/>
    </row>
    <row r="23" spans="1:19" ht="15.75" customHeight="1" x14ac:dyDescent="0.3">
      <c r="A23" s="89">
        <v>7</v>
      </c>
      <c r="B23" s="88" t="s">
        <v>594</v>
      </c>
      <c r="C23" s="88" t="s">
        <v>475</v>
      </c>
      <c r="D23" s="86"/>
      <c r="E23" s="86"/>
      <c r="F23" s="84">
        <f t="shared" si="2"/>
        <v>0</v>
      </c>
      <c r="G23" s="86"/>
      <c r="H23" s="86"/>
      <c r="I23" s="92"/>
      <c r="K23" s="89">
        <v>7</v>
      </c>
      <c r="L23" s="88" t="s">
        <v>796</v>
      </c>
      <c r="M23" s="88" t="s">
        <v>661</v>
      </c>
      <c r="N23" s="86"/>
      <c r="O23" s="86"/>
      <c r="P23" s="84">
        <f t="shared" si="3"/>
        <v>0</v>
      </c>
      <c r="Q23" s="86"/>
      <c r="R23" s="86"/>
      <c r="S23" s="92"/>
    </row>
    <row r="24" spans="1:19" ht="15.75" customHeight="1" x14ac:dyDescent="0.3">
      <c r="A24" s="144">
        <v>8</v>
      </c>
      <c r="B24" s="94" t="s">
        <v>556</v>
      </c>
      <c r="C24" s="94" t="s">
        <v>598</v>
      </c>
      <c r="D24" s="95"/>
      <c r="E24" s="95"/>
      <c r="F24" s="145">
        <f t="shared" si="2"/>
        <v>0</v>
      </c>
      <c r="G24" s="95"/>
      <c r="H24" s="95"/>
      <c r="I24" s="96"/>
      <c r="K24" s="144">
        <v>8</v>
      </c>
      <c r="L24" s="94" t="s">
        <v>212</v>
      </c>
      <c r="M24" s="94" t="s">
        <v>140</v>
      </c>
      <c r="N24" s="95"/>
      <c r="O24" s="95"/>
      <c r="P24" s="145">
        <f t="shared" si="3"/>
        <v>0</v>
      </c>
      <c r="Q24" s="95"/>
      <c r="R24" s="95"/>
      <c r="S24" s="96"/>
    </row>
    <row r="25" spans="1:19" ht="15.75" customHeight="1" x14ac:dyDescent="0.3"/>
    <row r="26" spans="1:19" ht="15.75" customHeight="1" x14ac:dyDescent="0.3">
      <c r="A26" s="1"/>
      <c r="B26" s="2" t="s">
        <v>116</v>
      </c>
      <c r="C26" s="83" t="s">
        <v>972</v>
      </c>
      <c r="D26" s="83"/>
      <c r="E26" s="83"/>
      <c r="F26" s="2"/>
      <c r="G26" s="2"/>
      <c r="H26" s="2"/>
      <c r="I26" s="2"/>
      <c r="K26" s="1"/>
      <c r="L26" s="2" t="s">
        <v>131</v>
      </c>
      <c r="M26" s="83" t="s">
        <v>349</v>
      </c>
      <c r="N26" s="83"/>
      <c r="O26" s="83"/>
      <c r="P26" s="2"/>
      <c r="Q26" s="2"/>
      <c r="R26" s="2"/>
      <c r="S26" s="2"/>
    </row>
    <row r="27" spans="1:19" ht="15.75" customHeight="1" x14ac:dyDescent="0.3">
      <c r="A27" s="102">
        <v>2</v>
      </c>
      <c r="B27" s="103" t="s">
        <v>1</v>
      </c>
      <c r="C27" s="146" t="s">
        <v>2</v>
      </c>
      <c r="D27" s="12"/>
      <c r="E27" s="48"/>
      <c r="F27" s="49" t="s">
        <v>3</v>
      </c>
      <c r="G27" s="49" t="s">
        <v>4</v>
      </c>
      <c r="H27" s="49" t="s">
        <v>5</v>
      </c>
      <c r="I27" s="50" t="s">
        <v>6</v>
      </c>
      <c r="K27" s="102">
        <v>2</v>
      </c>
      <c r="L27" s="103" t="s">
        <v>1</v>
      </c>
      <c r="M27" s="146" t="s">
        <v>2</v>
      </c>
      <c r="N27" s="12"/>
      <c r="O27" s="48"/>
      <c r="P27" s="49" t="s">
        <v>3</v>
      </c>
      <c r="Q27" s="49" t="s">
        <v>4</v>
      </c>
      <c r="R27" s="49" t="s">
        <v>5</v>
      </c>
      <c r="S27" s="50" t="s">
        <v>6</v>
      </c>
    </row>
    <row r="28" spans="1:19" ht="15.75" customHeight="1" x14ac:dyDescent="0.3">
      <c r="A28" s="97">
        <v>1</v>
      </c>
      <c r="B28" s="143" t="s">
        <v>775</v>
      </c>
      <c r="C28" s="143" t="s">
        <v>65</v>
      </c>
      <c r="D28" s="99"/>
      <c r="E28" s="99"/>
      <c r="F28" s="99">
        <f>SUM(D28:E28)</f>
        <v>0</v>
      </c>
      <c r="G28" s="99"/>
      <c r="H28" s="100"/>
      <c r="I28" s="101"/>
      <c r="K28" s="97">
        <v>1</v>
      </c>
      <c r="L28" s="143" t="s">
        <v>514</v>
      </c>
      <c r="M28" s="143" t="s">
        <v>469</v>
      </c>
      <c r="N28" s="99"/>
      <c r="O28" s="99"/>
      <c r="P28" s="99">
        <f>SUM(N28:O28)</f>
        <v>0</v>
      </c>
      <c r="Q28" s="99"/>
      <c r="R28" s="100"/>
      <c r="S28" s="101"/>
    </row>
    <row r="29" spans="1:19" ht="15.75" customHeight="1" x14ac:dyDescent="0.3">
      <c r="A29" s="90">
        <v>2</v>
      </c>
      <c r="B29" s="88" t="s">
        <v>967</v>
      </c>
      <c r="C29" s="88" t="s">
        <v>65</v>
      </c>
      <c r="D29" s="86"/>
      <c r="E29" s="86"/>
      <c r="F29" s="84">
        <f t="shared" ref="F29:F35" si="4">SUM(D29:E29)</f>
        <v>0</v>
      </c>
      <c r="G29" s="86"/>
      <c r="H29" s="86"/>
      <c r="I29" s="92"/>
      <c r="K29" s="90">
        <v>2</v>
      </c>
      <c r="L29" s="88" t="s">
        <v>447</v>
      </c>
      <c r="M29" s="88" t="s">
        <v>140</v>
      </c>
      <c r="N29" s="86"/>
      <c r="O29" s="86"/>
      <c r="P29" s="84">
        <f t="shared" ref="P29:P35" si="5">SUM(N29:O29)</f>
        <v>0</v>
      </c>
      <c r="Q29" s="86"/>
      <c r="R29" s="86"/>
      <c r="S29" s="92"/>
    </row>
    <row r="30" spans="1:19" ht="15.75" customHeight="1" x14ac:dyDescent="0.3">
      <c r="A30" s="89">
        <v>3</v>
      </c>
      <c r="B30" s="88" t="s">
        <v>969</v>
      </c>
      <c r="C30" s="88" t="s">
        <v>233</v>
      </c>
      <c r="D30" s="86"/>
      <c r="E30" s="86"/>
      <c r="F30" s="84">
        <f t="shared" si="4"/>
        <v>0</v>
      </c>
      <c r="G30" s="86"/>
      <c r="H30" s="86"/>
      <c r="I30" s="92"/>
      <c r="K30" s="89">
        <v>3</v>
      </c>
      <c r="L30" s="88" t="s">
        <v>977</v>
      </c>
      <c r="M30" s="88" t="s">
        <v>460</v>
      </c>
      <c r="N30" s="86"/>
      <c r="O30" s="86"/>
      <c r="P30" s="84">
        <f t="shared" si="5"/>
        <v>0</v>
      </c>
      <c r="Q30" s="86"/>
      <c r="R30" s="86"/>
      <c r="S30" s="92"/>
    </row>
    <row r="31" spans="1:19" ht="15.75" customHeight="1" x14ac:dyDescent="0.3">
      <c r="A31" s="90">
        <v>4</v>
      </c>
      <c r="B31" s="88" t="s">
        <v>970</v>
      </c>
      <c r="C31" s="88" t="s">
        <v>458</v>
      </c>
      <c r="D31" s="86"/>
      <c r="E31" s="86"/>
      <c r="F31" s="84">
        <f t="shared" si="4"/>
        <v>0</v>
      </c>
      <c r="G31" s="86"/>
      <c r="H31" s="86"/>
      <c r="I31" s="92"/>
      <c r="K31" s="90">
        <v>4</v>
      </c>
      <c r="L31" s="88" t="s">
        <v>973</v>
      </c>
      <c r="M31" s="88" t="s">
        <v>460</v>
      </c>
      <c r="N31" s="86"/>
      <c r="O31" s="86"/>
      <c r="P31" s="84">
        <f t="shared" si="5"/>
        <v>0</v>
      </c>
      <c r="Q31" s="86"/>
      <c r="R31" s="86"/>
      <c r="S31" s="92"/>
    </row>
    <row r="32" spans="1:19" ht="15.75" customHeight="1" x14ac:dyDescent="0.3">
      <c r="A32" s="89">
        <v>5</v>
      </c>
      <c r="B32" s="88" t="s">
        <v>351</v>
      </c>
      <c r="C32" s="88" t="s">
        <v>469</v>
      </c>
      <c r="D32" s="86"/>
      <c r="E32" s="86"/>
      <c r="F32" s="84">
        <f t="shared" si="4"/>
        <v>0</v>
      </c>
      <c r="G32" s="86"/>
      <c r="H32" s="86"/>
      <c r="I32" s="92"/>
      <c r="K32" s="89">
        <v>5</v>
      </c>
      <c r="L32" s="88" t="s">
        <v>978</v>
      </c>
      <c r="M32" s="88" t="s">
        <v>943</v>
      </c>
      <c r="N32" s="86"/>
      <c r="O32" s="86"/>
      <c r="P32" s="84">
        <f t="shared" si="5"/>
        <v>0</v>
      </c>
      <c r="Q32" s="86"/>
      <c r="R32" s="86"/>
      <c r="S32" s="92"/>
    </row>
    <row r="33" spans="1:19" ht="15.75" customHeight="1" x14ac:dyDescent="0.3">
      <c r="A33" s="90">
        <v>6</v>
      </c>
      <c r="B33" s="88" t="s">
        <v>523</v>
      </c>
      <c r="C33" s="88" t="s">
        <v>469</v>
      </c>
      <c r="D33" s="86"/>
      <c r="E33" s="86"/>
      <c r="F33" s="84">
        <f t="shared" si="4"/>
        <v>0</v>
      </c>
      <c r="G33" s="86"/>
      <c r="H33" s="86"/>
      <c r="I33" s="92"/>
      <c r="K33" s="90">
        <v>6</v>
      </c>
      <c r="L33" s="88" t="s">
        <v>974</v>
      </c>
      <c r="M33" s="88" t="s">
        <v>975</v>
      </c>
      <c r="N33" s="86"/>
      <c r="O33" s="86"/>
      <c r="P33" s="84">
        <f t="shared" si="5"/>
        <v>0</v>
      </c>
      <c r="Q33" s="86"/>
      <c r="R33" s="86"/>
      <c r="S33" s="92"/>
    </row>
    <row r="34" spans="1:19" ht="15.75" customHeight="1" x14ac:dyDescent="0.3">
      <c r="A34" s="89">
        <v>7</v>
      </c>
      <c r="B34" s="88" t="s">
        <v>971</v>
      </c>
      <c r="C34" s="88" t="s">
        <v>469</v>
      </c>
      <c r="D34" s="86"/>
      <c r="E34" s="86"/>
      <c r="F34" s="84">
        <f t="shared" si="4"/>
        <v>0</v>
      </c>
      <c r="G34" s="86"/>
      <c r="H34" s="86"/>
      <c r="I34" s="92"/>
      <c r="K34" s="89">
        <v>7</v>
      </c>
      <c r="L34" s="88" t="s">
        <v>499</v>
      </c>
      <c r="M34" s="88" t="s">
        <v>140</v>
      </c>
      <c r="N34" s="86"/>
      <c r="O34" s="86"/>
      <c r="P34" s="84">
        <f t="shared" si="5"/>
        <v>0</v>
      </c>
      <c r="Q34" s="86"/>
      <c r="R34" s="86"/>
      <c r="S34" s="92"/>
    </row>
    <row r="35" spans="1:19" ht="15.75" customHeight="1" x14ac:dyDescent="0.3">
      <c r="A35" s="144">
        <v>8</v>
      </c>
      <c r="B35" s="94" t="s">
        <v>968</v>
      </c>
      <c r="C35" s="94" t="s">
        <v>65</v>
      </c>
      <c r="D35" s="95"/>
      <c r="E35" s="95"/>
      <c r="F35" s="145">
        <f t="shared" si="4"/>
        <v>0</v>
      </c>
      <c r="G35" s="95"/>
      <c r="H35" s="95"/>
      <c r="I35" s="96"/>
      <c r="K35" s="144">
        <v>8</v>
      </c>
      <c r="L35" s="94" t="s">
        <v>976</v>
      </c>
      <c r="M35" s="94" t="s">
        <v>255</v>
      </c>
      <c r="N35" s="95"/>
      <c r="O35" s="95"/>
      <c r="P35" s="145">
        <f t="shared" si="5"/>
        <v>0</v>
      </c>
      <c r="Q35" s="95"/>
      <c r="R35" s="95"/>
      <c r="S35" s="96"/>
    </row>
    <row r="36" spans="1:19" ht="15.75" customHeight="1" x14ac:dyDescent="0.3"/>
    <row r="37" spans="1:19" ht="15.75" customHeight="1" x14ac:dyDescent="0.3">
      <c r="A37" s="1"/>
      <c r="B37" s="2" t="s">
        <v>143</v>
      </c>
      <c r="C37" s="83" t="s">
        <v>985</v>
      </c>
      <c r="D37" s="83"/>
      <c r="E37" s="83"/>
      <c r="F37" s="2"/>
      <c r="G37" s="2"/>
      <c r="H37" s="2"/>
      <c r="I37" s="2"/>
    </row>
    <row r="38" spans="1:19" ht="15.75" customHeight="1" x14ac:dyDescent="0.3">
      <c r="A38" s="102">
        <v>2</v>
      </c>
      <c r="B38" s="103" t="s">
        <v>1</v>
      </c>
      <c r="C38" s="146" t="s">
        <v>2</v>
      </c>
      <c r="D38" s="12"/>
      <c r="E38" s="48"/>
      <c r="F38" s="49" t="s">
        <v>3</v>
      </c>
      <c r="G38" s="49" t="s">
        <v>4</v>
      </c>
      <c r="H38" s="49" t="s">
        <v>5</v>
      </c>
      <c r="I38" s="50" t="s">
        <v>6</v>
      </c>
    </row>
    <row r="39" spans="1:19" ht="15.75" customHeight="1" x14ac:dyDescent="0.3">
      <c r="A39" s="97">
        <v>1</v>
      </c>
      <c r="B39" s="143" t="s">
        <v>980</v>
      </c>
      <c r="C39" s="143" t="s">
        <v>122</v>
      </c>
      <c r="D39" s="99"/>
      <c r="E39" s="99"/>
      <c r="F39" s="99">
        <f>SUM(D39:E39)</f>
        <v>0</v>
      </c>
      <c r="G39" s="99"/>
      <c r="H39" s="100"/>
      <c r="I39" s="101"/>
    </row>
    <row r="40" spans="1:19" ht="15.75" customHeight="1" x14ac:dyDescent="0.3">
      <c r="A40" s="90">
        <v>2</v>
      </c>
      <c r="B40" s="88" t="s">
        <v>764</v>
      </c>
      <c r="C40" s="88" t="s">
        <v>765</v>
      </c>
      <c r="D40" s="86"/>
      <c r="E40" s="86"/>
      <c r="F40" s="84">
        <f t="shared" ref="F40:F46" si="6">SUM(D40:E40)</f>
        <v>0</v>
      </c>
      <c r="G40" s="86"/>
      <c r="H40" s="86"/>
      <c r="I40" s="92"/>
    </row>
    <row r="41" spans="1:19" ht="15.75" customHeight="1" x14ac:dyDescent="0.3">
      <c r="A41" s="89">
        <v>3</v>
      </c>
      <c r="B41" s="88" t="s">
        <v>529</v>
      </c>
      <c r="C41" s="88" t="s">
        <v>469</v>
      </c>
      <c r="D41" s="86"/>
      <c r="E41" s="86"/>
      <c r="F41" s="84">
        <f t="shared" si="6"/>
        <v>0</v>
      </c>
      <c r="G41" s="86"/>
      <c r="H41" s="86"/>
      <c r="I41" s="92"/>
    </row>
    <row r="42" spans="1:19" ht="15.75" customHeight="1" x14ac:dyDescent="0.3">
      <c r="A42" s="90">
        <v>4</v>
      </c>
      <c r="B42" s="88" t="s">
        <v>981</v>
      </c>
      <c r="C42" s="88" t="s">
        <v>598</v>
      </c>
      <c r="D42" s="86"/>
      <c r="E42" s="86"/>
      <c r="F42" s="84">
        <f t="shared" si="6"/>
        <v>0</v>
      </c>
      <c r="G42" s="86"/>
      <c r="H42" s="86"/>
      <c r="I42" s="92"/>
    </row>
    <row r="43" spans="1:19" ht="15.75" customHeight="1" x14ac:dyDescent="0.3">
      <c r="A43" s="89">
        <v>5</v>
      </c>
      <c r="B43" s="88" t="s">
        <v>983</v>
      </c>
      <c r="C43" s="88" t="s">
        <v>469</v>
      </c>
      <c r="D43" s="86"/>
      <c r="E43" s="86"/>
      <c r="F43" s="84">
        <f t="shared" si="6"/>
        <v>0</v>
      </c>
      <c r="G43" s="86"/>
      <c r="H43" s="86"/>
      <c r="I43" s="92"/>
    </row>
    <row r="44" spans="1:19" ht="15.75" customHeight="1" x14ac:dyDescent="0.3">
      <c r="A44" s="90">
        <v>6</v>
      </c>
      <c r="B44" s="88" t="s">
        <v>979</v>
      </c>
      <c r="C44" s="88" t="s">
        <v>157</v>
      </c>
      <c r="D44" s="86"/>
      <c r="E44" s="86"/>
      <c r="F44" s="84">
        <f t="shared" si="6"/>
        <v>0</v>
      </c>
      <c r="G44" s="86"/>
      <c r="H44" s="86"/>
      <c r="I44" s="92"/>
    </row>
    <row r="45" spans="1:19" ht="15.75" customHeight="1" x14ac:dyDescent="0.3">
      <c r="A45" s="89">
        <v>7</v>
      </c>
      <c r="B45" s="88" t="s">
        <v>984</v>
      </c>
      <c r="C45" s="88" t="s">
        <v>255</v>
      </c>
      <c r="D45" s="86"/>
      <c r="E45" s="86"/>
      <c r="F45" s="84">
        <f t="shared" si="6"/>
        <v>0</v>
      </c>
      <c r="G45" s="86"/>
      <c r="H45" s="86"/>
      <c r="I45" s="92"/>
    </row>
    <row r="46" spans="1:19" ht="15.75" customHeight="1" x14ac:dyDescent="0.3">
      <c r="A46" s="144">
        <v>8</v>
      </c>
      <c r="B46" s="94" t="s">
        <v>982</v>
      </c>
      <c r="C46" s="94" t="s">
        <v>118</v>
      </c>
      <c r="D46" s="95"/>
      <c r="E46" s="95"/>
      <c r="F46" s="145">
        <f t="shared" si="6"/>
        <v>0</v>
      </c>
      <c r="G46" s="95"/>
      <c r="H46" s="95"/>
      <c r="I46" s="96"/>
    </row>
    <row r="47" spans="1:19" ht="15.75" customHeight="1" x14ac:dyDescent="0.3"/>
    <row r="48" spans="1:19" ht="15.75" customHeight="1" x14ac:dyDescent="0.3">
      <c r="B48" s="2" t="s">
        <v>986</v>
      </c>
    </row>
    <row r="49" spans="2:6" ht="15.75" customHeight="1" x14ac:dyDescent="0.3">
      <c r="B49" s="2" t="s">
        <v>987</v>
      </c>
    </row>
    <row r="50" spans="2:6" ht="15.75" customHeight="1" x14ac:dyDescent="0.3"/>
    <row r="51" spans="2:6" ht="15.75" customHeight="1" x14ac:dyDescent="0.3">
      <c r="B51" s="4" t="s">
        <v>39</v>
      </c>
      <c r="F51" s="79" t="s">
        <v>25</v>
      </c>
    </row>
    <row r="52" spans="2:6" ht="15.75" customHeight="1" x14ac:dyDescent="0.3">
      <c r="B52" s="4" t="s">
        <v>40</v>
      </c>
    </row>
    <row r="53" spans="2:6" ht="15.75" customHeight="1" x14ac:dyDescent="0.3"/>
    <row r="54" spans="2:6" ht="15.75" customHeight="1" x14ac:dyDescent="0.3"/>
    <row r="55" spans="2:6" ht="15.75" customHeight="1" x14ac:dyDescent="0.3"/>
    <row r="56" spans="2:6" ht="15.75" customHeight="1" x14ac:dyDescent="0.3"/>
    <row r="57" spans="2:6" ht="15.75" customHeight="1" x14ac:dyDescent="0.3"/>
    <row r="58" spans="2:6" ht="15.75" customHeight="1" x14ac:dyDescent="0.3"/>
    <row r="59" spans="2:6" ht="15.75" customHeight="1" x14ac:dyDescent="0.3"/>
    <row r="60" spans="2:6" ht="15.75" customHeight="1" x14ac:dyDescent="0.3"/>
    <row r="61" spans="2:6" ht="15.75" customHeight="1" x14ac:dyDescent="0.3"/>
    <row r="62" spans="2:6" ht="15.75" customHeight="1" x14ac:dyDescent="0.3"/>
  </sheetData>
  <sortState xmlns:xlrd2="http://schemas.microsoft.com/office/spreadsheetml/2017/richdata2" ref="V39:W46">
    <sortCondition ref="V39"/>
  </sortState>
  <hyperlinks>
    <hyperlink ref="B2" location="'Index'!A3" tooltip="Go to the Index sheet" display="á" xr:uid="{324E3FD5-F789-4EB8-A437-A479199D0364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66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7F84-3EE1-4050-B5DD-1C80230F3CD4}">
  <sheetPr>
    <tabColor theme="4" tint="0.79998168889431442"/>
    <pageSetUpPr fitToPage="1"/>
  </sheetPr>
  <dimension ref="A1:AH62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9" width="5" style="4" customWidth="1"/>
    <col min="20" max="16384" width="10.28515625" style="4"/>
  </cols>
  <sheetData>
    <row r="1" spans="1:34" s="2" customFormat="1" x14ac:dyDescent="0.3">
      <c r="A1" s="1"/>
      <c r="B1" s="2" t="s">
        <v>15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4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988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"!$L$5")&lt;&gt;"",INDIRECT("'"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"!$L$5"),"")</f>
        <v>J. Brown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"!$M$5")&lt;&gt;"",INDIRECT("'"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"!$M$5"),"")</f>
        <v>Derby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"!$N$5")&lt;&gt;"",INDIRECT("'"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"!$N$5"),"")</f>
        <v/>
      </c>
      <c r="E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"!$O$5")&lt;&gt;"",INDIRECT("'"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"!$O$5"),"")</f>
        <v/>
      </c>
      <c r="F5" s="99">
        <f ca="1">SUM(D5:E5)</f>
        <v>0</v>
      </c>
      <c r="G5" s="99"/>
      <c r="H5" s="100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"!$B$7")&lt;&gt;"",INDIRECT("'"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"!$B$7"),"")</f>
        <v>M. Loader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"!$C$7")&lt;&gt;"",INDIRECT("'"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"!$C$7"),"")</f>
        <v>Deddington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"!$D$7")&lt;&gt;"",INDIRECT("'"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"!$D$7"),"")</f>
        <v/>
      </c>
      <c r="E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"!$E$7")&lt;&gt;"",INDIRECT("'"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"!$E$7"),"")</f>
        <v/>
      </c>
      <c r="F6" s="84">
        <f t="shared" ref="F6:F13" ca="1" si="0">SUM(D6:E6)</f>
        <v>0</v>
      </c>
      <c r="G6" s="107"/>
      <c r="H6" s="107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"!$B$8"),"")</f>
        <v>R. Marshall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"!$C$8"),"")</f>
        <v>Rotherham Chantry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"!$D$8"),"")</f>
        <v/>
      </c>
      <c r="E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"!$E$8"),"")</f>
        <v/>
      </c>
      <c r="F7" s="84">
        <f t="shared" ca="1" si="0"/>
        <v>0</v>
      </c>
      <c r="G7" s="107"/>
      <c r="H7" s="107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"!$L$8")&lt;&gt;"",INDIRECT("'"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"!$L$8"),"")</f>
        <v>W. Pow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"!$M$8")&lt;&gt;"",INDIRECT("'"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"!$M$8"),"")</f>
        <v>J.S.P.C.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"!$N$8")&lt;&gt;"",INDIRECT("'"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"!$N$8"),"")</f>
        <v/>
      </c>
      <c r="E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"!$O$8")&lt;&gt;"",INDIRECT("'"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"!$O$8"),"")</f>
        <v/>
      </c>
      <c r="F8" s="84">
        <f t="shared" ca="1" si="0"/>
        <v>0</v>
      </c>
      <c r="G8" s="107"/>
      <c r="H8" s="107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"!$B$21")&lt;&gt;"",INDIRECT("'"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"!$B$21"),"")</f>
        <v>S. Russell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"!$C$21")&lt;&gt;"",INDIRECT("'"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"!$C$21"),"")</f>
        <v>J.S.P.C.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"!$D$21")&lt;&gt;"",INDIRECT("'"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"!$D$21"),"")</f>
        <v/>
      </c>
      <c r="E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"!$E$21")&lt;&gt;"",INDIRECT("'"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"!$E$21"),"")</f>
        <v/>
      </c>
      <c r="F9" s="84">
        <f t="shared" ca="1" si="0"/>
        <v>0</v>
      </c>
      <c r="G9" s="107"/>
      <c r="H9" s="107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"!$B$11")&lt;&gt;"",INDIRECT("'"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"!$B$11"),"")</f>
        <v>J. Shine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"!$C$11")&lt;&gt;"",INDIRECT("'"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"!$C$11"),"")</f>
        <v>Derby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"!$D$11")&lt;&gt;"",INDIRECT("'"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"!$D$11"),"")</f>
        <v/>
      </c>
      <c r="E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"!$E$11")&lt;&gt;"",INDIRECT("'"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"!$E$11"),"")</f>
        <v/>
      </c>
      <c r="F10" s="84">
        <f t="shared" ca="1" si="0"/>
        <v>0</v>
      </c>
      <c r="G10" s="107"/>
      <c r="H10" s="107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"!$L$11")&lt;&gt;"",INDIRECT("'"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"!$L$11"),"")</f>
        <v>J. Smith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"!$M$11")&lt;&gt;"",INDIRECT("'"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"!$M$11"),"")</f>
        <v>York RI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"!$N$11")&lt;&gt;"",INDIRECT("'"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"!$N$11"),"")</f>
        <v/>
      </c>
      <c r="E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"!$O$11")&lt;&gt;"",INDIRECT("'"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"!$O$11"),"")</f>
        <v/>
      </c>
      <c r="F11" s="84">
        <f t="shared" ca="1" si="0"/>
        <v>0</v>
      </c>
      <c r="G11" s="107"/>
      <c r="H11" s="107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"!$B$24"),"")</f>
        <v>R. Ward</v>
      </c>
      <c r="C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"!$C$24"),"")</f>
        <v>York RI</v>
      </c>
      <c r="D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"!$D$24"),"")</f>
        <v/>
      </c>
      <c r="E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"!$E$24")&lt;&gt;"",INDIRECT("'"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"!$E$24"),"")</f>
        <v/>
      </c>
      <c r="F12" s="84">
        <f t="shared" ca="1" si="0"/>
        <v>0</v>
      </c>
      <c r="G12" s="107"/>
      <c r="H12" s="107"/>
      <c r="I12" s="109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93">
        <v>9</v>
      </c>
      <c r="B1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"!$B$13")&lt;&gt;"",INDIRECT("'"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"!$B$13"),"")</f>
        <v>C. Willams</v>
      </c>
      <c r="C1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"!$C$13")&lt;&gt;"",INDIRECT("'"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"!$C$13"),"")</f>
        <v>York RI</v>
      </c>
      <c r="D1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"!$D$13")&lt;&gt;"",INDIRECT("'"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"!$D$13"),"")</f>
        <v/>
      </c>
      <c r="E1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"!$E$13")&lt;&gt;"",INDIRECT("'"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"!$E$13"),"")</f>
        <v/>
      </c>
      <c r="F13" s="145">
        <f t="shared" ca="1" si="0"/>
        <v>0</v>
      </c>
      <c r="G13" s="111"/>
      <c r="H13" s="111"/>
      <c r="I13" s="112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"/>
      <c r="B15" s="2" t="s">
        <v>70</v>
      </c>
      <c r="C15" s="83" t="s">
        <v>989</v>
      </c>
      <c r="D15" s="83"/>
      <c r="E15" s="83"/>
      <c r="F15" s="2"/>
      <c r="G15" s="2"/>
      <c r="H15" s="2"/>
      <c r="I15" s="2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97">
        <v>1</v>
      </c>
      <c r="B17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"!$B$28")&lt;&gt;"",INDIRECT("'"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"!$B$28"),"")</f>
        <v>R. N. Bancroft</v>
      </c>
      <c r="C17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"!$C$28")&lt;&gt;"",INDIRECT("'"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"!$C$28"),"")</f>
        <v>Deddington</v>
      </c>
      <c r="D17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"!$D$28")&lt;&gt;"",INDIRECT("'"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"!$D$28"),"")</f>
        <v/>
      </c>
      <c r="E17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"!$E$28")&lt;&gt;"",INDIRECT("'"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"!$E$28"),"")</f>
        <v/>
      </c>
      <c r="F17" s="99">
        <f ca="1">SUM(D17:E17)</f>
        <v>0</v>
      </c>
      <c r="G17" s="99"/>
      <c r="H17" s="100"/>
      <c r="I17" s="101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8">
        <v>2</v>
      </c>
      <c r="B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"!$B$29")&lt;&gt;"",INDIRECT("'"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"!$B$29"),"")</f>
        <v>C. Blyth</v>
      </c>
      <c r="C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"!$C$29")&lt;&gt;"",INDIRECT("'"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"!$C$29"),"")</f>
        <v>Deddington</v>
      </c>
      <c r="D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"!$D$29")&lt;&gt;"",INDIRECT("'"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"!$D$29"),"")</f>
        <v/>
      </c>
      <c r="E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"!$E$29")&lt;&gt;"",INDIRECT("'"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"!$E$29"),"")</f>
        <v/>
      </c>
      <c r="F18" s="84">
        <f t="shared" ref="F18:F24" ca="1" si="1">SUM(D18:E18)</f>
        <v>0</v>
      </c>
      <c r="G18" s="107"/>
      <c r="H18" s="107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89">
        <v>3</v>
      </c>
      <c r="B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"!$B$40")&lt;&gt;"",INDIRECT("'"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"!$B$40"),"")</f>
        <v>R. Cliffe</v>
      </c>
      <c r="C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"!$C$40")&lt;&gt;"",INDIRECT("'"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"!$C$40"),"")</f>
        <v>Bolton</v>
      </c>
      <c r="D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"!$D$40")&lt;&gt;"",INDIRECT("'"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"!$D$40"),"")</f>
        <v/>
      </c>
      <c r="E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"!$E$40")&lt;&gt;"",INDIRECT("'"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"!$E$40"),"")</f>
        <v/>
      </c>
      <c r="F19" s="84">
        <f t="shared" ca="1" si="1"/>
        <v>0</v>
      </c>
      <c r="G19" s="107"/>
      <c r="H19" s="107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8">
        <v>4</v>
      </c>
      <c r="B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"!$L$21")&lt;&gt;"",INDIRECT("'"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"!$L$21"),"")</f>
        <v>A. Fellerman</v>
      </c>
      <c r="C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"!$M$21")&lt;&gt;"",INDIRECT("'"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"!$M$21"),"")</f>
        <v>Cumb News</v>
      </c>
      <c r="D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"!$N$21")&lt;&gt;"",INDIRECT("'"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"!$N$21"),"")</f>
        <v/>
      </c>
      <c r="E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"!$O$21")&lt;&gt;"",INDIRECT("'"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"!$O$21"),"")</f>
        <v/>
      </c>
      <c r="F20" s="84">
        <f t="shared" ca="1" si="1"/>
        <v>0</v>
      </c>
      <c r="G20" s="107"/>
      <c r="H20" s="107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89">
        <v>5</v>
      </c>
      <c r="B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"!$B$42")&lt;&gt;"",INDIRECT("'"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"!$B$42"),"")</f>
        <v>I. Foulner</v>
      </c>
      <c r="C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"!$C$42")&lt;&gt;"",INDIRECT("'"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"!$C$42"),"")</f>
        <v>York RI</v>
      </c>
      <c r="D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"!$D$42")&lt;&gt;"",INDIRECT("'"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"!$D$42"),"")</f>
        <v/>
      </c>
      <c r="E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"!$E$42")&lt;&gt;"",INDIRECT("'"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"!$E$42"),"")</f>
        <v/>
      </c>
      <c r="F21" s="84">
        <f t="shared" ca="1" si="1"/>
        <v>0</v>
      </c>
      <c r="G21" s="107"/>
      <c r="H21" s="107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8">
        <v>6</v>
      </c>
      <c r="B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"!$B$19")&lt;&gt;"",INDIRECT("'"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"!$B$19"),"")</f>
        <v>H. Marshall</v>
      </c>
      <c r="C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"!$C$19")&lt;&gt;"",INDIRECT("'"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"!$C$19"),"")</f>
        <v>J.S.P.C.</v>
      </c>
      <c r="D2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"!$D$19")&lt;&gt;"",INDIRECT("'"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"!$D$19"),"")</f>
        <v/>
      </c>
      <c r="E2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"!$E$19")&lt;&gt;"",INDIRECT("'"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"!$E$19"),"")</f>
        <v/>
      </c>
      <c r="F22" s="84">
        <f t="shared" ca="1" si="1"/>
        <v>0</v>
      </c>
      <c r="G22" s="107"/>
      <c r="H22" s="107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89">
        <v>7</v>
      </c>
      <c r="B2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"!$L$22")&lt;&gt;"",INDIRECT("'"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"!$L$22"),"")</f>
        <v>A. Michalski</v>
      </c>
      <c r="C2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"!$M$22")&lt;&gt;"",INDIRECT("'"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"!$M$22"),"")</f>
        <v>Rotherham Chantry</v>
      </c>
      <c r="D2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"!$N$22")&lt;&gt;"",INDIRECT("'"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"!$N$22"),"")</f>
        <v/>
      </c>
      <c r="E2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"!$O$22")&lt;&gt;"",INDIRECT("'"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"!$O$22"),"")</f>
        <v/>
      </c>
      <c r="F23" s="84">
        <f t="shared" ca="1" si="1"/>
        <v>0</v>
      </c>
      <c r="G23" s="107"/>
      <c r="H23" s="107"/>
      <c r="I23" s="109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13">
        <v>8</v>
      </c>
      <c r="B24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"!$B$35")&lt;&gt;"",INDIRECT("'"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"!$B$35"),"")</f>
        <v>A. Wyatt</v>
      </c>
      <c r="C24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"!$C$35")&lt;&gt;"",INDIRECT("'"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"!$C$35"),"")</f>
        <v>Deddington</v>
      </c>
      <c r="D24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"!$D$35")&lt;&gt;"",INDIRECT("'"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"!$D$35"),"")</f>
        <v/>
      </c>
      <c r="E24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"!$E$35")&lt;&gt;"",INDIRECT("'" &amp; LEFT(CELL("filename",$A$1),FIND("[",CELL("filename",$A$1)) -1) &amp; "[" &amp; MID(CELL("filename",$A$1),FIND("[",CELL("filename",$A$1))+1,FIND("]",CELL("filename",$A$1))-FIND("[",CELL("filename",$A$1))-1) &amp; "]" &amp; "Gallery Rifle Any" &amp; "'" &amp; "!$E$35"),"")</f>
        <v/>
      </c>
      <c r="F24" s="145">
        <f t="shared" ca="1" si="1"/>
        <v>0</v>
      </c>
      <c r="G24" s="111"/>
      <c r="H24" s="111"/>
      <c r="I24" s="112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63" t="s">
        <v>986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63" t="s">
        <v>987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4" t="s">
        <v>39</v>
      </c>
      <c r="F29" s="79" t="s">
        <v>25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4" t="s">
        <v>40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/>
    <row r="58" spans="1:26" ht="15.75" customHeight="1" x14ac:dyDescent="0.3"/>
    <row r="59" spans="1:26" ht="15.75" customHeight="1" x14ac:dyDescent="0.3"/>
    <row r="60" spans="1:26" ht="15.75" customHeight="1" x14ac:dyDescent="0.3"/>
    <row r="61" spans="1:26" ht="15.75" customHeight="1" x14ac:dyDescent="0.3"/>
    <row r="62" spans="1:26" ht="15.75" customHeight="1" x14ac:dyDescent="0.3"/>
  </sheetData>
  <sheetProtection sheet="1" objects="1" scenarios="1" selectLockedCells="1"/>
  <sortState xmlns:xlrd2="http://schemas.microsoft.com/office/spreadsheetml/2017/richdata2" ref="V17:W24">
    <sortCondition ref="V17"/>
  </sortState>
  <hyperlinks>
    <hyperlink ref="B2" location="'Index'!A3" tooltip="Go to the Index sheet" display="á" xr:uid="{B6C8AE2F-CE43-47D9-BAFC-E2CED99FAEB5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 tint="0.79998168889431442"/>
    <pageSetUpPr fitToPage="1"/>
  </sheetPr>
  <dimension ref="A1:AH69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9" width="5" style="4" customWidth="1"/>
    <col min="20" max="16384" width="10.28515625" style="4"/>
  </cols>
  <sheetData>
    <row r="1" spans="1:34" s="2" customFormat="1" x14ac:dyDescent="0.3">
      <c r="A1" s="1"/>
      <c r="B1" s="2" t="s">
        <v>16</v>
      </c>
      <c r="D1" s="82"/>
      <c r="E1" s="82"/>
      <c r="F1" s="82"/>
      <c r="G1" s="82"/>
      <c r="H1" s="82"/>
      <c r="I1" s="82"/>
      <c r="J1" s="82" t="s">
        <v>28</v>
      </c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994</v>
      </c>
      <c r="D3" s="83"/>
      <c r="E3" s="83"/>
      <c r="K3" s="1"/>
      <c r="L3" s="2" t="s">
        <v>70</v>
      </c>
      <c r="M3" s="83" t="s">
        <v>1000</v>
      </c>
      <c r="N3" s="83"/>
      <c r="O3" s="83"/>
      <c r="T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K4" s="102">
        <v>2</v>
      </c>
      <c r="L4" s="103" t="s">
        <v>1</v>
      </c>
      <c r="M4" s="146" t="s">
        <v>2</v>
      </c>
      <c r="N4" s="12"/>
      <c r="O4" s="48"/>
      <c r="P4" s="49" t="s">
        <v>3</v>
      </c>
      <c r="Q4" s="49" t="s">
        <v>4</v>
      </c>
      <c r="R4" s="49" t="s">
        <v>5</v>
      </c>
      <c r="S4" s="50" t="s">
        <v>6</v>
      </c>
    </row>
    <row r="5" spans="1:34" ht="15.75" customHeight="1" x14ac:dyDescent="0.3">
      <c r="A5" s="97">
        <v>1</v>
      </c>
      <c r="B5" s="143" t="s">
        <v>991</v>
      </c>
      <c r="C5" s="143" t="s">
        <v>492</v>
      </c>
      <c r="D5" s="99"/>
      <c r="E5" s="99"/>
      <c r="F5" s="99">
        <f>SUM(D5:E5)</f>
        <v>0</v>
      </c>
      <c r="G5" s="99"/>
      <c r="H5" s="100"/>
      <c r="I5" s="101"/>
      <c r="K5" s="97">
        <v>1</v>
      </c>
      <c r="L5" s="143" t="s">
        <v>548</v>
      </c>
      <c r="M5" s="143" t="s">
        <v>475</v>
      </c>
      <c r="N5" s="99"/>
      <c r="O5" s="99"/>
      <c r="P5" s="99">
        <f>SUM(N5:O5)</f>
        <v>0</v>
      </c>
      <c r="Q5" s="99"/>
      <c r="R5" s="100"/>
      <c r="S5" s="101"/>
    </row>
    <row r="6" spans="1:34" ht="15.75" customHeight="1" x14ac:dyDescent="0.3">
      <c r="A6" s="90">
        <v>2</v>
      </c>
      <c r="B6" s="88" t="s">
        <v>992</v>
      </c>
      <c r="C6" s="88" t="s">
        <v>118</v>
      </c>
      <c r="D6" s="86"/>
      <c r="E6" s="86"/>
      <c r="F6" s="84">
        <f t="shared" ref="F6:F13" si="0">SUM(D6:E6)</f>
        <v>0</v>
      </c>
      <c r="G6" s="86"/>
      <c r="H6" s="87"/>
      <c r="I6" s="91"/>
      <c r="K6" s="90">
        <v>2</v>
      </c>
      <c r="L6" s="88" t="s">
        <v>995</v>
      </c>
      <c r="M6" s="88" t="s">
        <v>65</v>
      </c>
      <c r="N6" s="86"/>
      <c r="O6" s="86"/>
      <c r="P6" s="84">
        <f t="shared" ref="P6:P13" si="1">SUM(N6:O6)</f>
        <v>0</v>
      </c>
      <c r="Q6" s="86"/>
      <c r="R6" s="86"/>
      <c r="S6" s="92"/>
    </row>
    <row r="7" spans="1:34" ht="15.75" customHeight="1" x14ac:dyDescent="0.3">
      <c r="A7" s="89">
        <v>3</v>
      </c>
      <c r="B7" s="88" t="s">
        <v>942</v>
      </c>
      <c r="C7" s="88" t="s">
        <v>943</v>
      </c>
      <c r="D7" s="86"/>
      <c r="E7" s="86"/>
      <c r="F7" s="84">
        <f t="shared" si="0"/>
        <v>0</v>
      </c>
      <c r="G7" s="86"/>
      <c r="H7" s="86"/>
      <c r="I7" s="92"/>
      <c r="J7" s="10"/>
      <c r="K7" s="89">
        <v>3</v>
      </c>
      <c r="L7" s="88" t="s">
        <v>999</v>
      </c>
      <c r="M7" s="88" t="s">
        <v>118</v>
      </c>
      <c r="N7" s="86"/>
      <c r="O7" s="86"/>
      <c r="P7" s="84">
        <f t="shared" si="1"/>
        <v>0</v>
      </c>
      <c r="Q7" s="86"/>
      <c r="R7" s="86"/>
      <c r="S7" s="92"/>
    </row>
    <row r="8" spans="1:34" ht="15.75" customHeight="1" x14ac:dyDescent="0.3">
      <c r="A8" s="90">
        <v>4</v>
      </c>
      <c r="B8" s="88" t="s">
        <v>471</v>
      </c>
      <c r="C8" s="88" t="s">
        <v>469</v>
      </c>
      <c r="D8" s="86"/>
      <c r="E8" s="86"/>
      <c r="F8" s="84">
        <f t="shared" si="0"/>
        <v>0</v>
      </c>
      <c r="G8" s="86"/>
      <c r="H8" s="86"/>
      <c r="I8" s="92"/>
      <c r="K8" s="90">
        <v>4</v>
      </c>
      <c r="L8" s="88" t="s">
        <v>996</v>
      </c>
      <c r="M8" s="88" t="s">
        <v>166</v>
      </c>
      <c r="N8" s="86"/>
      <c r="O8" s="86"/>
      <c r="P8" s="84">
        <f t="shared" si="1"/>
        <v>0</v>
      </c>
      <c r="Q8" s="86"/>
      <c r="R8" s="86"/>
      <c r="S8" s="92"/>
    </row>
    <row r="9" spans="1:34" ht="15.75" customHeight="1" x14ac:dyDescent="0.3">
      <c r="A9" s="89">
        <v>5</v>
      </c>
      <c r="B9" s="88" t="s">
        <v>990</v>
      </c>
      <c r="C9" s="88" t="s">
        <v>193</v>
      </c>
      <c r="D9" s="86"/>
      <c r="E9" s="86"/>
      <c r="F9" s="84">
        <f t="shared" si="0"/>
        <v>0</v>
      </c>
      <c r="G9" s="86"/>
      <c r="H9" s="86"/>
      <c r="I9" s="92"/>
      <c r="K9" s="89">
        <v>5</v>
      </c>
      <c r="L9" s="88" t="s">
        <v>998</v>
      </c>
      <c r="M9" s="88" t="s">
        <v>661</v>
      </c>
      <c r="N9" s="86"/>
      <c r="O9" s="86"/>
      <c r="P9" s="84">
        <f t="shared" si="1"/>
        <v>0</v>
      </c>
      <c r="Q9" s="86"/>
      <c r="R9" s="86"/>
      <c r="S9" s="92"/>
    </row>
    <row r="10" spans="1:34" ht="15.75" customHeight="1" x14ac:dyDescent="0.3">
      <c r="A10" s="90">
        <v>6</v>
      </c>
      <c r="B10" s="88" t="s">
        <v>993</v>
      </c>
      <c r="C10" s="88" t="s">
        <v>469</v>
      </c>
      <c r="D10" s="86"/>
      <c r="E10" s="86"/>
      <c r="F10" s="84">
        <f t="shared" si="0"/>
        <v>0</v>
      </c>
      <c r="G10" s="86"/>
      <c r="H10" s="86"/>
      <c r="I10" s="92"/>
      <c r="K10" s="90">
        <v>6</v>
      </c>
      <c r="L10" s="88" t="s">
        <v>520</v>
      </c>
      <c r="M10" s="88" t="s">
        <v>475</v>
      </c>
      <c r="N10" s="86"/>
      <c r="O10" s="86"/>
      <c r="P10" s="84">
        <f t="shared" si="1"/>
        <v>0</v>
      </c>
      <c r="Q10" s="86"/>
      <c r="R10" s="86"/>
      <c r="S10" s="92"/>
    </row>
    <row r="11" spans="1:34" ht="15.75" customHeight="1" x14ac:dyDescent="0.3">
      <c r="A11" s="89">
        <v>7</v>
      </c>
      <c r="B11" s="88" t="s">
        <v>600</v>
      </c>
      <c r="C11" s="88" t="s">
        <v>458</v>
      </c>
      <c r="D11" s="86"/>
      <c r="E11" s="86"/>
      <c r="F11" s="84">
        <f t="shared" si="0"/>
        <v>0</v>
      </c>
      <c r="G11" s="86"/>
      <c r="H11" s="86"/>
      <c r="I11" s="92"/>
      <c r="K11" s="89">
        <v>7</v>
      </c>
      <c r="L11" s="88" t="s">
        <v>525</v>
      </c>
      <c r="M11" s="88" t="s">
        <v>469</v>
      </c>
      <c r="N11" s="86"/>
      <c r="O11" s="86"/>
      <c r="P11" s="84">
        <f t="shared" si="1"/>
        <v>0</v>
      </c>
      <c r="Q11" s="86"/>
      <c r="R11" s="86"/>
      <c r="S11" s="92"/>
    </row>
    <row r="12" spans="1:34" ht="15.75" customHeight="1" x14ac:dyDescent="0.3">
      <c r="A12" s="90">
        <v>8</v>
      </c>
      <c r="B12" s="88" t="s">
        <v>946</v>
      </c>
      <c r="C12" s="88" t="s">
        <v>598</v>
      </c>
      <c r="D12" s="86"/>
      <c r="E12" s="86"/>
      <c r="F12" s="84">
        <f t="shared" si="0"/>
        <v>0</v>
      </c>
      <c r="G12" s="86"/>
      <c r="H12" s="86"/>
      <c r="I12" s="92"/>
      <c r="K12" s="90">
        <v>8</v>
      </c>
      <c r="L12" s="88" t="s">
        <v>997</v>
      </c>
      <c r="M12" s="88" t="s">
        <v>458</v>
      </c>
      <c r="N12" s="86"/>
      <c r="O12" s="86"/>
      <c r="P12" s="84">
        <f t="shared" si="1"/>
        <v>0</v>
      </c>
      <c r="Q12" s="86"/>
      <c r="R12" s="86"/>
      <c r="S12" s="92"/>
    </row>
    <row r="13" spans="1:34" ht="15.75" customHeight="1" x14ac:dyDescent="0.3">
      <c r="A13" s="93">
        <v>9</v>
      </c>
      <c r="B13" s="94" t="s">
        <v>527</v>
      </c>
      <c r="C13" s="94" t="s">
        <v>598</v>
      </c>
      <c r="D13" s="95"/>
      <c r="E13" s="95"/>
      <c r="F13" s="145">
        <f t="shared" si="0"/>
        <v>0</v>
      </c>
      <c r="G13" s="95"/>
      <c r="H13" s="95"/>
      <c r="I13" s="96"/>
      <c r="K13" s="93">
        <v>9</v>
      </c>
      <c r="L13" s="94" t="s">
        <v>556</v>
      </c>
      <c r="M13" s="94" t="s">
        <v>598</v>
      </c>
      <c r="N13" s="95"/>
      <c r="O13" s="95"/>
      <c r="P13" s="145">
        <f t="shared" si="1"/>
        <v>0</v>
      </c>
      <c r="Q13" s="95"/>
      <c r="R13" s="95"/>
      <c r="S13" s="96"/>
    </row>
    <row r="14" spans="1:34" ht="15.75" customHeight="1" x14ac:dyDescent="0.3"/>
    <row r="15" spans="1:34" ht="15.75" customHeight="1" x14ac:dyDescent="0.3">
      <c r="A15" s="1"/>
      <c r="B15" s="2" t="s">
        <v>85</v>
      </c>
      <c r="C15" s="83" t="s">
        <v>1005</v>
      </c>
      <c r="D15" s="83"/>
      <c r="E15" s="83"/>
      <c r="F15" s="2"/>
      <c r="G15" s="2"/>
      <c r="H15" s="2"/>
      <c r="I15" s="2"/>
      <c r="K15" s="1"/>
      <c r="L15" s="2" t="s">
        <v>101</v>
      </c>
      <c r="M15" s="83" t="s">
        <v>1010</v>
      </c>
      <c r="N15" s="83"/>
      <c r="O15" s="83"/>
      <c r="P15" s="2"/>
      <c r="Q15" s="2"/>
      <c r="R15" s="2"/>
      <c r="S15" s="2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  <c r="K16" s="102">
        <v>2</v>
      </c>
      <c r="L16" s="103" t="s">
        <v>1</v>
      </c>
      <c r="M16" s="146" t="s">
        <v>2</v>
      </c>
      <c r="N16" s="12"/>
      <c r="O16" s="48"/>
      <c r="P16" s="49" t="s">
        <v>3</v>
      </c>
      <c r="Q16" s="49" t="s">
        <v>4</v>
      </c>
      <c r="R16" s="49" t="s">
        <v>5</v>
      </c>
      <c r="S16" s="50" t="s">
        <v>6</v>
      </c>
    </row>
    <row r="17" spans="1:19" ht="15.75" customHeight="1" x14ac:dyDescent="0.3">
      <c r="A17" s="97">
        <v>1</v>
      </c>
      <c r="B17" s="143" t="s">
        <v>1003</v>
      </c>
      <c r="C17" s="143" t="s">
        <v>65</v>
      </c>
      <c r="D17" s="99"/>
      <c r="E17" s="99"/>
      <c r="F17" s="99">
        <f>SUM(D17:E17)</f>
        <v>0</v>
      </c>
      <c r="G17" s="99"/>
      <c r="H17" s="100"/>
      <c r="I17" s="101"/>
      <c r="K17" s="97">
        <v>1</v>
      </c>
      <c r="L17" s="143" t="s">
        <v>372</v>
      </c>
      <c r="M17" s="143" t="s">
        <v>120</v>
      </c>
      <c r="N17" s="99"/>
      <c r="O17" s="99"/>
      <c r="P17" s="99">
        <f>SUM(N17:O17)</f>
        <v>0</v>
      </c>
      <c r="Q17" s="99"/>
      <c r="R17" s="100"/>
      <c r="S17" s="101"/>
    </row>
    <row r="18" spans="1:19" ht="15.75" customHeight="1" x14ac:dyDescent="0.3">
      <c r="A18" s="90">
        <v>2</v>
      </c>
      <c r="B18" s="88" t="s">
        <v>955</v>
      </c>
      <c r="C18" s="88" t="s">
        <v>193</v>
      </c>
      <c r="D18" s="86"/>
      <c r="E18" s="86"/>
      <c r="F18" s="84">
        <f t="shared" ref="F18:F25" si="2">SUM(D18:E18)</f>
        <v>0</v>
      </c>
      <c r="G18" s="86"/>
      <c r="H18" s="86"/>
      <c r="I18" s="92"/>
      <c r="K18" s="90">
        <v>2</v>
      </c>
      <c r="L18" s="88" t="s">
        <v>1006</v>
      </c>
      <c r="M18" s="88" t="s">
        <v>492</v>
      </c>
      <c r="N18" s="86"/>
      <c r="O18" s="86"/>
      <c r="P18" s="84">
        <f t="shared" ref="P18:P25" si="3">SUM(N18:O18)</f>
        <v>0</v>
      </c>
      <c r="Q18" s="86"/>
      <c r="R18" s="86"/>
      <c r="S18" s="92"/>
    </row>
    <row r="19" spans="1:19" ht="15.75" customHeight="1" x14ac:dyDescent="0.3">
      <c r="A19" s="89">
        <v>3</v>
      </c>
      <c r="B19" s="88" t="s">
        <v>1002</v>
      </c>
      <c r="C19" s="88" t="s">
        <v>469</v>
      </c>
      <c r="D19" s="86"/>
      <c r="E19" s="86"/>
      <c r="F19" s="84">
        <f t="shared" si="2"/>
        <v>0</v>
      </c>
      <c r="G19" s="86"/>
      <c r="H19" s="86"/>
      <c r="I19" s="92"/>
      <c r="K19" s="89">
        <v>3</v>
      </c>
      <c r="L19" s="88" t="s">
        <v>603</v>
      </c>
      <c r="M19" s="88" t="s">
        <v>478</v>
      </c>
      <c r="N19" s="86"/>
      <c r="O19" s="86"/>
      <c r="P19" s="84">
        <f t="shared" si="3"/>
        <v>0</v>
      </c>
      <c r="Q19" s="86"/>
      <c r="R19" s="86"/>
      <c r="S19" s="92"/>
    </row>
    <row r="20" spans="1:19" ht="15.75" customHeight="1" x14ac:dyDescent="0.3">
      <c r="A20" s="90">
        <v>4</v>
      </c>
      <c r="B20" s="88" t="s">
        <v>1004</v>
      </c>
      <c r="C20" s="88" t="s">
        <v>122</v>
      </c>
      <c r="D20" s="86"/>
      <c r="E20" s="86"/>
      <c r="F20" s="84">
        <f t="shared" si="2"/>
        <v>0</v>
      </c>
      <c r="G20" s="86"/>
      <c r="H20" s="86"/>
      <c r="I20" s="92"/>
      <c r="K20" s="90">
        <v>4</v>
      </c>
      <c r="L20" s="88" t="s">
        <v>858</v>
      </c>
      <c r="M20" s="88" t="s">
        <v>140</v>
      </c>
      <c r="N20" s="86"/>
      <c r="O20" s="86"/>
      <c r="P20" s="84">
        <f t="shared" si="3"/>
        <v>0</v>
      </c>
      <c r="Q20" s="86"/>
      <c r="R20" s="86"/>
      <c r="S20" s="92"/>
    </row>
    <row r="21" spans="1:19" ht="15.75" customHeight="1" x14ac:dyDescent="0.3">
      <c r="A21" s="89">
        <v>5</v>
      </c>
      <c r="B21" s="88" t="s">
        <v>1001</v>
      </c>
      <c r="C21" s="88" t="s">
        <v>460</v>
      </c>
      <c r="D21" s="86"/>
      <c r="E21" s="86"/>
      <c r="F21" s="84">
        <f t="shared" si="2"/>
        <v>0</v>
      </c>
      <c r="G21" s="86"/>
      <c r="H21" s="86"/>
      <c r="I21" s="92"/>
      <c r="K21" s="89">
        <v>5</v>
      </c>
      <c r="L21" s="88" t="s">
        <v>1007</v>
      </c>
      <c r="M21" s="88" t="s">
        <v>166</v>
      </c>
      <c r="N21" s="86"/>
      <c r="O21" s="86"/>
      <c r="P21" s="84">
        <f t="shared" si="3"/>
        <v>0</v>
      </c>
      <c r="Q21" s="86"/>
      <c r="R21" s="86"/>
      <c r="S21" s="92"/>
    </row>
    <row r="22" spans="1:19" ht="15.75" customHeight="1" x14ac:dyDescent="0.3">
      <c r="A22" s="90">
        <v>6</v>
      </c>
      <c r="B22" s="88" t="s">
        <v>844</v>
      </c>
      <c r="C22" s="88" t="s">
        <v>120</v>
      </c>
      <c r="D22" s="86"/>
      <c r="E22" s="86"/>
      <c r="F22" s="84">
        <f t="shared" si="2"/>
        <v>0</v>
      </c>
      <c r="G22" s="86"/>
      <c r="H22" s="86"/>
      <c r="I22" s="92"/>
      <c r="K22" s="90">
        <v>6</v>
      </c>
      <c r="L22" s="88" t="s">
        <v>1009</v>
      </c>
      <c r="M22" s="88" t="s">
        <v>492</v>
      </c>
      <c r="N22" s="86"/>
      <c r="O22" s="86"/>
      <c r="P22" s="84">
        <f t="shared" si="3"/>
        <v>0</v>
      </c>
      <c r="Q22" s="86"/>
      <c r="R22" s="86"/>
      <c r="S22" s="92"/>
    </row>
    <row r="23" spans="1:19" ht="15.75" customHeight="1" x14ac:dyDescent="0.3">
      <c r="A23" s="89">
        <v>7</v>
      </c>
      <c r="B23" s="88" t="s">
        <v>457</v>
      </c>
      <c r="C23" s="88" t="s">
        <v>458</v>
      </c>
      <c r="D23" s="86"/>
      <c r="E23" s="86"/>
      <c r="F23" s="84">
        <f t="shared" si="2"/>
        <v>0</v>
      </c>
      <c r="G23" s="86"/>
      <c r="H23" s="86"/>
      <c r="I23" s="92"/>
      <c r="K23" s="89">
        <v>7</v>
      </c>
      <c r="L23" s="88" t="s">
        <v>211</v>
      </c>
      <c r="M23" s="88" t="s">
        <v>478</v>
      </c>
      <c r="N23" s="86"/>
      <c r="O23" s="86"/>
      <c r="P23" s="84">
        <f t="shared" si="3"/>
        <v>0</v>
      </c>
      <c r="Q23" s="86"/>
      <c r="R23" s="86"/>
      <c r="S23" s="92"/>
    </row>
    <row r="24" spans="1:19" ht="15.75" customHeight="1" x14ac:dyDescent="0.3">
      <c r="A24" s="90">
        <v>8</v>
      </c>
      <c r="B24" s="88" t="s">
        <v>808</v>
      </c>
      <c r="C24" s="88" t="s">
        <v>118</v>
      </c>
      <c r="D24" s="86"/>
      <c r="E24" s="86"/>
      <c r="F24" s="84">
        <f t="shared" si="2"/>
        <v>0</v>
      </c>
      <c r="G24" s="86"/>
      <c r="H24" s="86"/>
      <c r="I24" s="92"/>
      <c r="K24" s="90">
        <v>8</v>
      </c>
      <c r="L24" s="88" t="s">
        <v>665</v>
      </c>
      <c r="M24" s="88" t="s">
        <v>122</v>
      </c>
      <c r="N24" s="86"/>
      <c r="O24" s="86"/>
      <c r="P24" s="84">
        <f t="shared" si="3"/>
        <v>0</v>
      </c>
      <c r="Q24" s="86"/>
      <c r="R24" s="86"/>
      <c r="S24" s="92"/>
    </row>
    <row r="25" spans="1:19" ht="15.75" customHeight="1" x14ac:dyDescent="0.3">
      <c r="A25" s="93">
        <v>9</v>
      </c>
      <c r="B25" s="94" t="s">
        <v>215</v>
      </c>
      <c r="C25" s="94" t="s">
        <v>166</v>
      </c>
      <c r="D25" s="95"/>
      <c r="E25" s="95"/>
      <c r="F25" s="145">
        <f t="shared" si="2"/>
        <v>0</v>
      </c>
      <c r="G25" s="95"/>
      <c r="H25" s="95"/>
      <c r="I25" s="96"/>
      <c r="K25" s="93">
        <v>9</v>
      </c>
      <c r="L25" s="94" t="s">
        <v>1008</v>
      </c>
      <c r="M25" s="94" t="s">
        <v>140</v>
      </c>
      <c r="N25" s="95"/>
      <c r="O25" s="95"/>
      <c r="P25" s="145">
        <f t="shared" si="3"/>
        <v>0</v>
      </c>
      <c r="Q25" s="95"/>
      <c r="R25" s="95"/>
      <c r="S25" s="96"/>
    </row>
    <row r="26" spans="1:19" ht="15.75" customHeight="1" x14ac:dyDescent="0.3"/>
    <row r="27" spans="1:19" ht="15.75" customHeight="1" x14ac:dyDescent="0.3">
      <c r="A27" s="1"/>
      <c r="B27" s="2" t="s">
        <v>116</v>
      </c>
      <c r="C27" s="83" t="s">
        <v>1018</v>
      </c>
      <c r="D27" s="83"/>
      <c r="E27" s="83"/>
      <c r="F27" s="2"/>
      <c r="G27" s="2"/>
      <c r="H27" s="2"/>
      <c r="I27" s="2"/>
      <c r="K27" s="1"/>
      <c r="L27" s="2" t="s">
        <v>131</v>
      </c>
      <c r="M27" s="83" t="s">
        <v>1023</v>
      </c>
      <c r="N27" s="83"/>
      <c r="O27" s="83"/>
      <c r="P27" s="2"/>
      <c r="Q27" s="2"/>
      <c r="R27" s="2"/>
      <c r="S27" s="2"/>
    </row>
    <row r="28" spans="1:19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  <c r="K28" s="102">
        <v>2</v>
      </c>
      <c r="L28" s="103" t="s">
        <v>1</v>
      </c>
      <c r="M28" s="146" t="s">
        <v>2</v>
      </c>
      <c r="N28" s="12"/>
      <c r="O28" s="48"/>
      <c r="P28" s="49" t="s">
        <v>3</v>
      </c>
      <c r="Q28" s="49" t="s">
        <v>4</v>
      </c>
      <c r="R28" s="49" t="s">
        <v>5</v>
      </c>
      <c r="S28" s="50" t="s">
        <v>6</v>
      </c>
    </row>
    <row r="29" spans="1:19" ht="15.75" customHeight="1" x14ac:dyDescent="0.3">
      <c r="A29" s="97">
        <v>1</v>
      </c>
      <c r="B29" s="143" t="s">
        <v>1016</v>
      </c>
      <c r="C29" s="143" t="s">
        <v>975</v>
      </c>
      <c r="D29" s="99"/>
      <c r="E29" s="99"/>
      <c r="F29" s="99">
        <f>SUM(D29:E29)</f>
        <v>0</v>
      </c>
      <c r="G29" s="99"/>
      <c r="H29" s="100"/>
      <c r="I29" s="101"/>
      <c r="K29" s="97">
        <v>1</v>
      </c>
      <c r="L29" s="143" t="s">
        <v>1019</v>
      </c>
      <c r="M29" s="143" t="s">
        <v>118</v>
      </c>
      <c r="N29" s="99"/>
      <c r="O29" s="99"/>
      <c r="P29" s="99">
        <f>SUM(N29:O29)</f>
        <v>0</v>
      </c>
      <c r="Q29" s="99"/>
      <c r="R29" s="100"/>
      <c r="S29" s="101"/>
    </row>
    <row r="30" spans="1:19" ht="15.75" customHeight="1" x14ac:dyDescent="0.3">
      <c r="A30" s="90">
        <v>2</v>
      </c>
      <c r="B30" s="88" t="s">
        <v>803</v>
      </c>
      <c r="C30" s="88" t="s">
        <v>80</v>
      </c>
      <c r="D30" s="86"/>
      <c r="E30" s="86"/>
      <c r="F30" s="84">
        <f t="shared" ref="F30:F37" si="4">SUM(D30:E30)</f>
        <v>0</v>
      </c>
      <c r="G30" s="86"/>
      <c r="H30" s="86"/>
      <c r="I30" s="92"/>
      <c r="K30" s="90">
        <v>2</v>
      </c>
      <c r="L30" s="88" t="s">
        <v>562</v>
      </c>
      <c r="M30" s="88" t="s">
        <v>478</v>
      </c>
      <c r="N30" s="86"/>
      <c r="O30" s="86"/>
      <c r="P30" s="84">
        <f t="shared" ref="P30:P36" si="5">SUM(N30:O30)</f>
        <v>0</v>
      </c>
      <c r="Q30" s="86"/>
      <c r="R30" s="86"/>
      <c r="S30" s="92"/>
    </row>
    <row r="31" spans="1:19" ht="15.75" customHeight="1" x14ac:dyDescent="0.3">
      <c r="A31" s="89">
        <v>3</v>
      </c>
      <c r="B31" s="88" t="s">
        <v>1014</v>
      </c>
      <c r="C31" s="88" t="s">
        <v>469</v>
      </c>
      <c r="D31" s="86"/>
      <c r="E31" s="86"/>
      <c r="F31" s="84">
        <f t="shared" si="4"/>
        <v>0</v>
      </c>
      <c r="G31" s="86"/>
      <c r="H31" s="86"/>
      <c r="I31" s="92"/>
      <c r="K31" s="89">
        <v>3</v>
      </c>
      <c r="L31" s="88" t="s">
        <v>981</v>
      </c>
      <c r="M31" s="88" t="s">
        <v>598</v>
      </c>
      <c r="N31" s="86"/>
      <c r="O31" s="86"/>
      <c r="P31" s="84">
        <f t="shared" si="5"/>
        <v>0</v>
      </c>
      <c r="Q31" s="86"/>
      <c r="R31" s="86"/>
      <c r="S31" s="92"/>
    </row>
    <row r="32" spans="1:19" ht="15.75" customHeight="1" x14ac:dyDescent="0.3">
      <c r="A32" s="90">
        <v>4</v>
      </c>
      <c r="B32" s="88" t="s">
        <v>1011</v>
      </c>
      <c r="C32" s="88" t="s">
        <v>166</v>
      </c>
      <c r="D32" s="86"/>
      <c r="E32" s="86"/>
      <c r="F32" s="84">
        <f t="shared" si="4"/>
        <v>0</v>
      </c>
      <c r="G32" s="86"/>
      <c r="H32" s="86"/>
      <c r="I32" s="92"/>
      <c r="K32" s="90">
        <v>4</v>
      </c>
      <c r="L32" s="88" t="s">
        <v>1021</v>
      </c>
      <c r="M32" s="88" t="s">
        <v>975</v>
      </c>
      <c r="N32" s="86"/>
      <c r="O32" s="86"/>
      <c r="P32" s="84">
        <f t="shared" si="5"/>
        <v>0</v>
      </c>
      <c r="Q32" s="86"/>
      <c r="R32" s="86"/>
      <c r="S32" s="92"/>
    </row>
    <row r="33" spans="1:19" ht="15.75" customHeight="1" x14ac:dyDescent="0.3">
      <c r="A33" s="89">
        <v>5</v>
      </c>
      <c r="B33" s="88" t="s">
        <v>1013</v>
      </c>
      <c r="C33" s="88" t="s">
        <v>166</v>
      </c>
      <c r="D33" s="86"/>
      <c r="E33" s="86"/>
      <c r="F33" s="84">
        <f t="shared" si="4"/>
        <v>0</v>
      </c>
      <c r="G33" s="86"/>
      <c r="H33" s="86"/>
      <c r="I33" s="92"/>
      <c r="K33" s="89">
        <v>5</v>
      </c>
      <c r="L33" s="88" t="s">
        <v>1022</v>
      </c>
      <c r="M33" s="88" t="s">
        <v>492</v>
      </c>
      <c r="N33" s="86"/>
      <c r="O33" s="86"/>
      <c r="P33" s="84">
        <f t="shared" si="5"/>
        <v>0</v>
      </c>
      <c r="Q33" s="86"/>
      <c r="R33" s="86"/>
      <c r="S33" s="92"/>
    </row>
    <row r="34" spans="1:19" ht="15.75" customHeight="1" x14ac:dyDescent="0.3">
      <c r="A34" s="90">
        <v>6</v>
      </c>
      <c r="B34" s="88" t="s">
        <v>1015</v>
      </c>
      <c r="C34" s="88" t="s">
        <v>975</v>
      </c>
      <c r="D34" s="86"/>
      <c r="E34" s="86"/>
      <c r="F34" s="84">
        <f t="shared" si="4"/>
        <v>0</v>
      </c>
      <c r="G34" s="86"/>
      <c r="H34" s="86"/>
      <c r="I34" s="92"/>
      <c r="K34" s="90">
        <v>6</v>
      </c>
      <c r="L34" s="88" t="s">
        <v>1020</v>
      </c>
      <c r="M34" s="88" t="s">
        <v>598</v>
      </c>
      <c r="N34" s="86"/>
      <c r="O34" s="86"/>
      <c r="P34" s="84">
        <f t="shared" si="5"/>
        <v>0</v>
      </c>
      <c r="Q34" s="86"/>
      <c r="R34" s="86"/>
      <c r="S34" s="92"/>
    </row>
    <row r="35" spans="1:19" ht="15.75" customHeight="1" x14ac:dyDescent="0.3">
      <c r="A35" s="89">
        <v>7</v>
      </c>
      <c r="B35" s="88" t="s">
        <v>523</v>
      </c>
      <c r="C35" s="88" t="s">
        <v>469</v>
      </c>
      <c r="D35" s="86"/>
      <c r="E35" s="86"/>
      <c r="F35" s="84">
        <f t="shared" si="4"/>
        <v>0</v>
      </c>
      <c r="G35" s="86"/>
      <c r="H35" s="86"/>
      <c r="I35" s="92"/>
      <c r="K35" s="89">
        <v>7</v>
      </c>
      <c r="L35" s="88" t="s">
        <v>869</v>
      </c>
      <c r="M35" s="88" t="s">
        <v>118</v>
      </c>
      <c r="N35" s="86"/>
      <c r="O35" s="86"/>
      <c r="P35" s="84">
        <f t="shared" si="5"/>
        <v>0</v>
      </c>
      <c r="Q35" s="86"/>
      <c r="R35" s="86"/>
      <c r="S35" s="92"/>
    </row>
    <row r="36" spans="1:19" ht="15.75" customHeight="1" x14ac:dyDescent="0.3">
      <c r="A36" s="90">
        <v>8</v>
      </c>
      <c r="B36" s="88" t="s">
        <v>1012</v>
      </c>
      <c r="C36" s="88" t="s">
        <v>460</v>
      </c>
      <c r="D36" s="86"/>
      <c r="E36" s="86"/>
      <c r="F36" s="84">
        <f t="shared" si="4"/>
        <v>0</v>
      </c>
      <c r="G36" s="86"/>
      <c r="H36" s="86"/>
      <c r="I36" s="92"/>
      <c r="K36" s="144">
        <v>8</v>
      </c>
      <c r="L36" s="94" t="s">
        <v>892</v>
      </c>
      <c r="M36" s="94" t="s">
        <v>233</v>
      </c>
      <c r="N36" s="95"/>
      <c r="O36" s="95"/>
      <c r="P36" s="145">
        <f t="shared" si="5"/>
        <v>0</v>
      </c>
      <c r="Q36" s="95"/>
      <c r="R36" s="95"/>
      <c r="S36" s="96"/>
    </row>
    <row r="37" spans="1:19" ht="15.75" customHeight="1" x14ac:dyDescent="0.3">
      <c r="A37" s="93">
        <v>9</v>
      </c>
      <c r="B37" s="94" t="s">
        <v>1017</v>
      </c>
      <c r="C37" s="94" t="s">
        <v>166</v>
      </c>
      <c r="D37" s="95"/>
      <c r="E37" s="95"/>
      <c r="F37" s="145">
        <f t="shared" si="4"/>
        <v>0</v>
      </c>
      <c r="G37" s="95"/>
      <c r="H37" s="95"/>
      <c r="I37" s="96"/>
    </row>
    <row r="38" spans="1:19" ht="15.75" customHeight="1" x14ac:dyDescent="0.3"/>
    <row r="39" spans="1:19" ht="15.75" customHeight="1" x14ac:dyDescent="0.3">
      <c r="A39" s="1"/>
      <c r="B39" s="2" t="s">
        <v>143</v>
      </c>
      <c r="C39" s="83" t="s">
        <v>1029</v>
      </c>
      <c r="D39" s="83"/>
      <c r="E39" s="83"/>
      <c r="F39" s="2"/>
      <c r="G39" s="2"/>
      <c r="H39" s="2"/>
      <c r="I39" s="2"/>
    </row>
    <row r="40" spans="1:19" ht="15.75" customHeight="1" x14ac:dyDescent="0.3">
      <c r="A40" s="102">
        <v>2</v>
      </c>
      <c r="B40" s="103" t="s">
        <v>1</v>
      </c>
      <c r="C40" s="146" t="s">
        <v>2</v>
      </c>
      <c r="D40" s="12"/>
      <c r="E40" s="48"/>
      <c r="F40" s="49" t="s">
        <v>3</v>
      </c>
      <c r="G40" s="49" t="s">
        <v>4</v>
      </c>
      <c r="H40" s="49" t="s">
        <v>5</v>
      </c>
      <c r="I40" s="50" t="s">
        <v>6</v>
      </c>
    </row>
    <row r="41" spans="1:19" ht="15.75" customHeight="1" x14ac:dyDescent="0.3">
      <c r="A41" s="97">
        <v>1</v>
      </c>
      <c r="B41" s="143" t="s">
        <v>1028</v>
      </c>
      <c r="C41" s="143" t="s">
        <v>120</v>
      </c>
      <c r="D41" s="99"/>
      <c r="E41" s="99"/>
      <c r="F41" s="99">
        <f>SUM(D41:E41)</f>
        <v>0</v>
      </c>
      <c r="G41" s="99"/>
      <c r="H41" s="100"/>
      <c r="I41" s="101"/>
    </row>
    <row r="42" spans="1:19" ht="15.75" customHeight="1" x14ac:dyDescent="0.3">
      <c r="A42" s="90">
        <v>2</v>
      </c>
      <c r="B42" s="88" t="s">
        <v>514</v>
      </c>
      <c r="C42" s="88" t="s">
        <v>469</v>
      </c>
      <c r="D42" s="86"/>
      <c r="E42" s="86"/>
      <c r="F42" s="84">
        <f t="shared" ref="F42:F48" si="6">SUM(D42:E42)</f>
        <v>0</v>
      </c>
      <c r="G42" s="86"/>
      <c r="H42" s="86"/>
      <c r="I42" s="92"/>
    </row>
    <row r="43" spans="1:19" ht="15.75" customHeight="1" x14ac:dyDescent="0.3">
      <c r="A43" s="89">
        <v>3</v>
      </c>
      <c r="B43" s="88" t="s">
        <v>1027</v>
      </c>
      <c r="C43" s="88" t="s">
        <v>469</v>
      </c>
      <c r="D43" s="86"/>
      <c r="E43" s="86"/>
      <c r="F43" s="84">
        <f t="shared" si="6"/>
        <v>0</v>
      </c>
      <c r="G43" s="86"/>
      <c r="H43" s="86"/>
      <c r="I43" s="92"/>
    </row>
    <row r="44" spans="1:19" ht="15.75" customHeight="1" x14ac:dyDescent="0.3">
      <c r="A44" s="90">
        <v>4</v>
      </c>
      <c r="B44" s="88" t="s">
        <v>983</v>
      </c>
      <c r="C44" s="88" t="s">
        <v>469</v>
      </c>
      <c r="D44" s="86"/>
      <c r="E44" s="86"/>
      <c r="F44" s="84">
        <f t="shared" si="6"/>
        <v>0</v>
      </c>
      <c r="G44" s="86"/>
      <c r="H44" s="86"/>
      <c r="I44" s="92"/>
    </row>
    <row r="45" spans="1:19" ht="15.75" customHeight="1" x14ac:dyDescent="0.3">
      <c r="A45" s="89">
        <v>5</v>
      </c>
      <c r="B45" s="88" t="s">
        <v>1024</v>
      </c>
      <c r="C45" s="88" t="s">
        <v>460</v>
      </c>
      <c r="D45" s="86"/>
      <c r="E45" s="86"/>
      <c r="F45" s="84">
        <f t="shared" si="6"/>
        <v>0</v>
      </c>
      <c r="G45" s="86"/>
      <c r="H45" s="86"/>
      <c r="I45" s="92"/>
    </row>
    <row r="46" spans="1:19" ht="15.75" customHeight="1" x14ac:dyDescent="0.3">
      <c r="A46" s="90">
        <v>6</v>
      </c>
      <c r="B46" s="88" t="s">
        <v>874</v>
      </c>
      <c r="C46" s="88" t="s">
        <v>80</v>
      </c>
      <c r="D46" s="86"/>
      <c r="E46" s="86"/>
      <c r="F46" s="84">
        <f t="shared" si="6"/>
        <v>0</v>
      </c>
      <c r="G46" s="86"/>
      <c r="H46" s="86"/>
      <c r="I46" s="92"/>
    </row>
    <row r="47" spans="1:19" ht="15.75" customHeight="1" x14ac:dyDescent="0.3">
      <c r="A47" s="89">
        <v>7</v>
      </c>
      <c r="B47" s="88" t="s">
        <v>1025</v>
      </c>
      <c r="C47" s="88" t="s">
        <v>975</v>
      </c>
      <c r="D47" s="86"/>
      <c r="E47" s="86"/>
      <c r="F47" s="84">
        <f t="shared" si="6"/>
        <v>0</v>
      </c>
      <c r="G47" s="86"/>
      <c r="H47" s="86"/>
      <c r="I47" s="92"/>
    </row>
    <row r="48" spans="1:19" ht="15.75" customHeight="1" x14ac:dyDescent="0.3">
      <c r="A48" s="144">
        <v>8</v>
      </c>
      <c r="B48" s="94" t="s">
        <v>1026</v>
      </c>
      <c r="C48" s="94" t="s">
        <v>460</v>
      </c>
      <c r="D48" s="95"/>
      <c r="E48" s="95"/>
      <c r="F48" s="145">
        <f t="shared" si="6"/>
        <v>0</v>
      </c>
      <c r="G48" s="95"/>
      <c r="H48" s="95"/>
      <c r="I48" s="96"/>
    </row>
    <row r="49" spans="2:6" ht="15.75" customHeight="1" x14ac:dyDescent="0.3"/>
    <row r="50" spans="2:6" ht="15.75" customHeight="1" x14ac:dyDescent="0.3">
      <c r="B50" s="2" t="s">
        <v>986</v>
      </c>
    </row>
    <row r="51" spans="2:6" ht="15.75" customHeight="1" x14ac:dyDescent="0.3">
      <c r="B51" s="2" t="s">
        <v>987</v>
      </c>
    </row>
    <row r="52" spans="2:6" ht="15.75" customHeight="1" x14ac:dyDescent="0.3"/>
    <row r="53" spans="2:6" ht="15.75" customHeight="1" x14ac:dyDescent="0.3">
      <c r="B53" s="4" t="s">
        <v>39</v>
      </c>
      <c r="F53" s="79" t="s">
        <v>25</v>
      </c>
    </row>
    <row r="54" spans="2:6" ht="15.75" customHeight="1" x14ac:dyDescent="0.3">
      <c r="B54" s="4" t="s">
        <v>40</v>
      </c>
    </row>
    <row r="55" spans="2:6" ht="15.75" customHeight="1" x14ac:dyDescent="0.3"/>
    <row r="56" spans="2:6" ht="15.75" customHeight="1" x14ac:dyDescent="0.3"/>
    <row r="57" spans="2:6" ht="15.75" customHeight="1" x14ac:dyDescent="0.3"/>
    <row r="58" spans="2:6" ht="15.75" customHeight="1" x14ac:dyDescent="0.3"/>
    <row r="59" spans="2:6" ht="15.75" customHeight="1" x14ac:dyDescent="0.3"/>
    <row r="60" spans="2:6" ht="15.75" customHeight="1" x14ac:dyDescent="0.3"/>
    <row r="61" spans="2:6" ht="15.75" customHeight="1" x14ac:dyDescent="0.3"/>
    <row r="62" spans="2:6" ht="15.75" customHeight="1" x14ac:dyDescent="0.3"/>
    <row r="63" spans="2:6" ht="15.75" customHeight="1" x14ac:dyDescent="0.3"/>
    <row r="64" spans="2:6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</sheetData>
  <sortState xmlns:xlrd2="http://schemas.microsoft.com/office/spreadsheetml/2017/richdata2" ref="V41:W48">
    <sortCondition ref="V41"/>
  </sortState>
  <hyperlinks>
    <hyperlink ref="B2" location="'Index'!A3" tooltip="Go to the Index sheet" display="á" xr:uid="{A3937C1A-D059-446A-A63D-053FA9E6F8C5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66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6DB4A-CE05-43BE-9F75-36D13742B5AE}">
  <sheetPr>
    <tabColor theme="4" tint="0.79998168889431442"/>
    <pageSetUpPr fitToPage="1"/>
  </sheetPr>
  <dimension ref="A1:AH69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9" width="5" style="4" customWidth="1"/>
    <col min="20" max="16384" width="10.28515625" style="4"/>
  </cols>
  <sheetData>
    <row r="1" spans="1:34" s="2" customFormat="1" x14ac:dyDescent="0.3">
      <c r="A1" s="1"/>
      <c r="B1" s="2" t="s">
        <v>16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4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1030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"!$L$6")&lt;&gt;"",INDIRECT("'"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"!$L$6"),"")</f>
        <v>N. Gray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"!$M$6")&lt;&gt;"",INDIRECT("'"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"!$M$6"),"")</f>
        <v>Deddington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"!$N$6")&lt;&gt;"",INDIRECT("'"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"!$N$6"),"")</f>
        <v/>
      </c>
      <c r="E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"!$O$6")&lt;&gt;"",INDIRECT("'"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"!$O$6"),"")</f>
        <v/>
      </c>
      <c r="F5" s="99">
        <f ca="1">SUM(D5:E5)</f>
        <v>0</v>
      </c>
      <c r="G5" s="99"/>
      <c r="H5" s="100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"!$L$8")&lt;&gt;"",INDIRECT("'"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"!$L$8"),"")</f>
        <v>D. Ingham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"!$M$8")&lt;&gt;"",INDIRECT("'"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"!$M$8"),"")</f>
        <v>Wellington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"!$N$8")&lt;&gt;"",INDIRECT("'"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"!$N$8"),"")</f>
        <v/>
      </c>
      <c r="E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"!$O$8")&lt;&gt;"",INDIRECT("'"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"!$O$8"),"")</f>
        <v/>
      </c>
      <c r="F6" s="84">
        <f t="shared" ref="F6:F12" ca="1" si="0">SUM(D6:E6)</f>
        <v>0</v>
      </c>
      <c r="G6" s="107"/>
      <c r="H6" s="107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"!$B$23")&lt;&gt;"",INDIRECT("'"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"!$B$23"),"")</f>
        <v>R. Ker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"!$C$23")&lt;&gt;"",INDIRECT("'"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"!$C$23"),"")</f>
        <v>Derby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"!$D$23")&lt;&gt;"",INDIRECT("'"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"!$D$23"),"")</f>
        <v/>
      </c>
      <c r="E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"!$E$23")&lt;&gt;"",INDIRECT("'"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"!$E$23"),"")</f>
        <v/>
      </c>
      <c r="F7" s="84">
        <f t="shared" ca="1" si="0"/>
        <v>0</v>
      </c>
      <c r="G7" s="107"/>
      <c r="H7" s="107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"!$B$7")&lt;&gt;"",INDIRECT("'"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"!$B$7"),"")</f>
        <v>R. Marshall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"!$C$7")&lt;&gt;"",INDIRECT("'"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"!$C$7"),"")</f>
        <v>Rotherham Chantry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"!$D$7")&lt;&gt;"",INDIRECT("'"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"!$D$7"),"")</f>
        <v/>
      </c>
      <c r="E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"!$E$7")&lt;&gt;"",INDIRECT("'"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"!$E$7"),"")</f>
        <v/>
      </c>
      <c r="F8" s="84">
        <f t="shared" ca="1" si="0"/>
        <v>0</v>
      </c>
      <c r="G8" s="107"/>
      <c r="H8" s="107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"!$B$11")&lt;&gt;"",INDIRECT("'"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"!$B$11"),"")</f>
        <v>J. Shine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"!$C$11")&lt;&gt;"",INDIRECT("'"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"!$C$11"),"")</f>
        <v>Derby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"!$D$11")&lt;&gt;"",INDIRECT("'"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"!$D$11"),"")</f>
        <v/>
      </c>
      <c r="E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"!$E$11")&lt;&gt;"",INDIRECT("'"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"!$E$11"),"")</f>
        <v/>
      </c>
      <c r="F9" s="84">
        <f t="shared" ca="1" si="0"/>
        <v>0</v>
      </c>
      <c r="G9" s="107"/>
      <c r="H9" s="107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"!$L$12")&lt;&gt;"",INDIRECT("'"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"!$L$12"),"")</f>
        <v>J. Sinclair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"!$M$12")&lt;&gt;"",INDIRECT("'"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"!$M$12"),"")</f>
        <v>Derby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"!$N$12")&lt;&gt;"",INDIRECT("'"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"!$N$12"),"")</f>
        <v/>
      </c>
      <c r="E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"!$O$12")&lt;&gt;"",INDIRECT("'"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"!$O$12"),"")</f>
        <v/>
      </c>
      <c r="F10" s="84">
        <f t="shared" ca="1" si="0"/>
        <v>0</v>
      </c>
      <c r="G10" s="107"/>
      <c r="H10" s="107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"!$L$13")&lt;&gt;"",INDIRECT("'"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"!$L$13"),"")</f>
        <v>R. Ward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"!$M$13")&lt;&gt;"",INDIRECT("'"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"!$M$13"),"")</f>
        <v>York RI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"!$N$13")&lt;&gt;"",INDIRECT("'"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"!$N$13"),"")</f>
        <v/>
      </c>
      <c r="E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"!$O$13")&lt;&gt;"",INDIRECT("'"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"!$O$13"),"")</f>
        <v/>
      </c>
      <c r="F11" s="84">
        <f t="shared" ca="1" si="0"/>
        <v>0</v>
      </c>
      <c r="G11" s="107"/>
      <c r="H11" s="107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13">
        <v>8</v>
      </c>
      <c r="B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"!$B$13")&lt;&gt;"",INDIRECT("'"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"!$B$13"),"")</f>
        <v>C. Williams</v>
      </c>
      <c r="C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"!$C$13")&lt;&gt;"",INDIRECT("'"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"!$C$13"),"")</f>
        <v>York RI</v>
      </c>
      <c r="D12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"!$D$13")&lt;&gt;"",INDIRECT("'"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"!$D$13"),"")</f>
        <v/>
      </c>
      <c r="E12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"!$E$13")&lt;&gt;"",INDIRECT("'"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"!$E$13"),"")</f>
        <v/>
      </c>
      <c r="F12" s="145">
        <f t="shared" ca="1" si="0"/>
        <v>0</v>
      </c>
      <c r="G12" s="111"/>
      <c r="H12" s="111"/>
      <c r="I12" s="112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"/>
      <c r="B14" s="2" t="s">
        <v>70</v>
      </c>
      <c r="C14" s="83" t="s">
        <v>985</v>
      </c>
      <c r="D14" s="83"/>
      <c r="E14" s="83"/>
      <c r="F14" s="2"/>
      <c r="G14" s="2"/>
      <c r="H14" s="2"/>
      <c r="I14" s="2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2">
        <v>2</v>
      </c>
      <c r="B15" s="103" t="s">
        <v>1</v>
      </c>
      <c r="C15" s="146" t="s">
        <v>2</v>
      </c>
      <c r="D15" s="12"/>
      <c r="E15" s="48"/>
      <c r="F15" s="49" t="s">
        <v>3</v>
      </c>
      <c r="G15" s="49" t="s">
        <v>4</v>
      </c>
      <c r="H15" s="49" t="s">
        <v>5</v>
      </c>
      <c r="I15" s="50" t="s">
        <v>6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97">
        <v>1</v>
      </c>
      <c r="B16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"!$B$17")&lt;&gt;"",INDIRECT("'"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"!$B$17"),"")</f>
        <v>N. Andrews</v>
      </c>
      <c r="C16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"!$C$17")&lt;&gt;"",INDIRECT("'"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"!$C$17"),"")</f>
        <v>Deddington</v>
      </c>
      <c r="D16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"!$D$17")&lt;&gt;"",INDIRECT("'"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"!$D$17"),"")</f>
        <v/>
      </c>
      <c r="E16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"!$E$17")&lt;&gt;"",INDIRECT("'"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"!$E$17"),"")</f>
        <v/>
      </c>
      <c r="F16" s="99">
        <f ca="1">SUM(D16:E16)</f>
        <v>0</v>
      </c>
      <c r="G16" s="99"/>
      <c r="H16" s="100"/>
      <c r="I16" s="101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8">
        <v>2</v>
      </c>
      <c r="B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"!$B$20")&lt;&gt;"",INDIRECT("'"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"!$B$20"),"")</f>
        <v>T. Creed</v>
      </c>
      <c r="C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"!$C$20")&lt;&gt;"",INDIRECT("'"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"!$C$20"),"")</f>
        <v>St Giles Yarners</v>
      </c>
      <c r="D1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"!$D$20")&lt;&gt;"",INDIRECT("'"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"!$D$20"),"")</f>
        <v/>
      </c>
      <c r="E1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"!$E$20")&lt;&gt;"",INDIRECT("'"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"!$E$20"),"")</f>
        <v/>
      </c>
      <c r="F17" s="84">
        <f t="shared" ref="F17:F23" ca="1" si="1">SUM(D17:E17)</f>
        <v>0</v>
      </c>
      <c r="G17" s="107"/>
      <c r="H17" s="107"/>
      <c r="I17" s="109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89">
        <v>3</v>
      </c>
      <c r="B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"!$B$32")&lt;&gt;"",INDIRECT("'"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"!$B$32"),"")</f>
        <v>K. Davidson</v>
      </c>
      <c r="C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"!$C$32")&lt;&gt;"",INDIRECT("'"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"!$C$32"),"")</f>
        <v>Wellington</v>
      </c>
      <c r="D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"!$D$32")&lt;&gt;"",INDIRECT("'"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"!$D$32"),"")</f>
        <v/>
      </c>
      <c r="E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"!$E$32")&lt;&gt;"",INDIRECT("'"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"!$E$32"),"")</f>
        <v/>
      </c>
      <c r="F18" s="84">
        <f t="shared" ca="1" si="1"/>
        <v>0</v>
      </c>
      <c r="G18" s="107"/>
      <c r="H18" s="107"/>
      <c r="I18" s="109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8">
        <v>4</v>
      </c>
      <c r="B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"!$B$33")&lt;&gt;"",INDIRECT("'"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"!$B$33"),"")</f>
        <v>A. Dodd</v>
      </c>
      <c r="C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"!$C$33")&lt;&gt;"",INDIRECT("'"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"!$C$33"),"")</f>
        <v>Wellington</v>
      </c>
      <c r="D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"!$D$33")&lt;&gt;"",INDIRECT("'"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"!$D$33"),"")</f>
        <v/>
      </c>
      <c r="E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"!$E$33")&lt;&gt;"",INDIRECT("'"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"!$E$33"),"")</f>
        <v/>
      </c>
      <c r="F19" s="84">
        <f t="shared" ca="1" si="1"/>
        <v>0</v>
      </c>
      <c r="G19" s="107"/>
      <c r="H19" s="107"/>
      <c r="I19" s="10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89">
        <v>5</v>
      </c>
      <c r="B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"!$L$31")&lt;&gt;"",INDIRECT("'"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"!$L$31"),"")</f>
        <v>I. Foulner</v>
      </c>
      <c r="C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"!$M$31")&lt;&gt;"",INDIRECT("'"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"!$M$31"),"")</f>
        <v>York RI</v>
      </c>
      <c r="D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"!$N$31")&lt;&gt;"",INDIRECT("'"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"!$N$31"),"")</f>
        <v/>
      </c>
      <c r="E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"!$O$31")&lt;&gt;"",INDIRECT("'"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"!$O$31"),"")</f>
        <v/>
      </c>
      <c r="F20" s="84">
        <f t="shared" ca="1" si="1"/>
        <v>0</v>
      </c>
      <c r="G20" s="107"/>
      <c r="H20" s="107"/>
      <c r="I20" s="109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8">
        <v>6</v>
      </c>
      <c r="B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"!$L$34")&lt;&gt;"",INDIRECT("'"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"!$L$34"),"")</f>
        <v>M. Preston</v>
      </c>
      <c r="C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"!$M$34")&lt;&gt;"",INDIRECT("'"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"!$M$34"),"")</f>
        <v>York RI</v>
      </c>
      <c r="D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"!$N$34")&lt;&gt;"",INDIRECT("'"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"!$N$34"),"")</f>
        <v/>
      </c>
      <c r="E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"!$O$34")&lt;&gt;"",INDIRECT("'"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"!$O$34"),"")</f>
        <v/>
      </c>
      <c r="F21" s="84">
        <f t="shared" ca="1" si="1"/>
        <v>0</v>
      </c>
      <c r="G21" s="107"/>
      <c r="H21" s="107"/>
      <c r="I21" s="109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89">
        <v>7</v>
      </c>
      <c r="B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"!$B$46")&lt;&gt;"",INDIRECT("'"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"!$B$46"),"")</f>
        <v>A. Spink</v>
      </c>
      <c r="C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"!$C$46")&lt;&gt;"",INDIRECT("'"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"!$C$46"),"")</f>
        <v>Blackburn</v>
      </c>
      <c r="D2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"!$D$46")&lt;&gt;"",INDIRECT("'"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"!$D$46"),"")</f>
        <v/>
      </c>
      <c r="E2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"!$E$46")&lt;&gt;"",INDIRECT("'"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"!$E$46"),"")</f>
        <v/>
      </c>
      <c r="F22" s="84">
        <f t="shared" ca="1" si="1"/>
        <v>0</v>
      </c>
      <c r="G22" s="107"/>
      <c r="H22" s="107"/>
      <c r="I22" s="109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13">
        <v>8</v>
      </c>
      <c r="B2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"!$B$25")&lt;&gt;"",INDIRECT("'"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"!$B$25"),"")</f>
        <v>G. Standley</v>
      </c>
      <c r="C2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"!$C$25")&lt;&gt;"",INDIRECT("'"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"!$C$25"),"")</f>
        <v>Wellington</v>
      </c>
      <c r="D2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"!$D$25")&lt;&gt;"",INDIRECT("'"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"!$D$25"),"")</f>
        <v/>
      </c>
      <c r="E2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"!$E$25")&lt;&gt;"",INDIRECT("'" &amp; LEFT(CELL("filename",$A$1),FIND("[",CELL("filename",$A$1)) -1) &amp; "[" &amp; MID(CELL("filename",$A$1),FIND("[",CELL("filename",$A$1))+1,FIND("]",CELL("filename",$A$1))-FIND("[",CELL("filename",$A$1))-1) &amp; "]" &amp; "Gallery Rifle Iron" &amp; "'" &amp; "!$E$25"),"")</f>
        <v/>
      </c>
      <c r="F23" s="145">
        <f t="shared" ca="1" si="1"/>
        <v>0</v>
      </c>
      <c r="G23" s="111"/>
      <c r="H23" s="111"/>
      <c r="I23" s="112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63" t="s">
        <v>986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63" t="s">
        <v>987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4" t="s">
        <v>39</v>
      </c>
      <c r="F28" s="79" t="s">
        <v>25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/>
    <row r="60" spans="1:26" ht="15.75" customHeight="1" x14ac:dyDescent="0.3"/>
    <row r="61" spans="1:26" ht="15.75" customHeight="1" x14ac:dyDescent="0.3"/>
    <row r="62" spans="1:26" ht="15.75" customHeight="1" x14ac:dyDescent="0.3"/>
    <row r="63" spans="1:26" ht="15.75" customHeight="1" x14ac:dyDescent="0.3"/>
    <row r="64" spans="1:26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</sheetData>
  <sheetProtection sheet="1" objects="1" scenarios="1" selectLockedCells="1"/>
  <sortState xmlns:xlrd2="http://schemas.microsoft.com/office/spreadsheetml/2017/richdata2" ref="V16:W23">
    <sortCondition ref="V16"/>
  </sortState>
  <hyperlinks>
    <hyperlink ref="B2" location="'Index'!A3" tooltip="Go to the Index sheet" display="á" xr:uid="{D69CD065-5990-442A-902C-74D5C6C5614E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88C2-3E5A-4120-9752-03170B7CC56E}">
  <sheetPr codeName="Sheet34">
    <tabColor theme="4" tint="0.39997558519241921"/>
    <pageSetUpPr fitToPage="1"/>
  </sheetPr>
  <dimension ref="A1:AH62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9" width="5" style="4" customWidth="1"/>
    <col min="20" max="16384" width="10.28515625" style="4"/>
  </cols>
  <sheetData>
    <row r="1" spans="1:34" s="2" customFormat="1" x14ac:dyDescent="0.3">
      <c r="A1" s="1"/>
      <c r="B1" s="2" t="s">
        <v>50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1033</v>
      </c>
      <c r="D3" s="83"/>
      <c r="E3" s="83"/>
      <c r="K3" s="4"/>
      <c r="L3" s="4"/>
      <c r="M3" s="4"/>
      <c r="N3" s="4"/>
      <c r="O3" s="4"/>
      <c r="P3" s="4"/>
      <c r="Q3" s="4"/>
      <c r="R3" s="4"/>
      <c r="S3" s="4"/>
      <c r="T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K4" s="4"/>
    </row>
    <row r="5" spans="1:34" ht="15.75" customHeight="1" x14ac:dyDescent="0.3">
      <c r="A5" s="97">
        <v>1</v>
      </c>
      <c r="B5" s="143" t="s">
        <v>1032</v>
      </c>
      <c r="C5" s="143" t="s">
        <v>157</v>
      </c>
      <c r="D5" s="99"/>
      <c r="E5" s="99"/>
      <c r="F5" s="99">
        <f>SUM(D5:E5)</f>
        <v>0</v>
      </c>
      <c r="G5" s="99"/>
      <c r="H5" s="100"/>
      <c r="I5" s="101"/>
      <c r="K5" s="4"/>
    </row>
    <row r="6" spans="1:34" ht="15.75" customHeight="1" x14ac:dyDescent="0.3">
      <c r="A6" s="90">
        <v>2</v>
      </c>
      <c r="B6" s="88" t="s">
        <v>999</v>
      </c>
      <c r="C6" s="88" t="s">
        <v>118</v>
      </c>
      <c r="D6" s="86"/>
      <c r="E6" s="86"/>
      <c r="F6" s="84">
        <f t="shared" ref="F6:F12" si="0">SUM(D6:E6)</f>
        <v>0</v>
      </c>
      <c r="G6" s="86"/>
      <c r="H6" s="87"/>
      <c r="I6" s="91"/>
      <c r="K6" s="4"/>
    </row>
    <row r="7" spans="1:34" ht="15.75" customHeight="1" x14ac:dyDescent="0.3">
      <c r="A7" s="89">
        <v>3</v>
      </c>
      <c r="B7" s="88" t="s">
        <v>1031</v>
      </c>
      <c r="C7" s="88" t="s">
        <v>469</v>
      </c>
      <c r="D7" s="86"/>
      <c r="E7" s="86"/>
      <c r="F7" s="84">
        <f t="shared" si="0"/>
        <v>0</v>
      </c>
      <c r="G7" s="86"/>
      <c r="H7" s="86"/>
      <c r="I7" s="92"/>
      <c r="J7" s="10"/>
      <c r="K7" s="4"/>
    </row>
    <row r="8" spans="1:34" ht="15.75" customHeight="1" x14ac:dyDescent="0.3">
      <c r="A8" s="90">
        <v>4</v>
      </c>
      <c r="B8" s="88" t="s">
        <v>944</v>
      </c>
      <c r="C8" s="88" t="s">
        <v>193</v>
      </c>
      <c r="D8" s="86"/>
      <c r="E8" s="86"/>
      <c r="F8" s="84">
        <f t="shared" si="0"/>
        <v>0</v>
      </c>
      <c r="G8" s="86"/>
      <c r="H8" s="86"/>
      <c r="I8" s="92"/>
      <c r="K8" s="4"/>
    </row>
    <row r="9" spans="1:34" ht="15.75" customHeight="1" x14ac:dyDescent="0.3">
      <c r="A9" s="89">
        <v>5</v>
      </c>
      <c r="B9" s="88" t="s">
        <v>499</v>
      </c>
      <c r="C9" s="88" t="s">
        <v>140</v>
      </c>
      <c r="D9" s="86"/>
      <c r="E9" s="86"/>
      <c r="F9" s="84">
        <f t="shared" si="0"/>
        <v>0</v>
      </c>
      <c r="G9" s="86"/>
      <c r="H9" s="86"/>
      <c r="I9" s="92"/>
    </row>
    <row r="10" spans="1:34" ht="15.75" customHeight="1" x14ac:dyDescent="0.3">
      <c r="A10" s="90">
        <v>6</v>
      </c>
      <c r="B10" s="88" t="s">
        <v>600</v>
      </c>
      <c r="C10" s="88" t="s">
        <v>458</v>
      </c>
      <c r="D10" s="86"/>
      <c r="E10" s="86"/>
      <c r="F10" s="84">
        <f t="shared" si="0"/>
        <v>0</v>
      </c>
      <c r="G10" s="86"/>
      <c r="H10" s="86"/>
      <c r="I10" s="92"/>
    </row>
    <row r="11" spans="1:34" ht="15.75" customHeight="1" x14ac:dyDescent="0.3">
      <c r="A11" s="89">
        <v>7</v>
      </c>
      <c r="B11" s="88" t="s">
        <v>950</v>
      </c>
      <c r="C11" s="88" t="s">
        <v>458</v>
      </c>
      <c r="D11" s="86"/>
      <c r="E11" s="86"/>
      <c r="F11" s="84">
        <f t="shared" si="0"/>
        <v>0</v>
      </c>
      <c r="G11" s="86"/>
      <c r="H11" s="86"/>
      <c r="I11" s="92"/>
    </row>
    <row r="12" spans="1:34" ht="15.75" customHeight="1" x14ac:dyDescent="0.3">
      <c r="A12" s="144">
        <v>8</v>
      </c>
      <c r="B12" s="94" t="s">
        <v>212</v>
      </c>
      <c r="C12" s="94" t="s">
        <v>140</v>
      </c>
      <c r="D12" s="95"/>
      <c r="E12" s="95"/>
      <c r="F12" s="145">
        <f t="shared" si="0"/>
        <v>0</v>
      </c>
      <c r="G12" s="95"/>
      <c r="H12" s="95"/>
      <c r="I12" s="96"/>
    </row>
    <row r="13" spans="1:34" ht="15.75" customHeight="1" x14ac:dyDescent="0.3"/>
    <row r="14" spans="1:34" ht="15.75" customHeight="1" x14ac:dyDescent="0.3">
      <c r="A14" s="1"/>
      <c r="B14" s="2" t="s">
        <v>70</v>
      </c>
      <c r="C14" s="83" t="s">
        <v>1039</v>
      </c>
      <c r="D14" s="83"/>
      <c r="E14" s="83"/>
      <c r="F14" s="2"/>
      <c r="G14" s="2"/>
      <c r="H14" s="2"/>
      <c r="I14" s="2"/>
    </row>
    <row r="15" spans="1:34" ht="15.75" customHeight="1" x14ac:dyDescent="0.3">
      <c r="A15" s="102">
        <v>2</v>
      </c>
      <c r="B15" s="103" t="s">
        <v>1</v>
      </c>
      <c r="C15" s="146" t="s">
        <v>2</v>
      </c>
      <c r="D15" s="12"/>
      <c r="E15" s="48"/>
      <c r="F15" s="49" t="s">
        <v>3</v>
      </c>
      <c r="G15" s="49" t="s">
        <v>4</v>
      </c>
      <c r="H15" s="49" t="s">
        <v>5</v>
      </c>
      <c r="I15" s="50" t="s">
        <v>6</v>
      </c>
    </row>
    <row r="16" spans="1:34" ht="15.75" customHeight="1" x14ac:dyDescent="0.3">
      <c r="A16" s="97">
        <v>1</v>
      </c>
      <c r="B16" s="143" t="s">
        <v>1038</v>
      </c>
      <c r="C16" s="143" t="s">
        <v>83</v>
      </c>
      <c r="D16" s="99"/>
      <c r="E16" s="99"/>
      <c r="F16" s="99">
        <f>SUM(D16:E16)</f>
        <v>0</v>
      </c>
      <c r="G16" s="99"/>
      <c r="H16" s="100"/>
      <c r="I16" s="101"/>
    </row>
    <row r="17" spans="1:9" ht="15.75" customHeight="1" x14ac:dyDescent="0.3">
      <c r="A17" s="90">
        <v>2</v>
      </c>
      <c r="B17" s="88" t="s">
        <v>1036</v>
      </c>
      <c r="C17" s="88" t="s">
        <v>83</v>
      </c>
      <c r="D17" s="86"/>
      <c r="E17" s="86"/>
      <c r="F17" s="84">
        <f t="shared" ref="F17:F22" si="1">SUM(D17:E17)</f>
        <v>0</v>
      </c>
      <c r="G17" s="86"/>
      <c r="H17" s="86"/>
      <c r="I17" s="92"/>
    </row>
    <row r="18" spans="1:9" ht="15.75" customHeight="1" x14ac:dyDescent="0.3">
      <c r="A18" s="89">
        <v>3</v>
      </c>
      <c r="B18" s="88" t="s">
        <v>983</v>
      </c>
      <c r="C18" s="88" t="s">
        <v>469</v>
      </c>
      <c r="D18" s="86"/>
      <c r="E18" s="86"/>
      <c r="F18" s="84">
        <f t="shared" si="1"/>
        <v>0</v>
      </c>
      <c r="G18" s="86"/>
      <c r="H18" s="86"/>
      <c r="I18" s="92"/>
    </row>
    <row r="19" spans="1:9" ht="15.75" customHeight="1" x14ac:dyDescent="0.3">
      <c r="A19" s="90">
        <v>4</v>
      </c>
      <c r="B19" s="88" t="s">
        <v>1034</v>
      </c>
      <c r="C19" s="88" t="s">
        <v>140</v>
      </c>
      <c r="D19" s="86"/>
      <c r="E19" s="86"/>
      <c r="F19" s="84">
        <f t="shared" si="1"/>
        <v>0</v>
      </c>
      <c r="G19" s="86"/>
      <c r="H19" s="86"/>
      <c r="I19" s="92"/>
    </row>
    <row r="20" spans="1:9" ht="15.75" customHeight="1" x14ac:dyDescent="0.3">
      <c r="A20" s="89">
        <v>5</v>
      </c>
      <c r="B20" s="88" t="s">
        <v>1035</v>
      </c>
      <c r="C20" s="88" t="s">
        <v>83</v>
      </c>
      <c r="D20" s="86"/>
      <c r="E20" s="86"/>
      <c r="F20" s="84">
        <f t="shared" si="1"/>
        <v>0</v>
      </c>
      <c r="G20" s="86"/>
      <c r="H20" s="86"/>
      <c r="I20" s="92"/>
    </row>
    <row r="21" spans="1:9" ht="15.75" customHeight="1" x14ac:dyDescent="0.3">
      <c r="A21" s="90">
        <v>6</v>
      </c>
      <c r="B21" s="88" t="s">
        <v>1037</v>
      </c>
      <c r="C21" s="88" t="s">
        <v>83</v>
      </c>
      <c r="D21" s="86"/>
      <c r="E21" s="86"/>
      <c r="F21" s="84">
        <f t="shared" si="1"/>
        <v>0</v>
      </c>
      <c r="G21" s="86"/>
      <c r="H21" s="86"/>
      <c r="I21" s="92"/>
    </row>
    <row r="22" spans="1:9" ht="15.75" customHeight="1" x14ac:dyDescent="0.3">
      <c r="A22" s="93">
        <v>7</v>
      </c>
      <c r="B22" s="94" t="s">
        <v>951</v>
      </c>
      <c r="C22" s="94" t="s">
        <v>193</v>
      </c>
      <c r="D22" s="95"/>
      <c r="E22" s="95"/>
      <c r="F22" s="145">
        <f t="shared" si="1"/>
        <v>0</v>
      </c>
      <c r="G22" s="95"/>
      <c r="H22" s="95"/>
      <c r="I22" s="96"/>
    </row>
    <row r="23" spans="1:9" ht="15.75" customHeight="1" x14ac:dyDescent="0.3"/>
    <row r="24" spans="1:9" ht="15.75" customHeight="1" x14ac:dyDescent="0.3">
      <c r="B24" s="2" t="s">
        <v>986</v>
      </c>
    </row>
    <row r="25" spans="1:9" ht="15.75" customHeight="1" x14ac:dyDescent="0.3">
      <c r="B25" s="2" t="s">
        <v>987</v>
      </c>
    </row>
    <row r="26" spans="1:9" ht="15.75" customHeight="1" x14ac:dyDescent="0.3"/>
    <row r="27" spans="1:9" ht="15.75" customHeight="1" x14ac:dyDescent="0.3">
      <c r="B27" s="4" t="s">
        <v>39</v>
      </c>
      <c r="F27" s="79" t="s">
        <v>25</v>
      </c>
    </row>
    <row r="28" spans="1:9" ht="15.75" customHeight="1" x14ac:dyDescent="0.3">
      <c r="B28" s="4" t="s">
        <v>40</v>
      </c>
    </row>
    <row r="29" spans="1:9" ht="15.75" customHeight="1" x14ac:dyDescent="0.3"/>
    <row r="30" spans="1:9" ht="15.75" customHeight="1" x14ac:dyDescent="0.3"/>
    <row r="31" spans="1:9" ht="15.75" customHeight="1" x14ac:dyDescent="0.3"/>
    <row r="32" spans="1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</sheetData>
  <sortState xmlns:xlrd2="http://schemas.microsoft.com/office/spreadsheetml/2017/richdata2" ref="V16:W22">
    <sortCondition ref="V16"/>
  </sortState>
  <hyperlinks>
    <hyperlink ref="B2" location="'Index'!A3" tooltip="Go to the Index sheet" display="á" xr:uid="{368C24C9-757F-4030-A13A-9A13254ACED4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03A2-48B3-4124-A5AE-259FD89A3F34}">
  <sheetPr>
    <tabColor theme="9"/>
    <pageSetUpPr fitToPage="1"/>
  </sheetPr>
  <dimension ref="A1:AH73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6" width="2.42578125" style="4" customWidth="1"/>
    <col min="17" max="24" width="4.140625" style="4" customWidth="1"/>
    <col min="25" max="16384" width="10.28515625" style="4"/>
  </cols>
  <sheetData>
    <row r="1" spans="1:34" s="2" customFormat="1" x14ac:dyDescent="0.3">
      <c r="A1" s="1"/>
      <c r="B1" s="2" t="s">
        <v>22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A2" s="4"/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0</v>
      </c>
      <c r="C3" s="83" t="s">
        <v>275</v>
      </c>
      <c r="D3" s="83"/>
      <c r="E3" s="8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"!$J$5"),"")</f>
        <v>B. Crossley</v>
      </c>
      <c r="C5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"!$K$5"),"")</f>
        <v>Blackburn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"!$L$5"),"")</f>
        <v/>
      </c>
      <c r="E5" s="99"/>
      <c r="F5" s="100"/>
      <c r="G5" s="101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"!$J$7"),"")</f>
        <v>D. Hall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"!$K$7"),"")</f>
        <v>Crewe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"!$L$7"),"")</f>
        <v/>
      </c>
      <c r="E6" s="107"/>
      <c r="F6" s="107"/>
      <c r="G6" s="109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"!$J$8")&lt;&gt;"",INDIRECT("'"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"!$J$8"),"")</f>
        <v>G. Mees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"!$K$8")&lt;&gt;"",INDIRECT("'"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"!$K$8"),"")</f>
        <v>Norwich City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"!$L$8")&lt;&gt;"",INDIRECT("'"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"!$L$8"),"")</f>
        <v/>
      </c>
      <c r="E7" s="107"/>
      <c r="F7" s="107"/>
      <c r="G7" s="10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"!$J$20")&lt;&gt;"",INDIRECT("'"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"!$J$20"),"")</f>
        <v>B. Moat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"!$K$20")&lt;&gt;"",INDIRECT("'"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"!$K$20"),"")</f>
        <v>Blackburn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"!$L$20")&lt;&gt;"",INDIRECT("'"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"!$L$20"),"")</f>
        <v/>
      </c>
      <c r="E8" s="107"/>
      <c r="F8" s="107"/>
      <c r="G8" s="109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"!$B$21")&lt;&gt;"",INDIRECT("'"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"!$B$21"),"")</f>
        <v>T. Sambells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"!$C$21")&lt;&gt;"",INDIRECT("'"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"!$C$21"),"")</f>
        <v>St Austell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"!$D$21")&lt;&gt;"",INDIRECT("'"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"!$D$21"),"")</f>
        <v/>
      </c>
      <c r="E9" s="107"/>
      <c r="F9" s="107"/>
      <c r="G9" s="109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"!$B$35")&lt;&gt;"",INDIRECT("'"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"!$B$35"),"")</f>
        <v>R. A. Shaw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"!$C$35")&lt;&gt;"",INDIRECT("'"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"!$C$35"),"")</f>
        <v>Vickers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"!$D$35")&lt;&gt;"",INDIRECT("'"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"!$D$35"),"")</f>
        <v/>
      </c>
      <c r="E10" s="107"/>
      <c r="F10" s="107"/>
      <c r="G10" s="10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"!$B$22")&lt;&gt;"",INDIRECT("'"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"!$B$22"),"")</f>
        <v>D. Stocks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"!$C$22")&lt;&gt;"",INDIRECT("'"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"!$C$22"),"")</f>
        <v>Sutton Coldfield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"!$D$22")&lt;&gt;"",INDIRECT("'"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"!$D$22"),"")</f>
        <v/>
      </c>
      <c r="E11" s="107"/>
      <c r="F11" s="107"/>
      <c r="G11" s="109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"!$J$24")&lt;&gt;"",INDIRECT("'"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"!$J$24"),"")</f>
        <v>P. Stokes</v>
      </c>
      <c r="C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"!$K$24")&lt;&gt;"",INDIRECT("'"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"!$K$24"),"")</f>
        <v>Sutton Coldfield</v>
      </c>
      <c r="D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"!$L$24")&lt;&gt;"",INDIRECT("'"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"!$L$24"),"")</f>
        <v/>
      </c>
      <c r="E12" s="107"/>
      <c r="F12" s="107"/>
      <c r="G12" s="109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89">
        <v>9</v>
      </c>
      <c r="B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"!$B$24"),"")</f>
        <v>E. Wethered</v>
      </c>
      <c r="C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"!$C$24"),"")</f>
        <v>R &amp; L</v>
      </c>
      <c r="D1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"!$D$24"),"")</f>
        <v/>
      </c>
      <c r="E13" s="107"/>
      <c r="F13" s="107"/>
      <c r="G13" s="109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13">
        <v>10</v>
      </c>
      <c r="B14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"!$B$25")&lt;&gt;"",INDIRECT("'"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"!$B$25"),"")</f>
        <v>R. Wethered</v>
      </c>
      <c r="C14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"!$C$25")&lt;&gt;"",INDIRECT("'"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"!$C$25"),"")</f>
        <v>R &amp; L</v>
      </c>
      <c r="D14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"!$D$25")&lt;&gt;"",INDIRECT("'"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"!$D$25"),"")</f>
        <v/>
      </c>
      <c r="E14" s="111"/>
      <c r="F14" s="111"/>
      <c r="G14" s="112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"/>
      <c r="B16" s="2" t="s">
        <v>70</v>
      </c>
      <c r="C16" s="83" t="s">
        <v>276</v>
      </c>
      <c r="D16" s="83"/>
      <c r="E16" s="83"/>
      <c r="F16" s="2"/>
      <c r="G16" s="2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2">
        <v>1</v>
      </c>
      <c r="B17" s="103" t="s">
        <v>1</v>
      </c>
      <c r="C17" s="103" t="s">
        <v>2</v>
      </c>
      <c r="D17" s="49" t="s">
        <v>3</v>
      </c>
      <c r="E17" s="49" t="s">
        <v>4</v>
      </c>
      <c r="F17" s="49" t="s">
        <v>5</v>
      </c>
      <c r="G17" s="50" t="s">
        <v>6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97">
        <v>1</v>
      </c>
      <c r="B18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"!$J$43")&lt;&gt;"",INDIRECT("'"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"!$J$43"),"")</f>
        <v>A. Davis</v>
      </c>
      <c r="C18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"!$K$43")&lt;&gt;"",INDIRECT("'"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"!$K$43"),"")</f>
        <v>Goodyear</v>
      </c>
      <c r="D18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"!$L$43")&lt;&gt;"",INDIRECT("'"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"!$L$43"),"")</f>
        <v/>
      </c>
      <c r="E18" s="99"/>
      <c r="F18" s="100"/>
      <c r="G18" s="101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8">
        <v>2</v>
      </c>
      <c r="B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"!$B$43")&lt;&gt;"",INDIRECT("'"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"!$B$43"),"")</f>
        <v>P. Field</v>
      </c>
      <c r="C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"!$C$43")&lt;&gt;"",INDIRECT("'"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"!$C$43"),"")</f>
        <v>Altrincham</v>
      </c>
      <c r="D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"!$D$43")&lt;&gt;"",INDIRECT("'"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"!$D$43"),"")</f>
        <v/>
      </c>
      <c r="E19" s="107"/>
      <c r="F19" s="107"/>
      <c r="G19" s="109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89">
        <v>3</v>
      </c>
      <c r="B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"!$J$33")&lt;&gt;"",INDIRECT("'"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"!$J$33"),"")</f>
        <v>J. Hough</v>
      </c>
      <c r="C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"!$K$33")&lt;&gt;"",INDIRECT("'"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"!$K$33"),"")</f>
        <v>Sutton Coldfield</v>
      </c>
      <c r="D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"!$L$33")&lt;&gt;"",INDIRECT("'"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"!$L$33"),"")</f>
        <v/>
      </c>
      <c r="E20" s="107"/>
      <c r="F20" s="107"/>
      <c r="G20" s="109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8">
        <v>4</v>
      </c>
      <c r="B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"!$B$45")&lt;&gt;"",INDIRECT("'"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"!$B$45"),"")</f>
        <v>M. Johnson</v>
      </c>
      <c r="C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"!$C$45")&lt;&gt;"",INDIRECT("'"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"!$C$45"),"")</f>
        <v>Norwich City</v>
      </c>
      <c r="D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"!$D$45")&lt;&gt;"",INDIRECT("'"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"!$D$45"),"")</f>
        <v/>
      </c>
      <c r="E21" s="107"/>
      <c r="F21" s="107"/>
      <c r="G21" s="109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89">
        <v>5</v>
      </c>
      <c r="B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"!$B$57")&lt;&gt;"",INDIRECT("'"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"!$B$57"),"")</f>
        <v>I. Jones</v>
      </c>
      <c r="C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"!$C$57")&lt;&gt;"",INDIRECT("'"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"!$C$57"),"")</f>
        <v>Altrincham</v>
      </c>
      <c r="D2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"!$D$57")&lt;&gt;"",INDIRECT("'"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"!$D$57"),"")</f>
        <v/>
      </c>
      <c r="E22" s="107"/>
      <c r="F22" s="107"/>
      <c r="G22" s="109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8">
        <v>6</v>
      </c>
      <c r="B2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"!$J$46")&lt;&gt;"",INDIRECT("'"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"!$J$46"),"")</f>
        <v>M. Jupp</v>
      </c>
      <c r="C2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"!$K$46")&lt;&gt;"",INDIRECT("'"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"!$K$46"),"")</f>
        <v>Leek</v>
      </c>
      <c r="D2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"!$L$46")&lt;&gt;"",INDIRECT("'"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"!$L$46"),"")</f>
        <v/>
      </c>
      <c r="E23" s="107"/>
      <c r="F23" s="107"/>
      <c r="G23" s="109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89">
        <v>7</v>
      </c>
      <c r="B2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"!$J$47")&lt;&gt;"",INDIRECT("'"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"!$J$47"),"")</f>
        <v>T. Lumley</v>
      </c>
      <c r="C2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"!$K$47")&lt;&gt;"",INDIRECT("'"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"!$K$47"),"")</f>
        <v>Cumb News</v>
      </c>
      <c r="D2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"!$L$47")&lt;&gt;"",INDIRECT("'"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"!$L$47"),"")</f>
        <v/>
      </c>
      <c r="E24" s="107"/>
      <c r="F24" s="107"/>
      <c r="G24" s="109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8">
        <v>8</v>
      </c>
      <c r="B2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"!$J$58")&lt;&gt;"",INDIRECT("'"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"!$J$58"),"")</f>
        <v>T. Mooney</v>
      </c>
      <c r="C2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"!$K$58")&lt;&gt;"",INDIRECT("'"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"!$K$58"),"")</f>
        <v>Crewe</v>
      </c>
      <c r="D25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"!$L$58")&lt;&gt;"",INDIRECT("'"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"!$L$58"),"")</f>
        <v/>
      </c>
      <c r="E25" s="107"/>
      <c r="F25" s="107"/>
      <c r="G25" s="109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89">
        <v>9</v>
      </c>
      <c r="B2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"!$J$49")&lt;&gt;"",INDIRECT("'"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"!$J$49"),"")</f>
        <v>A. Thomas</v>
      </c>
      <c r="C2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"!$K$49")&lt;&gt;"",INDIRECT("'"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"!$K$49"),"")</f>
        <v>Wellington</v>
      </c>
      <c r="D2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"!$L$49")&lt;&gt;"",INDIRECT("'"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"!$L$49"),"")</f>
        <v/>
      </c>
      <c r="E26" s="107"/>
      <c r="F26" s="107"/>
      <c r="G26" s="109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13">
        <v>10</v>
      </c>
      <c r="B27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"!$B$61")&lt;&gt;"",INDIRECT("'"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"!$B$61"),"")</f>
        <v>G. Wilson</v>
      </c>
      <c r="C27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"!$C$61")&lt;&gt;"",INDIRECT("'"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"!$C$61"),"")</f>
        <v>Norwich City</v>
      </c>
      <c r="D27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"!$D$61")&lt;&gt;"",INDIRECT("'"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"!$D$61"),"")</f>
        <v/>
      </c>
      <c r="E27" s="111"/>
      <c r="F27" s="111"/>
      <c r="G27" s="112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"/>
      <c r="B29" s="2" t="s">
        <v>85</v>
      </c>
      <c r="C29" s="83" t="s">
        <v>277</v>
      </c>
      <c r="D29" s="83"/>
      <c r="E29" s="83"/>
      <c r="F29" s="2"/>
      <c r="G29" s="2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2">
        <v>1</v>
      </c>
      <c r="B30" s="103" t="s">
        <v>1</v>
      </c>
      <c r="C30" s="103" t="s">
        <v>2</v>
      </c>
      <c r="D30" s="49" t="s">
        <v>3</v>
      </c>
      <c r="E30" s="49" t="s">
        <v>4</v>
      </c>
      <c r="F30" s="49" t="s">
        <v>5</v>
      </c>
      <c r="G30" s="50" t="s">
        <v>6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97">
        <v>1</v>
      </c>
      <c r="B31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"!$J$5")&lt;&gt;"",INDIRECT("'"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"!$J$5"),"")</f>
        <v>C. Brown</v>
      </c>
      <c r="C31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"!$K$5")&lt;&gt;"",INDIRECT("'"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"!$K$5"),"")</f>
        <v>Blackpool</v>
      </c>
      <c r="D31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"!$L$5")&lt;&gt;"",INDIRECT("'"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"!$L$5"),"")</f>
        <v/>
      </c>
      <c r="E31" s="99"/>
      <c r="F31" s="100"/>
      <c r="G31" s="101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8">
        <v>2</v>
      </c>
      <c r="B3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"!$J$54")&lt;&gt;"",INDIRECT("'"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"!$J$54"),"")</f>
        <v>C. Hendry</v>
      </c>
      <c r="C3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"!$K$54")&lt;&gt;"",INDIRECT("'"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"!$K$54"),"")</f>
        <v>J.S.P.C.</v>
      </c>
      <c r="D3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"!$L$54")&lt;&gt;"",INDIRECT("'"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"!$L$54"),"")</f>
        <v/>
      </c>
      <c r="E32" s="107"/>
      <c r="F32" s="107"/>
      <c r="G32" s="109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89">
        <v>3</v>
      </c>
      <c r="B3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"!$J$6")&lt;&gt;"",INDIRECT("'"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"!$J$6"),"")</f>
        <v>A. Hughes</v>
      </c>
      <c r="C3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"!$K$6")&lt;&gt;"",INDIRECT("'"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"!$K$6"),"")</f>
        <v>Altrincham</v>
      </c>
      <c r="D3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"!$L$6")&lt;&gt;"",INDIRECT("'"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"!$L$6"),"")</f>
        <v/>
      </c>
      <c r="E33" s="107"/>
      <c r="F33" s="107"/>
      <c r="G33" s="109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8">
        <v>4</v>
      </c>
      <c r="B3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"!$J$55")&lt;&gt;"",INDIRECT("'"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"!$J$55"),"")</f>
        <v>A. Hunton</v>
      </c>
      <c r="C3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"!$K$55")&lt;&gt;"",INDIRECT("'"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"!$K$55"),"")</f>
        <v>Cumb News</v>
      </c>
      <c r="D3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"!$L$55")&lt;&gt;"",INDIRECT("'"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"!$L$55"),"")</f>
        <v/>
      </c>
      <c r="E34" s="107"/>
      <c r="F34" s="107"/>
      <c r="G34" s="109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89">
        <v>5</v>
      </c>
      <c r="B3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"!$B$8")&lt;&gt;"",INDIRECT("'"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"!$B$8"),"")</f>
        <v>A. Noble</v>
      </c>
      <c r="C3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"!$C$8")&lt;&gt;"",INDIRECT("'"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"!$C$8"),"")</f>
        <v>Cumb News</v>
      </c>
      <c r="D35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"!$D$8")&lt;&gt;"",INDIRECT("'"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"!$D$8"),"")</f>
        <v/>
      </c>
      <c r="E35" s="107"/>
      <c r="F35" s="107"/>
      <c r="G35" s="109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8">
        <v>6</v>
      </c>
      <c r="B3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"!$B$9"),"")</f>
        <v>T. Osborne</v>
      </c>
      <c r="C3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"!$C$9"),"")</f>
        <v>Vickers</v>
      </c>
      <c r="D3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"!$D$9"),"")</f>
        <v/>
      </c>
      <c r="E36" s="107"/>
      <c r="F36" s="107"/>
      <c r="G36" s="109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89">
        <v>7</v>
      </c>
      <c r="B3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"!$J$59")&lt;&gt;"",INDIRECT("'"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"!$J$59"),"")</f>
        <v>D. C. J. Poxon</v>
      </c>
      <c r="C3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"!$K$59")&lt;&gt;"",INDIRECT("'"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"!$K$59"),"")</f>
        <v>Leicester</v>
      </c>
      <c r="D3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"!$L$59")&lt;&gt;"",INDIRECT("'" &amp; LEFT(CELL("filename",$A$1),FIND("[",CELL("filename",$A$1)) -1) &amp; "[" &amp; MID(CELL("filename",$A$1),FIND("[",CELL("filename",$A$1))+1,FIND("]",CELL("filename",$A$1))-FIND("[",CELL("filename",$A$1))-1) &amp; "]" &amp; "10m Air Pistol 1" &amp; "'" &amp; "!$L$59"),"")</f>
        <v/>
      </c>
      <c r="E37" s="107"/>
      <c r="F37" s="107"/>
      <c r="G37" s="109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8">
        <v>8</v>
      </c>
      <c r="B3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"!$J$11")&lt;&gt;"",INDIRECT("'"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"!$J$11"),"")</f>
        <v>G. Standley</v>
      </c>
      <c r="C3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"!$K$11")&lt;&gt;"",INDIRECT("'"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"!$K$11"),"")</f>
        <v>Wellington</v>
      </c>
      <c r="D3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"!$L$11")&lt;&gt;"",INDIRECT("'"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"!$L$11"),"")</f>
        <v/>
      </c>
      <c r="E38" s="107"/>
      <c r="F38" s="107"/>
      <c r="G38" s="109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93">
        <v>9</v>
      </c>
      <c r="B3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"!$B$13")&lt;&gt;"",INDIRECT("'"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"!$B$13"),"")</f>
        <v>A. Tew</v>
      </c>
      <c r="C3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"!$C$13")&lt;&gt;"",INDIRECT("'"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"!$C$13"),"")</f>
        <v>Crewe</v>
      </c>
      <c r="D39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"!$D$13")&lt;&gt;"",INDIRECT("'"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"!$D$13"),"")</f>
        <v/>
      </c>
      <c r="E39" s="111"/>
      <c r="F39" s="111"/>
      <c r="G39" s="112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"/>
      <c r="B41" s="2" t="s">
        <v>101</v>
      </c>
      <c r="C41" s="83" t="s">
        <v>278</v>
      </c>
      <c r="D41" s="83"/>
      <c r="E41" s="83"/>
      <c r="F41" s="2"/>
      <c r="G41" s="2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2">
        <v>1</v>
      </c>
      <c r="B42" s="103" t="s">
        <v>1</v>
      </c>
      <c r="C42" s="103" t="s">
        <v>2</v>
      </c>
      <c r="D42" s="49" t="s">
        <v>3</v>
      </c>
      <c r="E42" s="49" t="s">
        <v>4</v>
      </c>
      <c r="F42" s="49" t="s">
        <v>5</v>
      </c>
      <c r="G42" s="50" t="s">
        <v>6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97">
        <v>1</v>
      </c>
      <c r="B43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"!$B$18")&lt;&gt;"",INDIRECT("'"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"!$B$18"),"")</f>
        <v>N. Calder</v>
      </c>
      <c r="C43" s="98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"!$C$18")&lt;&gt;"",INDIRECT("'"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"!$C$18"),"")</f>
        <v>St. Andrews</v>
      </c>
      <c r="D43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"!$D$18")&lt;&gt;"",INDIRECT("'"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"!$D$18"),"")</f>
        <v/>
      </c>
      <c r="E43" s="99"/>
      <c r="F43" s="100"/>
      <c r="G43" s="101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8">
        <v>2</v>
      </c>
      <c r="B4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"!$B$30")&lt;&gt;"",INDIRECT("'"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"!$B$30"),"")</f>
        <v>R. Darwen</v>
      </c>
      <c r="C4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"!$C$30")&lt;&gt;"",INDIRECT("'"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"!$C$30"),"")</f>
        <v>Crewe</v>
      </c>
      <c r="D4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"!$D$30")&lt;&gt;"",INDIRECT("'"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"!$D$30"),"")</f>
        <v/>
      </c>
      <c r="E44" s="107"/>
      <c r="F44" s="107"/>
      <c r="G44" s="109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89">
        <v>3</v>
      </c>
      <c r="B4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"!$J$19")&lt;&gt;"",INDIRECT("'"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"!$J$19"),"")</f>
        <v>P. Harrison</v>
      </c>
      <c r="C45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"!$K$19")&lt;&gt;"",INDIRECT("'"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"!$K$19"),"")</f>
        <v>Altrincham</v>
      </c>
      <c r="D45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"!$L$19")&lt;&gt;"",INDIRECT("'"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"!$L$19"),"")</f>
        <v/>
      </c>
      <c r="E45" s="107"/>
      <c r="F45" s="107"/>
      <c r="G45" s="109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8">
        <v>4</v>
      </c>
      <c r="B4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"!$J$30")&lt;&gt;"",INDIRECT("'"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"!$J$30"),"")</f>
        <v>J. Machin</v>
      </c>
      <c r="C4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"!$K$30")&lt;&gt;"",INDIRECT("'"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"!$K$30"),"")</f>
        <v>Leek</v>
      </c>
      <c r="D4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"!$L$30")&lt;&gt;"",INDIRECT("'"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"!$L$30"),"")</f>
        <v/>
      </c>
      <c r="E46" s="107"/>
      <c r="F46" s="107"/>
      <c r="G46" s="109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89">
        <v>5</v>
      </c>
      <c r="B4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"!$J$21")&lt;&gt;"",INDIRECT("'"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"!$J$21"),"")</f>
        <v>P. McKelvey</v>
      </c>
      <c r="C4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"!$K$21")&lt;&gt;"",INDIRECT("'"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"!$K$21"),"")</f>
        <v>Blackburn</v>
      </c>
      <c r="D4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"!$L$21")&lt;&gt;"",INDIRECT("'"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"!$L$21"),"")</f>
        <v/>
      </c>
      <c r="E47" s="107"/>
      <c r="F47" s="107"/>
      <c r="G47" s="109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8">
        <v>6</v>
      </c>
      <c r="B4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"!$B$45")&lt;&gt;"",INDIRECT("'"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"!$B$45"),"")</f>
        <v>K. Mundy</v>
      </c>
      <c r="C4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"!$C$45")&lt;&gt;"",INDIRECT("'"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"!$C$45"),"")</f>
        <v>Goodyear</v>
      </c>
      <c r="D4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"!$D$45")&lt;&gt;"",INDIRECT("'"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"!$D$45"),"")</f>
        <v/>
      </c>
      <c r="E48" s="107"/>
      <c r="F48" s="107"/>
      <c r="G48" s="109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89">
        <v>7</v>
      </c>
      <c r="B4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"!$J$31")&lt;&gt;"",INDIRECT("'"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"!$J$31"),"")</f>
        <v>M. Peacock</v>
      </c>
      <c r="C4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"!$K$31")&lt;&gt;"",INDIRECT("'"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"!$K$31"),"")</f>
        <v>Leek</v>
      </c>
      <c r="D4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"!$L$31")&lt;&gt;"",INDIRECT("'"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"!$L$31"),"")</f>
        <v/>
      </c>
      <c r="E49" s="107"/>
      <c r="F49" s="107"/>
      <c r="G49" s="109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8">
        <v>8</v>
      </c>
      <c r="B5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"!$J$23")&lt;&gt;"",INDIRECT("'"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"!$J$23"),"")</f>
        <v>D. Platt</v>
      </c>
      <c r="C5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"!$K$23")&lt;&gt;"",INDIRECT("'"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"!$K$23"),"")</f>
        <v>Crewe</v>
      </c>
      <c r="D5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"!$L$23")&lt;&gt;"",INDIRECT("'"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"!$L$23"),"")</f>
        <v/>
      </c>
      <c r="E50" s="107"/>
      <c r="F50" s="107"/>
      <c r="G50" s="109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93">
        <v>9</v>
      </c>
      <c r="B5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"!$J$24")&lt;&gt;"",INDIRECT("'"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"!$J$24"),"")</f>
        <v>O. J. Spence</v>
      </c>
      <c r="C51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"!$K$24")&lt;&gt;"",INDIRECT("'"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"!$K$24"),"")</f>
        <v>Leek</v>
      </c>
      <c r="D51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"!$L$24")&lt;&gt;"",INDIRECT("'" &amp; LEFT(CELL("filename",$A$1),FIND("[",CELL("filename",$A$1)) -1) &amp; "[" &amp; MID(CELL("filename",$A$1),FIND("[",CELL("filename",$A$1))+1,FIND("]",CELL("filename",$A$1))-FIND("[",CELL("filename",$A$1))-1) &amp; "]" &amp; "10m Air Pistol 2" &amp; "'" &amp; "!$L$24"),"")</f>
        <v/>
      </c>
      <c r="E51" s="111"/>
      <c r="F51" s="111"/>
      <c r="G51" s="112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x14ac:dyDescent="0.3">
      <c r="A53" s="105"/>
      <c r="B53" s="4" t="s">
        <v>39</v>
      </c>
      <c r="F53" s="79" t="s">
        <v>25</v>
      </c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x14ac:dyDescent="0.3">
      <c r="A54" s="105"/>
      <c r="B54" s="4" t="s">
        <v>40</v>
      </c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s="3" customForma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s="3" customForma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s="3" customForma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s="3" customForma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s="3" customForma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s="3" customForma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s="3" customFormat="1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s="3" customFormat="1" x14ac:dyDescent="0.3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3" customFormat="1" x14ac:dyDescent="0.3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heet="1" objects="1" scenarios="1" selectLockedCells="1"/>
  <sortState xmlns:xlrd2="http://schemas.microsoft.com/office/spreadsheetml/2017/richdata2" ref="V43:W51">
    <sortCondition ref="V43"/>
  </sortState>
  <hyperlinks>
    <hyperlink ref="B2" location="'Index'!A3" tooltip="Go to the Index sheet" display="á" xr:uid="{0E912EC1-C38C-48F5-B7CC-46D4F9A12B36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FBBE-8929-4B4B-A9BA-CE22470D9F5A}">
  <sheetPr codeName="Sheet35">
    <tabColor theme="4" tint="0.39997558519241921"/>
    <pageSetUpPr fitToPage="1"/>
  </sheetPr>
  <dimension ref="A1:AH69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9" width="5" style="4" customWidth="1"/>
    <col min="20" max="16384" width="10.28515625" style="4"/>
  </cols>
  <sheetData>
    <row r="1" spans="1:34" s="2" customFormat="1" x14ac:dyDescent="0.3">
      <c r="A1" s="1"/>
      <c r="B1" s="2" t="s">
        <v>51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1043</v>
      </c>
      <c r="D3" s="83"/>
      <c r="E3" s="83"/>
      <c r="K3" s="4"/>
      <c r="L3" s="4"/>
      <c r="M3" s="4"/>
      <c r="N3" s="4"/>
      <c r="O3" s="4"/>
      <c r="P3" s="4"/>
      <c r="Q3" s="4"/>
      <c r="R3" s="4"/>
      <c r="S3" s="4"/>
      <c r="T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K4" s="4"/>
    </row>
    <row r="5" spans="1:34" ht="15.75" customHeight="1" x14ac:dyDescent="0.3">
      <c r="A5" s="97">
        <v>1</v>
      </c>
      <c r="B5" s="143" t="s">
        <v>1042</v>
      </c>
      <c r="C5" s="143" t="s">
        <v>458</v>
      </c>
      <c r="D5" s="99"/>
      <c r="E5" s="99"/>
      <c r="F5" s="99">
        <f>SUM(D5:E5)</f>
        <v>0</v>
      </c>
      <c r="G5" s="99"/>
      <c r="H5" s="100"/>
      <c r="I5" s="101"/>
      <c r="K5" s="4"/>
    </row>
    <row r="6" spans="1:34" ht="15.75" customHeight="1" x14ac:dyDescent="0.3">
      <c r="A6" s="90">
        <v>2</v>
      </c>
      <c r="B6" s="88" t="s">
        <v>1040</v>
      </c>
      <c r="C6" s="88" t="s">
        <v>469</v>
      </c>
      <c r="D6" s="86"/>
      <c r="E6" s="86"/>
      <c r="F6" s="84">
        <f t="shared" ref="F6:F10" si="0">SUM(D6:E6)</f>
        <v>0</v>
      </c>
      <c r="G6" s="86"/>
      <c r="H6" s="87"/>
      <c r="I6" s="91"/>
      <c r="K6" s="4"/>
    </row>
    <row r="7" spans="1:34" ht="15.75" customHeight="1" x14ac:dyDescent="0.3">
      <c r="A7" s="89">
        <v>3</v>
      </c>
      <c r="B7" s="88" t="s">
        <v>1032</v>
      </c>
      <c r="C7" s="88" t="s">
        <v>157</v>
      </c>
      <c r="D7" s="86"/>
      <c r="E7" s="86"/>
      <c r="F7" s="84">
        <f t="shared" si="0"/>
        <v>0</v>
      </c>
      <c r="G7" s="86"/>
      <c r="H7" s="86"/>
      <c r="I7" s="92"/>
      <c r="J7" s="10"/>
      <c r="K7" s="4"/>
    </row>
    <row r="8" spans="1:34" ht="15.75" customHeight="1" x14ac:dyDescent="0.3">
      <c r="A8" s="90">
        <v>4</v>
      </c>
      <c r="B8" s="88" t="s">
        <v>1041</v>
      </c>
      <c r="C8" s="88" t="s">
        <v>469</v>
      </c>
      <c r="D8" s="86"/>
      <c r="E8" s="86"/>
      <c r="F8" s="84">
        <f t="shared" si="0"/>
        <v>0</v>
      </c>
      <c r="G8" s="86"/>
      <c r="H8" s="86"/>
      <c r="I8" s="92"/>
      <c r="K8" s="4"/>
    </row>
    <row r="9" spans="1:34" ht="15.75" customHeight="1" x14ac:dyDescent="0.3">
      <c r="A9" s="89">
        <v>5</v>
      </c>
      <c r="B9" s="88" t="s">
        <v>942</v>
      </c>
      <c r="C9" s="88" t="s">
        <v>943</v>
      </c>
      <c r="D9" s="86"/>
      <c r="E9" s="86"/>
      <c r="F9" s="84">
        <f t="shared" si="0"/>
        <v>0</v>
      </c>
      <c r="G9" s="86"/>
      <c r="H9" s="86"/>
      <c r="I9" s="92"/>
    </row>
    <row r="10" spans="1:34" ht="15.75" customHeight="1" x14ac:dyDescent="0.3">
      <c r="A10" s="144">
        <v>6</v>
      </c>
      <c r="B10" s="94" t="s">
        <v>974</v>
      </c>
      <c r="C10" s="94" t="s">
        <v>975</v>
      </c>
      <c r="D10" s="95"/>
      <c r="E10" s="95"/>
      <c r="F10" s="145">
        <f t="shared" si="0"/>
        <v>0</v>
      </c>
      <c r="G10" s="95"/>
      <c r="H10" s="95"/>
      <c r="I10" s="96"/>
    </row>
    <row r="11" spans="1:34" ht="15.75" customHeight="1" x14ac:dyDescent="0.3"/>
    <row r="12" spans="1:34" ht="15.75" customHeight="1" x14ac:dyDescent="0.3">
      <c r="A12" s="1"/>
      <c r="B12" s="2" t="s">
        <v>70</v>
      </c>
      <c r="C12" s="83" t="s">
        <v>455</v>
      </c>
      <c r="D12" s="83"/>
      <c r="E12" s="83"/>
      <c r="F12" s="2"/>
      <c r="G12" s="2"/>
      <c r="H12" s="2"/>
      <c r="I12" s="2"/>
    </row>
    <row r="13" spans="1:34" ht="15.75" customHeight="1" x14ac:dyDescent="0.3">
      <c r="A13" s="102">
        <v>2</v>
      </c>
      <c r="B13" s="103" t="s">
        <v>1</v>
      </c>
      <c r="C13" s="146" t="s">
        <v>2</v>
      </c>
      <c r="D13" s="12"/>
      <c r="E13" s="48"/>
      <c r="F13" s="49" t="s">
        <v>3</v>
      </c>
      <c r="G13" s="49" t="s">
        <v>4</v>
      </c>
      <c r="H13" s="49" t="s">
        <v>5</v>
      </c>
      <c r="I13" s="50" t="s">
        <v>6</v>
      </c>
    </row>
    <row r="14" spans="1:34" ht="15.75" customHeight="1" x14ac:dyDescent="0.3">
      <c r="A14" s="97">
        <v>1</v>
      </c>
      <c r="B14" s="143" t="s">
        <v>1027</v>
      </c>
      <c r="C14" s="143" t="s">
        <v>469</v>
      </c>
      <c r="D14" s="99"/>
      <c r="E14" s="99"/>
      <c r="F14" s="99">
        <f>SUM(D14:E14)</f>
        <v>0</v>
      </c>
      <c r="G14" s="99"/>
      <c r="H14" s="100"/>
      <c r="I14" s="101"/>
    </row>
    <row r="15" spans="1:34" ht="15.75" customHeight="1" x14ac:dyDescent="0.3">
      <c r="A15" s="90">
        <v>2</v>
      </c>
      <c r="B15" s="88" t="s">
        <v>225</v>
      </c>
      <c r="C15" s="88" t="s">
        <v>255</v>
      </c>
      <c r="D15" s="86"/>
      <c r="E15" s="86"/>
      <c r="F15" s="84">
        <f t="shared" ref="F15:F18" si="1">SUM(D15:E15)</f>
        <v>0</v>
      </c>
      <c r="G15" s="86"/>
      <c r="H15" s="86"/>
      <c r="I15" s="92"/>
    </row>
    <row r="16" spans="1:34" ht="15.75" customHeight="1" x14ac:dyDescent="0.3">
      <c r="A16" s="89">
        <v>3</v>
      </c>
      <c r="B16" s="88" t="s">
        <v>803</v>
      </c>
      <c r="C16" s="88" t="s">
        <v>80</v>
      </c>
      <c r="D16" s="86"/>
      <c r="E16" s="86"/>
      <c r="F16" s="84">
        <f t="shared" si="1"/>
        <v>0</v>
      </c>
      <c r="G16" s="86"/>
      <c r="H16" s="86"/>
      <c r="I16" s="92"/>
    </row>
    <row r="17" spans="1:9" ht="15.75" customHeight="1" x14ac:dyDescent="0.3">
      <c r="A17" s="90">
        <v>4</v>
      </c>
      <c r="B17" s="88" t="s">
        <v>983</v>
      </c>
      <c r="C17" s="88" t="s">
        <v>469</v>
      </c>
      <c r="D17" s="86"/>
      <c r="E17" s="86"/>
      <c r="F17" s="84">
        <f t="shared" si="1"/>
        <v>0</v>
      </c>
      <c r="G17" s="86"/>
      <c r="H17" s="86"/>
      <c r="I17" s="92"/>
    </row>
    <row r="18" spans="1:9" ht="15.75" customHeight="1" x14ac:dyDescent="0.3">
      <c r="A18" s="93">
        <v>5</v>
      </c>
      <c r="B18" s="94" t="s">
        <v>1044</v>
      </c>
      <c r="C18" s="94" t="s">
        <v>492</v>
      </c>
      <c r="D18" s="95"/>
      <c r="E18" s="95"/>
      <c r="F18" s="145">
        <f t="shared" si="1"/>
        <v>0</v>
      </c>
      <c r="G18" s="95"/>
      <c r="H18" s="95"/>
      <c r="I18" s="96"/>
    </row>
    <row r="19" spans="1:9" ht="15.75" customHeight="1" x14ac:dyDescent="0.3"/>
    <row r="20" spans="1:9" ht="15.75" customHeight="1" x14ac:dyDescent="0.3">
      <c r="B20" s="2" t="s">
        <v>986</v>
      </c>
    </row>
    <row r="21" spans="1:9" ht="15.75" customHeight="1" x14ac:dyDescent="0.3">
      <c r="B21" s="2" t="s">
        <v>987</v>
      </c>
    </row>
    <row r="22" spans="1:9" ht="15.75" customHeight="1" x14ac:dyDescent="0.3"/>
    <row r="23" spans="1:9" ht="15.75" customHeight="1" x14ac:dyDescent="0.3">
      <c r="B23" s="4" t="s">
        <v>39</v>
      </c>
      <c r="F23" s="79" t="s">
        <v>25</v>
      </c>
    </row>
    <row r="24" spans="1:9" ht="15.75" customHeight="1" x14ac:dyDescent="0.3">
      <c r="B24" s="4" t="s">
        <v>40</v>
      </c>
    </row>
    <row r="25" spans="1:9" ht="15.75" customHeight="1" x14ac:dyDescent="0.3"/>
    <row r="26" spans="1:9" ht="15.75" customHeight="1" x14ac:dyDescent="0.3"/>
    <row r="27" spans="1:9" ht="15.75" customHeight="1" x14ac:dyDescent="0.3"/>
    <row r="28" spans="1:9" ht="15.75" customHeight="1" x14ac:dyDescent="0.3"/>
    <row r="29" spans="1:9" ht="15.75" customHeight="1" x14ac:dyDescent="0.3"/>
    <row r="30" spans="1:9" ht="15.75" customHeight="1" x14ac:dyDescent="0.3"/>
    <row r="31" spans="1:9" ht="15.75" customHeight="1" x14ac:dyDescent="0.3"/>
    <row r="32" spans="1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</sheetData>
  <sortState xmlns:xlrd2="http://schemas.microsoft.com/office/spreadsheetml/2017/richdata2" ref="V14:W18">
    <sortCondition ref="V14"/>
  </sortState>
  <hyperlinks>
    <hyperlink ref="B2" location="'Index'!A3" tooltip="Go to the Index sheet" display="á" xr:uid="{9FFEB32D-ABA9-4750-8653-D96C85A7F7D5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B131-1B7E-4A29-85A4-D606703E679D}">
  <sheetPr>
    <tabColor theme="4" tint="0.39997558519241921"/>
    <pageSetUpPr fitToPage="1"/>
  </sheetPr>
  <dimension ref="A1:AH69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9" width="5" style="4" customWidth="1"/>
    <col min="20" max="16384" width="10.28515625" style="4"/>
  </cols>
  <sheetData>
    <row r="1" spans="1:34" s="2" customFormat="1" x14ac:dyDescent="0.3">
      <c r="A1" s="1"/>
      <c r="B1" s="2" t="s">
        <v>51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4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1045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"!$B$5")&lt;&gt;"",INDIRECT("'"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"!$B$5"),"")</f>
        <v>S. Blake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"!$C$5")&lt;&gt;"",INDIRECT("'"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"!$C$5"),"")</f>
        <v>Derby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"!$D$5")&lt;&gt;"",INDIRECT("'"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"!$D$5"),"")</f>
        <v/>
      </c>
      <c r="E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"!$E$5")&lt;&gt;"",INDIRECT("'"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"!$E$5"),"")</f>
        <v/>
      </c>
      <c r="F5" s="99">
        <f ca="1">SUM(D5:E5)</f>
        <v>0</v>
      </c>
      <c r="G5" s="99"/>
      <c r="H5" s="100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"!$B$15")&lt;&gt;"",INDIRECT("'"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"!$B$15"),"")</f>
        <v>N. Calder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"!$C$15")&lt;&gt;"",INDIRECT("'"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"!$C$15"),"")</f>
        <v>CSSC (Rosyth)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"!$D$15")&lt;&gt;"",INDIRECT("'"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"!$D$15"),"")</f>
        <v/>
      </c>
      <c r="E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"!$E$15")&lt;&gt;"",INDIRECT("'"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"!$E$15"),"")</f>
        <v/>
      </c>
      <c r="F6" s="84">
        <f t="shared" ref="F6:F9" ca="1" si="0">SUM(D6:E6)</f>
        <v>0</v>
      </c>
      <c r="G6" s="107"/>
      <c r="H6" s="107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"!$B$7")&lt;&gt;"",INDIRECT("'"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"!$B$7"),"")</f>
        <v>D. Erskine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"!$C$7")&lt;&gt;"",INDIRECT("'"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"!$C$7"),"")</f>
        <v>Cumb News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"!$D$7")&lt;&gt;"",INDIRECT("'"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"!$D$7"),"")</f>
        <v/>
      </c>
      <c r="E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"!$E$7")&lt;&gt;"",INDIRECT("'"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"!$E$7"),"")</f>
        <v/>
      </c>
      <c r="F7" s="84">
        <f t="shared" ca="1" si="0"/>
        <v>0</v>
      </c>
      <c r="G7" s="107"/>
      <c r="H7" s="107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"!$B$9")&lt;&gt;"",INDIRECT("'"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"!$B$9"),"")</f>
        <v>R. Marshall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"!$C$9")&lt;&gt;"",INDIRECT("'"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"!$C$9"),"")</f>
        <v>Rotherham Chantry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"!$D$9")&lt;&gt;"",INDIRECT("'"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"!$D$9"),"")</f>
        <v/>
      </c>
      <c r="E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"!$E$9")&lt;&gt;"",INDIRECT("'"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"!$E$9"),"")</f>
        <v/>
      </c>
      <c r="F8" s="84">
        <f t="shared" ca="1" si="0"/>
        <v>0</v>
      </c>
      <c r="G8" s="107"/>
      <c r="H8" s="107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93">
        <v>5</v>
      </c>
      <c r="B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"!$B$18")&lt;&gt;"",INDIRECT("'"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"!$B$18"),"")</f>
        <v>K. Upton</v>
      </c>
      <c r="C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"!$C$18")&lt;&gt;"",INDIRECT("'"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"!$C$18"),"")</f>
        <v>Felton</v>
      </c>
      <c r="D9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"!$D$18")&lt;&gt;"",INDIRECT("'"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"!$D$18"),"")</f>
        <v/>
      </c>
      <c r="E9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"!$E$18")&lt;&gt;"",INDIRECT("'" &amp; LEFT(CELL("filename",$A$1),FIND("[",CELL("filename",$A$1)) -1) &amp; "[" &amp; MID(CELL("filename",$A$1),FIND("[",CELL("filename",$A$1))+1,FIND("]",CELL("filename",$A$1))-FIND("[",CELL("filename",$A$1))-1) &amp; "]" &amp; "L-Barrelled Revolver Iron" &amp; "'" &amp; "!$E$18"),"")</f>
        <v/>
      </c>
      <c r="F9" s="145">
        <f t="shared" ca="1" si="0"/>
        <v>0</v>
      </c>
      <c r="G9" s="111"/>
      <c r="H9" s="111"/>
      <c r="I9" s="112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105"/>
      <c r="B11" s="163" t="s">
        <v>986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5"/>
      <c r="B12" s="163" t="s">
        <v>987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4" t="s">
        <v>39</v>
      </c>
      <c r="F14" s="79" t="s">
        <v>25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5"/>
      <c r="B15" s="4" t="s">
        <v>40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/>
    <row r="30" spans="1:26" ht="15.75" customHeight="1" x14ac:dyDescent="0.3"/>
    <row r="31" spans="1:26" ht="15.75" customHeight="1" x14ac:dyDescent="0.3"/>
    <row r="32" spans="1:2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</sheetData>
  <sheetProtection sheet="1" objects="1" scenarios="1" selectLockedCells="1"/>
  <sortState xmlns:xlrd2="http://schemas.microsoft.com/office/spreadsheetml/2017/richdata2" ref="V5:W9">
    <sortCondition ref="V5"/>
  </sortState>
  <hyperlinks>
    <hyperlink ref="B2" location="'Index'!A3" tooltip="Go to the Index sheet" display="á" xr:uid="{C4C6C2FD-8034-402A-9164-A7550085126B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>
    <tabColor theme="5" tint="0.79998168889431442"/>
    <pageSetUpPr fitToPage="1"/>
  </sheetPr>
  <dimension ref="A1:AH69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9" width="5" style="4" customWidth="1"/>
    <col min="20" max="16384" width="10.28515625" style="4"/>
  </cols>
  <sheetData>
    <row r="1" spans="1:34" s="2" customFormat="1" x14ac:dyDescent="0.3">
      <c r="A1" s="1"/>
      <c r="B1" s="2" t="s">
        <v>32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H2" s="3"/>
    </row>
    <row r="3" spans="1:34" s="2" customFormat="1" ht="15.75" customHeight="1" x14ac:dyDescent="0.3">
      <c r="A3" s="1"/>
      <c r="B3" s="2" t="s">
        <v>0</v>
      </c>
      <c r="C3" s="83" t="s">
        <v>561</v>
      </c>
      <c r="D3" s="83"/>
      <c r="E3" s="83"/>
      <c r="K3" s="4"/>
      <c r="L3" s="4"/>
      <c r="M3" s="4"/>
      <c r="N3" s="4"/>
      <c r="O3" s="4"/>
      <c r="P3" s="4"/>
      <c r="Q3" s="4"/>
      <c r="R3" s="4"/>
      <c r="S3" s="4"/>
      <c r="T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K4" s="4"/>
    </row>
    <row r="5" spans="1:34" ht="15.75" customHeight="1" x14ac:dyDescent="0.3">
      <c r="A5" s="97">
        <v>1</v>
      </c>
      <c r="B5" s="143" t="s">
        <v>441</v>
      </c>
      <c r="C5" s="143" t="s">
        <v>157</v>
      </c>
      <c r="D5" s="99"/>
      <c r="E5" s="99"/>
      <c r="F5" s="99">
        <f>SUM(D5:E5)</f>
        <v>0</v>
      </c>
      <c r="G5" s="99"/>
      <c r="H5" s="100"/>
      <c r="I5" s="101"/>
      <c r="K5" s="4"/>
    </row>
    <row r="6" spans="1:34" ht="15.75" customHeight="1" x14ac:dyDescent="0.3">
      <c r="A6" s="90">
        <v>2</v>
      </c>
      <c r="B6" s="88" t="s">
        <v>991</v>
      </c>
      <c r="C6" s="88" t="s">
        <v>492</v>
      </c>
      <c r="D6" s="86"/>
      <c r="E6" s="86"/>
      <c r="F6" s="84">
        <f t="shared" ref="F6:F13" si="0">SUM(D6:E6)</f>
        <v>0</v>
      </c>
      <c r="G6" s="86"/>
      <c r="H6" s="87"/>
      <c r="I6" s="91"/>
      <c r="K6" s="4"/>
    </row>
    <row r="7" spans="1:34" ht="15.75" customHeight="1" x14ac:dyDescent="0.3">
      <c r="A7" s="89">
        <v>3</v>
      </c>
      <c r="B7" s="88" t="s">
        <v>959</v>
      </c>
      <c r="C7" s="88" t="s">
        <v>233</v>
      </c>
      <c r="D7" s="86"/>
      <c r="E7" s="86"/>
      <c r="F7" s="84">
        <f t="shared" si="0"/>
        <v>0</v>
      </c>
      <c r="G7" s="86"/>
      <c r="H7" s="86"/>
      <c r="I7" s="92"/>
      <c r="J7" s="10"/>
      <c r="K7" s="4"/>
    </row>
    <row r="8" spans="1:34" ht="15.75" customHeight="1" x14ac:dyDescent="0.3">
      <c r="A8" s="90">
        <v>4</v>
      </c>
      <c r="B8" s="88" t="s">
        <v>770</v>
      </c>
      <c r="C8" s="88" t="s">
        <v>118</v>
      </c>
      <c r="D8" s="86"/>
      <c r="E8" s="86"/>
      <c r="F8" s="84">
        <f t="shared" si="0"/>
        <v>0</v>
      </c>
      <c r="G8" s="86"/>
      <c r="H8" s="86"/>
      <c r="I8" s="92"/>
      <c r="K8" s="4"/>
    </row>
    <row r="9" spans="1:34" ht="15.75" customHeight="1" x14ac:dyDescent="0.3">
      <c r="A9" s="89">
        <v>5</v>
      </c>
      <c r="B9" s="88" t="s">
        <v>942</v>
      </c>
      <c r="C9" s="88" t="s">
        <v>943</v>
      </c>
      <c r="D9" s="86"/>
      <c r="E9" s="86"/>
      <c r="F9" s="84">
        <f t="shared" si="0"/>
        <v>0</v>
      </c>
      <c r="G9" s="86"/>
      <c r="H9" s="86"/>
      <c r="I9" s="92"/>
    </row>
    <row r="10" spans="1:34" ht="15.75" customHeight="1" x14ac:dyDescent="0.3">
      <c r="A10" s="90">
        <v>6</v>
      </c>
      <c r="B10" s="88" t="s">
        <v>1048</v>
      </c>
      <c r="C10" s="88" t="s">
        <v>157</v>
      </c>
      <c r="D10" s="86"/>
      <c r="E10" s="86"/>
      <c r="F10" s="84">
        <f t="shared" si="0"/>
        <v>0</v>
      </c>
      <c r="G10" s="86"/>
      <c r="H10" s="86"/>
      <c r="I10" s="92"/>
    </row>
    <row r="11" spans="1:34" ht="15.75" customHeight="1" x14ac:dyDescent="0.3">
      <c r="A11" s="89">
        <v>7</v>
      </c>
      <c r="B11" s="88" t="s">
        <v>1059</v>
      </c>
      <c r="C11" s="88" t="s">
        <v>943</v>
      </c>
      <c r="D11" s="86"/>
      <c r="E11" s="86"/>
      <c r="F11" s="84">
        <f t="shared" si="0"/>
        <v>0</v>
      </c>
      <c r="G11" s="86"/>
      <c r="H11" s="86"/>
      <c r="I11" s="92"/>
    </row>
    <row r="12" spans="1:34" ht="15.75" customHeight="1" x14ac:dyDescent="0.3">
      <c r="A12" s="90">
        <v>8</v>
      </c>
      <c r="B12" s="88" t="s">
        <v>944</v>
      </c>
      <c r="C12" s="88" t="s">
        <v>193</v>
      </c>
      <c r="D12" s="86"/>
      <c r="E12" s="86"/>
      <c r="F12" s="84">
        <f t="shared" si="0"/>
        <v>0</v>
      </c>
      <c r="G12" s="86"/>
      <c r="H12" s="86"/>
      <c r="I12" s="92"/>
    </row>
    <row r="13" spans="1:34" ht="15.75" customHeight="1" x14ac:dyDescent="0.3">
      <c r="A13" s="93">
        <v>9</v>
      </c>
      <c r="B13" s="94" t="s">
        <v>997</v>
      </c>
      <c r="C13" s="94" t="s">
        <v>458</v>
      </c>
      <c r="D13" s="95"/>
      <c r="E13" s="95"/>
      <c r="F13" s="145">
        <f t="shared" si="0"/>
        <v>0</v>
      </c>
      <c r="G13" s="95"/>
      <c r="H13" s="95"/>
      <c r="I13" s="96"/>
    </row>
    <row r="14" spans="1:34" ht="15.75" customHeight="1" x14ac:dyDescent="0.3"/>
    <row r="15" spans="1:34" ht="15.75" customHeight="1" x14ac:dyDescent="0.3">
      <c r="A15" s="1"/>
      <c r="B15" s="2" t="s">
        <v>70</v>
      </c>
      <c r="C15" s="83" t="s">
        <v>1061</v>
      </c>
      <c r="D15" s="83"/>
      <c r="E15" s="83"/>
      <c r="F15" s="2"/>
      <c r="G15" s="2"/>
      <c r="H15" s="2"/>
      <c r="I15" s="2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</row>
    <row r="17" spans="1:9" ht="15.75" customHeight="1" x14ac:dyDescent="0.3">
      <c r="A17" s="97">
        <v>1</v>
      </c>
      <c r="B17" s="143" t="s">
        <v>117</v>
      </c>
      <c r="C17" s="143" t="s">
        <v>118</v>
      </c>
      <c r="D17" s="99"/>
      <c r="E17" s="99"/>
      <c r="F17" s="99">
        <f>SUM(D17:E17)</f>
        <v>0</v>
      </c>
      <c r="G17" s="99"/>
      <c r="H17" s="100"/>
      <c r="I17" s="101"/>
    </row>
    <row r="18" spans="1:9" ht="15.75" customHeight="1" x14ac:dyDescent="0.3">
      <c r="A18" s="90">
        <v>2</v>
      </c>
      <c r="B18" s="88" t="s">
        <v>1060</v>
      </c>
      <c r="C18" s="88" t="s">
        <v>943</v>
      </c>
      <c r="D18" s="86"/>
      <c r="E18" s="86"/>
      <c r="F18" s="84">
        <f t="shared" ref="F18:F25" si="1">SUM(D18:E18)</f>
        <v>0</v>
      </c>
      <c r="G18" s="86"/>
      <c r="H18" s="86"/>
      <c r="I18" s="92"/>
    </row>
    <row r="19" spans="1:9" ht="15.75" customHeight="1" x14ac:dyDescent="0.3">
      <c r="A19" s="89">
        <v>3</v>
      </c>
      <c r="B19" s="88" t="s">
        <v>962</v>
      </c>
      <c r="C19" s="88" t="s">
        <v>943</v>
      </c>
      <c r="D19" s="86"/>
      <c r="E19" s="86"/>
      <c r="F19" s="84">
        <f t="shared" si="1"/>
        <v>0</v>
      </c>
      <c r="G19" s="86"/>
      <c r="H19" s="86"/>
      <c r="I19" s="92"/>
    </row>
    <row r="20" spans="1:9" ht="15.75" customHeight="1" x14ac:dyDescent="0.3">
      <c r="A20" s="90">
        <v>4</v>
      </c>
      <c r="B20" s="88" t="s">
        <v>351</v>
      </c>
      <c r="C20" s="88" t="s">
        <v>469</v>
      </c>
      <c r="D20" s="86"/>
      <c r="E20" s="86"/>
      <c r="F20" s="84">
        <f t="shared" si="1"/>
        <v>0</v>
      </c>
      <c r="G20" s="86"/>
      <c r="H20" s="86"/>
      <c r="I20" s="92"/>
    </row>
    <row r="21" spans="1:9" ht="15.75" customHeight="1" x14ac:dyDescent="0.3">
      <c r="A21" s="89">
        <v>5</v>
      </c>
      <c r="B21" s="88" t="s">
        <v>964</v>
      </c>
      <c r="C21" s="88" t="s">
        <v>943</v>
      </c>
      <c r="D21" s="86"/>
      <c r="E21" s="86"/>
      <c r="F21" s="84">
        <f t="shared" si="1"/>
        <v>0</v>
      </c>
      <c r="G21" s="86"/>
      <c r="H21" s="86"/>
      <c r="I21" s="92"/>
    </row>
    <row r="22" spans="1:9" ht="15.75" customHeight="1" x14ac:dyDescent="0.3">
      <c r="A22" s="90">
        <v>6</v>
      </c>
      <c r="B22" s="88" t="s">
        <v>786</v>
      </c>
      <c r="C22" s="88" t="s">
        <v>118</v>
      </c>
      <c r="D22" s="86"/>
      <c r="E22" s="86"/>
      <c r="F22" s="84">
        <f t="shared" si="1"/>
        <v>0</v>
      </c>
      <c r="G22" s="86"/>
      <c r="H22" s="86"/>
      <c r="I22" s="92"/>
    </row>
    <row r="23" spans="1:9" ht="15.75" customHeight="1" x14ac:dyDescent="0.3">
      <c r="A23" s="89">
        <v>7</v>
      </c>
      <c r="B23" s="88" t="s">
        <v>951</v>
      </c>
      <c r="C23" s="88" t="s">
        <v>193</v>
      </c>
      <c r="D23" s="86"/>
      <c r="E23" s="86"/>
      <c r="F23" s="84">
        <f t="shared" si="1"/>
        <v>0</v>
      </c>
      <c r="G23" s="86"/>
      <c r="H23" s="86"/>
      <c r="I23" s="92"/>
    </row>
    <row r="24" spans="1:9" ht="15.75" customHeight="1" x14ac:dyDescent="0.3">
      <c r="A24" s="90">
        <v>8</v>
      </c>
      <c r="B24" s="88" t="s">
        <v>834</v>
      </c>
      <c r="C24" s="88" t="s">
        <v>193</v>
      </c>
      <c r="D24" s="86"/>
      <c r="E24" s="86"/>
      <c r="F24" s="84">
        <f t="shared" si="1"/>
        <v>0</v>
      </c>
      <c r="G24" s="86"/>
      <c r="H24" s="86"/>
      <c r="I24" s="92"/>
    </row>
    <row r="25" spans="1:9" ht="15.75" customHeight="1" x14ac:dyDescent="0.3">
      <c r="A25" s="93">
        <v>9</v>
      </c>
      <c r="B25" s="94" t="s">
        <v>135</v>
      </c>
      <c r="C25" s="94" t="s">
        <v>65</v>
      </c>
      <c r="D25" s="95"/>
      <c r="E25" s="95"/>
      <c r="F25" s="145">
        <f t="shared" si="1"/>
        <v>0</v>
      </c>
      <c r="G25" s="95"/>
      <c r="H25" s="95"/>
      <c r="I25" s="96"/>
    </row>
    <row r="26" spans="1:9" ht="15.75" customHeight="1" x14ac:dyDescent="0.3"/>
    <row r="27" spans="1:9" ht="15.75" customHeight="1" x14ac:dyDescent="0.3">
      <c r="A27" s="1"/>
      <c r="B27" s="2" t="s">
        <v>85</v>
      </c>
      <c r="C27" s="83" t="s">
        <v>1065</v>
      </c>
      <c r="D27" s="83"/>
      <c r="E27" s="83"/>
      <c r="F27" s="2"/>
      <c r="G27" s="2"/>
      <c r="H27" s="2"/>
      <c r="I27" s="2"/>
    </row>
    <row r="28" spans="1:9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</row>
    <row r="29" spans="1:9" ht="15.75" customHeight="1" x14ac:dyDescent="0.3">
      <c r="A29" s="97">
        <v>1</v>
      </c>
      <c r="B29" s="143" t="s">
        <v>1027</v>
      </c>
      <c r="C29" s="143" t="s">
        <v>469</v>
      </c>
      <c r="D29" s="99"/>
      <c r="E29" s="99"/>
      <c r="F29" s="99">
        <f>SUM(D29:E29)</f>
        <v>0</v>
      </c>
      <c r="G29" s="99"/>
      <c r="H29" s="100"/>
      <c r="I29" s="101"/>
    </row>
    <row r="30" spans="1:9" ht="15.75" customHeight="1" x14ac:dyDescent="0.3">
      <c r="A30" s="90">
        <v>2</v>
      </c>
      <c r="B30" s="88" t="s">
        <v>805</v>
      </c>
      <c r="C30" s="88" t="s">
        <v>469</v>
      </c>
      <c r="D30" s="86"/>
      <c r="E30" s="86"/>
      <c r="F30" s="84">
        <f t="shared" ref="F30:F37" si="2">SUM(D30:E30)</f>
        <v>0</v>
      </c>
      <c r="G30" s="86"/>
      <c r="H30" s="86"/>
      <c r="I30" s="92"/>
    </row>
    <row r="31" spans="1:9" ht="15.75" customHeight="1" x14ac:dyDescent="0.3">
      <c r="A31" s="89">
        <v>3</v>
      </c>
      <c r="B31" s="88" t="s">
        <v>474</v>
      </c>
      <c r="C31" s="88" t="s">
        <v>475</v>
      </c>
      <c r="D31" s="86"/>
      <c r="E31" s="86"/>
      <c r="F31" s="84">
        <f t="shared" si="2"/>
        <v>0</v>
      </c>
      <c r="G31" s="86"/>
      <c r="H31" s="86"/>
      <c r="I31" s="92"/>
    </row>
    <row r="32" spans="1:9" ht="15.75" customHeight="1" x14ac:dyDescent="0.3">
      <c r="A32" s="90">
        <v>4</v>
      </c>
      <c r="B32" s="88" t="s">
        <v>983</v>
      </c>
      <c r="C32" s="88" t="s">
        <v>469</v>
      </c>
      <c r="D32" s="86"/>
      <c r="E32" s="86"/>
      <c r="F32" s="84">
        <f t="shared" si="2"/>
        <v>0</v>
      </c>
      <c r="G32" s="86"/>
      <c r="H32" s="86"/>
      <c r="I32" s="92"/>
    </row>
    <row r="33" spans="1:9" ht="15.75" customHeight="1" x14ac:dyDescent="0.3">
      <c r="A33" s="89">
        <v>5</v>
      </c>
      <c r="B33" s="88" t="s">
        <v>969</v>
      </c>
      <c r="C33" s="88" t="s">
        <v>233</v>
      </c>
      <c r="D33" s="86"/>
      <c r="E33" s="86"/>
      <c r="F33" s="84">
        <f t="shared" si="2"/>
        <v>0</v>
      </c>
      <c r="G33" s="86"/>
      <c r="H33" s="86"/>
      <c r="I33" s="92"/>
    </row>
    <row r="34" spans="1:9" ht="15.75" customHeight="1" x14ac:dyDescent="0.3">
      <c r="A34" s="90">
        <v>6</v>
      </c>
      <c r="B34" s="88" t="s">
        <v>1063</v>
      </c>
      <c r="C34" s="88" t="s">
        <v>469</v>
      </c>
      <c r="D34" s="86"/>
      <c r="E34" s="86"/>
      <c r="F34" s="84">
        <f t="shared" si="2"/>
        <v>0</v>
      </c>
      <c r="G34" s="86"/>
      <c r="H34" s="86"/>
      <c r="I34" s="92"/>
    </row>
    <row r="35" spans="1:9" ht="15.75" customHeight="1" x14ac:dyDescent="0.3">
      <c r="A35" s="89">
        <v>7</v>
      </c>
      <c r="B35" s="88" t="s">
        <v>1037</v>
      </c>
      <c r="C35" s="88" t="s">
        <v>83</v>
      </c>
      <c r="D35" s="86"/>
      <c r="E35" s="86"/>
      <c r="F35" s="84">
        <f t="shared" si="2"/>
        <v>0</v>
      </c>
      <c r="G35" s="86"/>
      <c r="H35" s="86"/>
      <c r="I35" s="92"/>
    </row>
    <row r="36" spans="1:9" ht="15.75" customHeight="1" x14ac:dyDescent="0.3">
      <c r="A36" s="90">
        <v>8</v>
      </c>
      <c r="B36" s="88" t="s">
        <v>1064</v>
      </c>
      <c r="C36" s="88" t="s">
        <v>193</v>
      </c>
      <c r="D36" s="86"/>
      <c r="E36" s="86"/>
      <c r="F36" s="84">
        <f t="shared" si="2"/>
        <v>0</v>
      </c>
      <c r="G36" s="86"/>
      <c r="H36" s="86"/>
      <c r="I36" s="92"/>
    </row>
    <row r="37" spans="1:9" ht="15.75" customHeight="1" x14ac:dyDescent="0.3">
      <c r="A37" s="93">
        <v>9</v>
      </c>
      <c r="B37" s="94" t="s">
        <v>1062</v>
      </c>
      <c r="C37" s="94" t="s">
        <v>469</v>
      </c>
      <c r="D37" s="95"/>
      <c r="E37" s="95"/>
      <c r="F37" s="145">
        <f t="shared" si="2"/>
        <v>0</v>
      </c>
      <c r="G37" s="95"/>
      <c r="H37" s="95"/>
      <c r="I37" s="96"/>
    </row>
    <row r="38" spans="1:9" ht="15.75" customHeight="1" x14ac:dyDescent="0.3"/>
    <row r="39" spans="1:9" ht="15.75" customHeight="1" x14ac:dyDescent="0.3">
      <c r="B39" s="4" t="s">
        <v>39</v>
      </c>
      <c r="F39" s="79" t="s">
        <v>25</v>
      </c>
    </row>
    <row r="40" spans="1:9" ht="15.75" customHeight="1" x14ac:dyDescent="0.3">
      <c r="B40" s="4" t="s">
        <v>40</v>
      </c>
    </row>
    <row r="41" spans="1:9" ht="15.75" customHeight="1" x14ac:dyDescent="0.3"/>
    <row r="42" spans="1:9" ht="15.75" customHeight="1" x14ac:dyDescent="0.3"/>
    <row r="43" spans="1:9" ht="15.75" customHeight="1" x14ac:dyDescent="0.3"/>
    <row r="44" spans="1:9" ht="15.75" customHeight="1" x14ac:dyDescent="0.3"/>
    <row r="45" spans="1:9" ht="15.75" customHeight="1" x14ac:dyDescent="0.3"/>
    <row r="46" spans="1:9" ht="15.75" customHeight="1" x14ac:dyDescent="0.3"/>
    <row r="47" spans="1:9" ht="15.75" customHeight="1" x14ac:dyDescent="0.3"/>
    <row r="48" spans="1:9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</sheetData>
  <sortState xmlns:xlrd2="http://schemas.microsoft.com/office/spreadsheetml/2017/richdata2" ref="V29:W37">
    <sortCondition ref="V29"/>
  </sortState>
  <hyperlinks>
    <hyperlink ref="B2" location="'Index'!A3" tooltip="Go to the Index sheet" display="á" xr:uid="{196B7AAD-EED8-4F48-B1F0-115829CFF570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17CE9-1FCA-4580-99B8-8796562750F3}">
  <sheetPr>
    <tabColor theme="5" tint="0.79998168889431442"/>
    <pageSetUpPr fitToPage="1"/>
  </sheetPr>
  <dimension ref="A1:AH69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3" customWidth="1"/>
    <col min="12" max="13" width="20.7109375" style="4" customWidth="1"/>
    <col min="14" max="19" width="5" style="4" customWidth="1"/>
    <col min="20" max="16384" width="10.28515625" style="4"/>
  </cols>
  <sheetData>
    <row r="1" spans="1:34" s="2" customFormat="1" x14ac:dyDescent="0.3">
      <c r="A1" s="1"/>
      <c r="B1" s="2" t="s">
        <v>32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4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1066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"!$B$18")&lt;&gt;"",INDIRECT("'"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"!$B$18"),"")</f>
        <v>G. Dutton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"!$C$18")&lt;&gt;"",INDIRECT("'"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"!$C$18"),"")</f>
        <v>Rotherham Chantry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"!$D$18")&lt;&gt;"",INDIRECT("'"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"!$D$18"),"")</f>
        <v/>
      </c>
      <c r="E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"!$E$18")&lt;&gt;"",INDIRECT("'"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"!$E$18"),"")</f>
        <v/>
      </c>
      <c r="F5" s="99">
        <f ca="1">SUM(D5:E5)</f>
        <v>0</v>
      </c>
      <c r="G5" s="99"/>
      <c r="H5" s="100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"!$B$21")&lt;&gt;"",INDIRECT("'"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"!$B$21"),"")</f>
        <v>A. Michalski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"!$C$21")&lt;&gt;"",INDIRECT("'"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"!$C$21"),"")</f>
        <v>Rotherham Chantry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"!$D$21")&lt;&gt;"",INDIRECT("'"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"!$D$21"),"")</f>
        <v/>
      </c>
      <c r="E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"!$E$21")&lt;&gt;"",INDIRECT("'"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"!$E$21"),"")</f>
        <v/>
      </c>
      <c r="F6" s="84">
        <f t="shared" ref="F6:F12" ca="1" si="0">SUM(D6:E6)</f>
        <v>0</v>
      </c>
      <c r="G6" s="107"/>
      <c r="H6" s="107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"!$B$35")&lt;&gt;"",INDIRECT("'"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"!$B$35"),"")</f>
        <v>J. Moffat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"!$C$35")&lt;&gt;"",INDIRECT("'"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"!$C$35"),"")</f>
        <v>Callander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"!$D$35")&lt;&gt;"",INDIRECT("'"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"!$D$35"),"")</f>
        <v/>
      </c>
      <c r="E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"!$E$35")&lt;&gt;"",INDIRECT("'"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"!$E$35"),"")</f>
        <v/>
      </c>
      <c r="F7" s="84">
        <f t="shared" ca="1" si="0"/>
        <v>0</v>
      </c>
      <c r="G7" s="107"/>
      <c r="H7" s="107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"!$B$10")&lt;&gt;"",INDIRECT("'"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"!$B$10"),"")</f>
        <v>D. Owen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"!$C$10")&lt;&gt;"",INDIRECT("'"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"!$C$10"),"")</f>
        <v>Cumb News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"!$D$10")&lt;&gt;"",INDIRECT("'"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"!$D$10"),"")</f>
        <v/>
      </c>
      <c r="E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"!$E$10")&lt;&gt;"",INDIRECT("'"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"!$E$10"),"")</f>
        <v/>
      </c>
      <c r="F8" s="84">
        <f t="shared" ca="1" si="0"/>
        <v>0</v>
      </c>
      <c r="G8" s="107"/>
      <c r="H8" s="107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"!$B$23")&lt;&gt;"",INDIRECT("'"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"!$B$23"),"")</f>
        <v>W. Pow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"!$C$23")&lt;&gt;"",INDIRECT("'"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"!$C$23"),"")</f>
        <v>J.S.P.C.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"!$D$23")&lt;&gt;"",INDIRECT("'"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"!$D$23"),"")</f>
        <v/>
      </c>
      <c r="E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"!$E$23")&lt;&gt;"",INDIRECT("'"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"!$E$23"),"")</f>
        <v/>
      </c>
      <c r="F9" s="84">
        <f t="shared" ca="1" si="0"/>
        <v>0</v>
      </c>
      <c r="G9" s="107"/>
      <c r="H9" s="107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"!$B$11")&lt;&gt;"",INDIRECT("'"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"!$B$11"),"")</f>
        <v>S. Preston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"!$C$11")&lt;&gt;"",INDIRECT("'"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"!$C$11"),"")</f>
        <v>Rotherham Chantry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"!$D$11")&lt;&gt;"",INDIRECT("'"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"!$D$11"),"")</f>
        <v/>
      </c>
      <c r="E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"!$E$11")&lt;&gt;"",INDIRECT("'"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"!$E$11"),"")</f>
        <v/>
      </c>
      <c r="F10" s="84">
        <f t="shared" ca="1" si="0"/>
        <v>0</v>
      </c>
      <c r="G10" s="107"/>
      <c r="H10" s="107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"!$B$24"),"")</f>
        <v>S. Russell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"!$C$24"),"")</f>
        <v>J.S.P.C.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"!$D$24"),"")</f>
        <v/>
      </c>
      <c r="E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"!$E$24")&lt;&gt;"",INDIRECT("'"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"!$E$24"),"")</f>
        <v/>
      </c>
      <c r="F11" s="84">
        <f t="shared" ca="1" si="0"/>
        <v>0</v>
      </c>
      <c r="G11" s="107"/>
      <c r="H11" s="107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13">
        <v>8</v>
      </c>
      <c r="B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"!$B$13")&lt;&gt;"",INDIRECT("'"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"!$B$13"),"")</f>
        <v>J. Sinclair</v>
      </c>
      <c r="C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"!$C$13")&lt;&gt;"",INDIRECT("'"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"!$C$13"),"")</f>
        <v>Derby</v>
      </c>
      <c r="D12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"!$D$13")&lt;&gt;"",INDIRECT("'"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"!$D$13"),"")</f>
        <v/>
      </c>
      <c r="E12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"!$E$13")&lt;&gt;"",INDIRECT("'" &amp; LEFT(CELL("filename",$A$1),FIND("[",CELL("filename",$A$1)) -1) &amp; "[" &amp; MID(CELL("filename",$A$1),FIND("[",CELL("filename",$A$1))+1,FIND("]",CELL("filename",$A$1))-FIND("[",CELL("filename",$A$1))-1) &amp; "]" &amp; "Long Barrelled Pistol" &amp; "'" &amp; "!$E$13"),"")</f>
        <v/>
      </c>
      <c r="F12" s="145">
        <f t="shared" ca="1" si="0"/>
        <v>0</v>
      </c>
      <c r="G12" s="111"/>
      <c r="H12" s="111"/>
      <c r="I12" s="112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4" t="s">
        <v>39</v>
      </c>
      <c r="F14" s="79" t="s">
        <v>25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5"/>
      <c r="B15" s="4" t="s">
        <v>40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</sheetData>
  <sheetProtection sheet="1" objects="1" scenarios="1" selectLockedCells="1"/>
  <sortState xmlns:xlrd2="http://schemas.microsoft.com/office/spreadsheetml/2017/richdata2" ref="V5:W12">
    <sortCondition ref="V5"/>
  </sortState>
  <hyperlinks>
    <hyperlink ref="B2" location="'Index'!A3" tooltip="Go to the Index sheet" display="á" xr:uid="{F2DE7250-8B3E-48E7-ABC7-95A8B9A6F3D6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0">
    <tabColor rgb="FF00FFCC"/>
    <pageSetUpPr fitToPage="1"/>
  </sheetPr>
  <dimension ref="A1:AH165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4" customWidth="1"/>
    <col min="12" max="13" width="20.7109375" style="4" customWidth="1"/>
    <col min="14" max="19" width="5" style="4" customWidth="1"/>
    <col min="20" max="27" width="4.140625" style="4" customWidth="1"/>
    <col min="28" max="16384" width="10.28515625" style="4"/>
  </cols>
  <sheetData>
    <row r="1" spans="1:34" x14ac:dyDescent="0.3">
      <c r="A1" s="1"/>
      <c r="B1" s="2" t="s">
        <v>27</v>
      </c>
      <c r="C1" s="82"/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9"/>
      <c r="V1" s="9"/>
      <c r="W1" s="9"/>
      <c r="X1" s="9"/>
      <c r="Y1" s="9"/>
      <c r="Z1" s="9"/>
      <c r="AH1" s="3"/>
    </row>
    <row r="2" spans="1:34" ht="15.75" customHeight="1" x14ac:dyDescent="0.3">
      <c r="A2" s="1"/>
      <c r="B2" s="211" t="s">
        <v>1380</v>
      </c>
      <c r="C2" s="2"/>
      <c r="D2" s="2"/>
      <c r="E2" s="2"/>
      <c r="F2" s="2"/>
      <c r="G2" s="2"/>
      <c r="H2" s="2"/>
      <c r="I2" s="2"/>
      <c r="J2" s="2"/>
    </row>
    <row r="3" spans="1:34" s="38" customFormat="1" ht="15.75" customHeight="1" x14ac:dyDescent="0.3">
      <c r="A3" s="37"/>
      <c r="B3" s="38" t="s">
        <v>0</v>
      </c>
      <c r="C3" s="164" t="s">
        <v>1102</v>
      </c>
      <c r="D3" s="164"/>
      <c r="E3" s="16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9"/>
      <c r="AB3" s="39"/>
      <c r="AC3" s="39"/>
      <c r="AD3" s="39"/>
      <c r="AE3" s="39"/>
      <c r="AF3" s="39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34" ht="15.75" customHeight="1" x14ac:dyDescent="0.3">
      <c r="A5" s="97">
        <v>1</v>
      </c>
      <c r="B5" s="143" t="s">
        <v>1079</v>
      </c>
      <c r="C5" s="143" t="s">
        <v>492</v>
      </c>
      <c r="D5" s="99"/>
      <c r="E5" s="99"/>
      <c r="F5" s="99">
        <f>SUM(D5:E5)</f>
        <v>0</v>
      </c>
      <c r="G5" s="99"/>
      <c r="H5" s="100"/>
      <c r="I5" s="10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X5" s="9"/>
      <c r="Y5" s="9"/>
      <c r="Z5" s="9"/>
    </row>
    <row r="6" spans="1:34" ht="15.75" customHeight="1" x14ac:dyDescent="0.3">
      <c r="A6" s="90">
        <v>2</v>
      </c>
      <c r="B6" s="88" t="s">
        <v>1101</v>
      </c>
      <c r="C6" s="88" t="s">
        <v>658</v>
      </c>
      <c r="D6" s="86"/>
      <c r="E6" s="86"/>
      <c r="F6" s="84">
        <f t="shared" ref="F6:F9" si="0">SUM(D6:E6)</f>
        <v>0</v>
      </c>
      <c r="G6" s="86"/>
      <c r="H6" s="86"/>
      <c r="I6" s="92"/>
    </row>
    <row r="7" spans="1:34" ht="15.75" customHeight="1" x14ac:dyDescent="0.3">
      <c r="A7" s="89">
        <v>3</v>
      </c>
      <c r="B7" s="88" t="s">
        <v>351</v>
      </c>
      <c r="C7" s="88" t="s">
        <v>352</v>
      </c>
      <c r="D7" s="86"/>
      <c r="E7" s="86"/>
      <c r="F7" s="84">
        <f t="shared" si="0"/>
        <v>0</v>
      </c>
      <c r="G7" s="86"/>
      <c r="H7" s="86"/>
      <c r="I7" s="92"/>
      <c r="J7" s="10"/>
    </row>
    <row r="8" spans="1:34" ht="15.75" customHeight="1" x14ac:dyDescent="0.3">
      <c r="A8" s="90">
        <v>4</v>
      </c>
      <c r="B8" s="88" t="s">
        <v>785</v>
      </c>
      <c r="C8" s="88" t="s">
        <v>113</v>
      </c>
      <c r="D8" s="86"/>
      <c r="E8" s="86"/>
      <c r="F8" s="84">
        <f t="shared" si="0"/>
        <v>0</v>
      </c>
      <c r="G8" s="86"/>
      <c r="H8" s="86"/>
      <c r="I8" s="92"/>
      <c r="K8" s="3"/>
    </row>
    <row r="9" spans="1:34" ht="15.75" customHeight="1" x14ac:dyDescent="0.3">
      <c r="A9" s="93">
        <v>5</v>
      </c>
      <c r="B9" s="94" t="s">
        <v>1075</v>
      </c>
      <c r="C9" s="94" t="s">
        <v>509</v>
      </c>
      <c r="D9" s="95"/>
      <c r="E9" s="95"/>
      <c r="F9" s="145">
        <f t="shared" si="0"/>
        <v>0</v>
      </c>
      <c r="G9" s="95"/>
      <c r="H9" s="95"/>
      <c r="I9" s="96"/>
      <c r="V9" s="9"/>
      <c r="W9" s="9"/>
    </row>
    <row r="10" spans="1:34" ht="15.75" customHeight="1" x14ac:dyDescent="0.3">
      <c r="A10" s="4"/>
    </row>
    <row r="11" spans="1:34" ht="15.75" customHeight="1" x14ac:dyDescent="0.3">
      <c r="A11" s="37"/>
      <c r="B11" s="38" t="s">
        <v>70</v>
      </c>
      <c r="C11" s="164" t="s">
        <v>1105</v>
      </c>
      <c r="D11" s="164"/>
      <c r="E11" s="164"/>
      <c r="F11" s="38"/>
      <c r="G11" s="38"/>
      <c r="H11" s="38"/>
      <c r="I11" s="38"/>
    </row>
    <row r="12" spans="1:34" ht="15.75" customHeight="1" x14ac:dyDescent="0.3">
      <c r="A12" s="102">
        <v>2</v>
      </c>
      <c r="B12" s="103" t="s">
        <v>1</v>
      </c>
      <c r="C12" s="146" t="s">
        <v>2</v>
      </c>
      <c r="D12" s="12"/>
      <c r="E12" s="48"/>
      <c r="F12" s="49" t="s">
        <v>3</v>
      </c>
      <c r="G12" s="49" t="s">
        <v>4</v>
      </c>
      <c r="H12" s="49" t="s">
        <v>5</v>
      </c>
      <c r="I12" s="50" t="s">
        <v>6</v>
      </c>
    </row>
    <row r="13" spans="1:34" ht="15.75" customHeight="1" x14ac:dyDescent="0.3">
      <c r="A13" s="97">
        <v>1</v>
      </c>
      <c r="B13" s="143" t="s">
        <v>1103</v>
      </c>
      <c r="C13" s="143" t="s">
        <v>492</v>
      </c>
      <c r="D13" s="99"/>
      <c r="E13" s="99"/>
      <c r="F13" s="99">
        <f>SUM(D13:E13)</f>
        <v>0</v>
      </c>
      <c r="G13" s="99"/>
      <c r="H13" s="100"/>
      <c r="I13" s="101"/>
    </row>
    <row r="14" spans="1:34" ht="15.75" customHeight="1" x14ac:dyDescent="0.3">
      <c r="A14" s="90">
        <v>2</v>
      </c>
      <c r="B14" s="88" t="s">
        <v>1104</v>
      </c>
      <c r="C14" s="88" t="s">
        <v>266</v>
      </c>
      <c r="D14" s="86"/>
      <c r="E14" s="86"/>
      <c r="F14" s="84">
        <f t="shared" ref="F14:F18" si="1">SUM(D14:E14)</f>
        <v>0</v>
      </c>
      <c r="G14" s="86"/>
      <c r="H14" s="86"/>
      <c r="I14" s="92"/>
    </row>
    <row r="15" spans="1:34" ht="15.75" customHeight="1" x14ac:dyDescent="0.3">
      <c r="A15" s="89">
        <v>3</v>
      </c>
      <c r="B15" s="88" t="s">
        <v>1083</v>
      </c>
      <c r="C15" s="88" t="s">
        <v>480</v>
      </c>
      <c r="D15" s="86"/>
      <c r="E15" s="86"/>
      <c r="F15" s="84">
        <f t="shared" si="1"/>
        <v>0</v>
      </c>
      <c r="G15" s="86"/>
      <c r="H15" s="86"/>
      <c r="I15" s="92"/>
    </row>
    <row r="16" spans="1:34" ht="15.75" customHeight="1" x14ac:dyDescent="0.3">
      <c r="A16" s="90">
        <v>4</v>
      </c>
      <c r="B16" s="88" t="s">
        <v>497</v>
      </c>
      <c r="C16" s="88" t="s">
        <v>113</v>
      </c>
      <c r="D16" s="86"/>
      <c r="E16" s="86"/>
      <c r="F16" s="84">
        <f t="shared" si="1"/>
        <v>0</v>
      </c>
      <c r="G16" s="86"/>
      <c r="H16" s="86"/>
      <c r="I16" s="92"/>
    </row>
    <row r="17" spans="1:9" ht="15.75" customHeight="1" x14ac:dyDescent="0.3">
      <c r="A17" s="89">
        <v>5</v>
      </c>
      <c r="B17" s="88" t="s">
        <v>1087</v>
      </c>
      <c r="C17" s="88" t="s">
        <v>157</v>
      </c>
      <c r="D17" s="86"/>
      <c r="E17" s="86"/>
      <c r="F17" s="84">
        <f t="shared" si="1"/>
        <v>0</v>
      </c>
      <c r="G17" s="86"/>
      <c r="H17" s="86"/>
      <c r="I17" s="92"/>
    </row>
    <row r="18" spans="1:9" ht="15.75" customHeight="1" x14ac:dyDescent="0.3">
      <c r="A18" s="144">
        <v>6</v>
      </c>
      <c r="B18" s="94" t="s">
        <v>950</v>
      </c>
      <c r="C18" s="94" t="s">
        <v>157</v>
      </c>
      <c r="D18" s="95"/>
      <c r="E18" s="95"/>
      <c r="F18" s="145">
        <f t="shared" si="1"/>
        <v>0</v>
      </c>
      <c r="G18" s="95"/>
      <c r="H18" s="95"/>
      <c r="I18" s="96"/>
    </row>
    <row r="19" spans="1:9" ht="15.75" customHeight="1" x14ac:dyDescent="0.3">
      <c r="A19" s="4"/>
    </row>
    <row r="20" spans="1:9" ht="15.75" customHeight="1" x14ac:dyDescent="0.3">
      <c r="A20" s="4"/>
      <c r="B20" s="4" t="s">
        <v>39</v>
      </c>
      <c r="F20" s="79" t="s">
        <v>25</v>
      </c>
    </row>
    <row r="21" spans="1:9" ht="15.75" customHeight="1" x14ac:dyDescent="0.3">
      <c r="A21" s="4"/>
      <c r="B21" s="4" t="s">
        <v>40</v>
      </c>
    </row>
    <row r="22" spans="1:9" ht="15.75" customHeight="1" x14ac:dyDescent="0.3">
      <c r="A22" s="4"/>
    </row>
    <row r="23" spans="1:9" ht="15.75" customHeight="1" x14ac:dyDescent="0.3">
      <c r="A23" s="4"/>
    </row>
    <row r="24" spans="1:9" ht="15.75" customHeight="1" x14ac:dyDescent="0.3"/>
    <row r="25" spans="1:9" ht="15.75" customHeight="1" x14ac:dyDescent="0.3"/>
    <row r="26" spans="1:9" ht="15.75" customHeight="1" x14ac:dyDescent="0.3"/>
    <row r="27" spans="1:9" ht="15.75" customHeight="1" x14ac:dyDescent="0.3"/>
    <row r="28" spans="1:9" ht="15.75" customHeight="1" x14ac:dyDescent="0.3"/>
    <row r="29" spans="1:9" ht="15.75" customHeight="1" x14ac:dyDescent="0.3"/>
    <row r="30" spans="1:9" ht="15.75" customHeight="1" x14ac:dyDescent="0.3"/>
    <row r="31" spans="1:9" ht="15.75" customHeight="1" x14ac:dyDescent="0.3"/>
    <row r="32" spans="1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</sheetData>
  <sortState xmlns:xlrd2="http://schemas.microsoft.com/office/spreadsheetml/2017/richdata2" ref="V13:W18">
    <sortCondition ref="V13"/>
  </sortState>
  <hyperlinks>
    <hyperlink ref="B2" location="'Index'!A3" tooltip="Go to the Index sheet" display="á" xr:uid="{0702E987-EE39-41FC-8CA6-EBBC52D41DDD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E7BD-49FD-4549-A57A-5BE59D68E619}">
  <sheetPr>
    <tabColor rgb="FF00FFCC"/>
    <pageSetUpPr fitToPage="1"/>
  </sheetPr>
  <dimension ref="A1:AF165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4" customWidth="1"/>
    <col min="12" max="13" width="20.7109375" style="4" customWidth="1"/>
    <col min="14" max="19" width="5" style="4" customWidth="1"/>
    <col min="20" max="27" width="4.140625" style="4" customWidth="1"/>
    <col min="28" max="16384" width="10.28515625" style="4"/>
  </cols>
  <sheetData>
    <row r="1" spans="1:32" x14ac:dyDescent="0.3">
      <c r="A1" s="1"/>
      <c r="B1" s="2" t="s">
        <v>27</v>
      </c>
      <c r="C1" s="82"/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9"/>
      <c r="V1" s="9"/>
      <c r="W1" s="9"/>
      <c r="X1" s="9"/>
      <c r="Y1" s="9"/>
      <c r="Z1" s="9"/>
    </row>
    <row r="2" spans="1:32" ht="15.75" customHeight="1" x14ac:dyDescent="0.3">
      <c r="A2" s="1"/>
      <c r="B2" s="211" t="s">
        <v>1380</v>
      </c>
      <c r="C2" s="2"/>
      <c r="D2" s="2"/>
      <c r="E2" s="2"/>
      <c r="F2" s="2"/>
      <c r="G2" s="2"/>
      <c r="H2" s="2"/>
      <c r="I2" s="2"/>
      <c r="J2" s="2"/>
    </row>
    <row r="3" spans="1:32" s="38" customFormat="1" ht="15.75" customHeight="1" x14ac:dyDescent="0.3">
      <c r="A3" s="37"/>
      <c r="B3" s="38" t="s">
        <v>0</v>
      </c>
      <c r="C3" s="164" t="s">
        <v>1106</v>
      </c>
      <c r="D3" s="164"/>
      <c r="E3" s="16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39"/>
      <c r="AB3" s="39"/>
      <c r="AC3" s="39"/>
      <c r="AD3" s="39"/>
      <c r="AE3" s="39"/>
      <c r="AF3" s="39"/>
    </row>
    <row r="4" spans="1:32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2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"!$B$15")&lt;&gt;"",INDIRECT("'"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"!$B$15"),"")</f>
        <v>K. L. Dinkel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"!$C$15")&lt;&gt;"",INDIRECT("'"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"!$C$15"),"")</f>
        <v>Sunderland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"!$D$15")&lt;&gt;"",INDIRECT("'"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"!$D$15"),"")</f>
        <v/>
      </c>
      <c r="E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"!$E$15")&lt;&gt;"",INDIRECT("'"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"!$E$15"),"")</f>
        <v/>
      </c>
      <c r="F5" s="99">
        <f ca="1">SUM(D5:E5)</f>
        <v>0</v>
      </c>
      <c r="G5" s="99"/>
      <c r="H5" s="100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2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"!$B$6")&lt;&gt;"",INDIRECT("'"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"!$B$6"),"")</f>
        <v>A. Germain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"!$C$6")&lt;&gt;"",INDIRECT("'"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"!$C$6"),"")</f>
        <v>Llantrisant &amp; Cardiff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"!$D$6")&lt;&gt;"",INDIRECT("'"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"!$D$6"),"")</f>
        <v/>
      </c>
      <c r="E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"!$E$6")&lt;&gt;"",INDIRECT("'"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"!$E$6"),"")</f>
        <v/>
      </c>
      <c r="F6" s="84">
        <f t="shared" ref="F6:F9" ca="1" si="0">SUM(D6:E6)</f>
        <v>0</v>
      </c>
      <c r="G6" s="107"/>
      <c r="H6" s="107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2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"!$B$16")&lt;&gt;"",INDIRECT("'"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"!$B$16"),"")</f>
        <v>D. Love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"!$C$16")&lt;&gt;"",INDIRECT("'"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"!$C$16"),"")</f>
        <v>Penarth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"!$D$16")&lt;&gt;"",INDIRECT("'"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"!$D$16"),"")</f>
        <v/>
      </c>
      <c r="E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"!$E$16")&lt;&gt;"",INDIRECT("'"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"!$E$16"),"")</f>
        <v/>
      </c>
      <c r="F7" s="84">
        <f t="shared" ca="1" si="0"/>
        <v>0</v>
      </c>
      <c r="G7" s="107"/>
      <c r="H7" s="107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2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"!$B$17")&lt;&gt;"",INDIRECT("'"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"!$B$17"),"")</f>
        <v>N. Morewood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"!$C$17")&lt;&gt;"",INDIRECT("'"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"!$C$17"),"")</f>
        <v>Cumb News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"!$D$17")&lt;&gt;"",INDIRECT("'"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"!$D$17"),"")</f>
        <v/>
      </c>
      <c r="E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"!$E$17")&lt;&gt;"",INDIRECT("'"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"!$E$17"),"")</f>
        <v/>
      </c>
      <c r="F8" s="84">
        <f t="shared" ca="1" si="0"/>
        <v>0</v>
      </c>
      <c r="G8" s="107"/>
      <c r="H8" s="107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2" ht="15.75" customHeight="1" x14ac:dyDescent="0.3">
      <c r="A9" s="93">
        <v>5</v>
      </c>
      <c r="B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"!$B$18")&lt;&gt;"",INDIRECT("'"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"!$B$18"),"")</f>
        <v>J. Smith</v>
      </c>
      <c r="C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"!$C$18")&lt;&gt;"",INDIRECT("'"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"!$C$18"),"")</f>
        <v>Cumb News</v>
      </c>
      <c r="D9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"!$D$18")&lt;&gt;"",INDIRECT("'"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"!$D$18"),"")</f>
        <v/>
      </c>
      <c r="E9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100 Any" &amp; "'" &amp; "!$E$18")&lt;&gt;"",INDIRECT("'" &amp; LEFT(CELL("filename",$A$1),FIND("[",CELL("filename",$A$1)) -1) &amp; "[" &amp; MID(CELL("filename",$A$1),FIND("[",CELL("filename",$A$1))+1,FIND("]",CELL("filename",$A$1))-FIND("[",CELL("filename",$A$1))-1) &amp; "]" &amp; "LR Rifle 100 Any" &amp; "'" &amp; "!$E$18"),"")</f>
        <v/>
      </c>
      <c r="F9" s="145">
        <f t="shared" ca="1" si="0"/>
        <v>0</v>
      </c>
      <c r="G9" s="111"/>
      <c r="H9" s="111"/>
      <c r="I9" s="112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2" ht="15.7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2" ht="15.75" customHeight="1" x14ac:dyDescent="0.3">
      <c r="A11" s="105"/>
      <c r="B11" s="4" t="s">
        <v>39</v>
      </c>
      <c r="F11" s="79" t="s">
        <v>25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2" ht="15.75" customHeight="1" x14ac:dyDescent="0.3">
      <c r="A12" s="105"/>
      <c r="B12" s="4" t="s">
        <v>40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2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2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2" ht="15.75" customHeight="1" x14ac:dyDescent="0.3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2" ht="15.75" customHeight="1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/>
    <row r="30" spans="1:26" ht="15.75" customHeight="1" x14ac:dyDescent="0.3"/>
    <row r="31" spans="1:26" ht="15.75" customHeight="1" x14ac:dyDescent="0.3"/>
    <row r="32" spans="1:2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</sheetData>
  <sheetProtection sheet="1" objects="1" scenarios="1" selectLockedCells="1"/>
  <sortState xmlns:xlrd2="http://schemas.microsoft.com/office/spreadsheetml/2017/richdata2" ref="V5:W9">
    <sortCondition ref="V5"/>
  </sortState>
  <hyperlinks>
    <hyperlink ref="B2" location="'Index'!A3" tooltip="Go to the Index sheet" display="á" xr:uid="{A1210E6E-0DCA-47E3-A49B-41D5B5B1A488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1">
    <tabColor theme="6"/>
    <pageSetUpPr fitToPage="1"/>
  </sheetPr>
  <dimension ref="A1:AH142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4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4" customWidth="1"/>
    <col min="12" max="13" width="20.7109375" style="4" customWidth="1"/>
    <col min="14" max="19" width="5" style="4" customWidth="1"/>
    <col min="20" max="16384" width="10.28515625" style="4"/>
  </cols>
  <sheetData>
    <row r="1" spans="1:34" x14ac:dyDescent="0.3">
      <c r="A1" s="2"/>
      <c r="B1" s="2" t="s">
        <v>48</v>
      </c>
      <c r="C1" s="82"/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9"/>
      <c r="V1" s="9"/>
      <c r="W1" s="9"/>
      <c r="X1" s="9"/>
      <c r="Y1" s="9"/>
      <c r="Z1" s="9"/>
      <c r="AH1" s="3"/>
    </row>
    <row r="2" spans="1:34" ht="15.75" customHeight="1" x14ac:dyDescent="0.3">
      <c r="B2" s="211" t="s">
        <v>1380</v>
      </c>
      <c r="C2" s="2"/>
      <c r="D2" s="2"/>
      <c r="E2" s="2"/>
      <c r="H2" s="2"/>
    </row>
    <row r="3" spans="1:34" ht="15.75" customHeight="1" x14ac:dyDescent="0.3">
      <c r="B3" s="2" t="s">
        <v>0</v>
      </c>
      <c r="C3" s="83" t="s">
        <v>1074</v>
      </c>
      <c r="D3" s="83"/>
      <c r="E3" s="83"/>
      <c r="J3" s="9"/>
      <c r="T3" s="9"/>
      <c r="U3" s="9"/>
      <c r="V3" s="9"/>
      <c r="W3" s="9"/>
      <c r="X3" s="9"/>
      <c r="Y3" s="9"/>
      <c r="Z3" s="9"/>
    </row>
    <row r="4" spans="1:34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9"/>
      <c r="T4" s="9"/>
      <c r="U4" s="9"/>
      <c r="V4" s="9"/>
      <c r="W4" s="9"/>
      <c r="X4" s="9"/>
      <c r="Y4" s="9"/>
      <c r="Z4" s="9"/>
    </row>
    <row r="5" spans="1:34" ht="15.75" customHeight="1" x14ac:dyDescent="0.3">
      <c r="A5" s="97">
        <v>1</v>
      </c>
      <c r="B5" s="143" t="s">
        <v>1070</v>
      </c>
      <c r="C5" s="143" t="s">
        <v>190</v>
      </c>
      <c r="D5" s="99"/>
      <c r="E5" s="99"/>
      <c r="F5" s="99">
        <f>SUM(D5:E5)</f>
        <v>0</v>
      </c>
      <c r="G5" s="99"/>
      <c r="H5" s="100"/>
      <c r="I5" s="101"/>
      <c r="J5" s="9"/>
      <c r="T5" s="9"/>
      <c r="U5" s="9"/>
      <c r="X5" s="9"/>
      <c r="Y5" s="9"/>
      <c r="Z5" s="9"/>
    </row>
    <row r="6" spans="1:34" ht="15.75" customHeight="1" x14ac:dyDescent="0.3">
      <c r="A6" s="90">
        <v>2</v>
      </c>
      <c r="B6" s="88" t="s">
        <v>1069</v>
      </c>
      <c r="C6" s="88" t="s">
        <v>255</v>
      </c>
      <c r="D6" s="86"/>
      <c r="E6" s="86"/>
      <c r="F6" s="84">
        <f t="shared" ref="F6:F13" si="0">SUM(D6:E6)</f>
        <v>0</v>
      </c>
      <c r="G6" s="86"/>
      <c r="H6" s="86"/>
      <c r="I6" s="92"/>
    </row>
    <row r="7" spans="1:34" ht="15.75" customHeight="1" x14ac:dyDescent="0.3">
      <c r="A7" s="89">
        <v>3</v>
      </c>
      <c r="B7" s="88" t="s">
        <v>1072</v>
      </c>
      <c r="C7" s="88" t="s">
        <v>480</v>
      </c>
      <c r="D7" s="86"/>
      <c r="E7" s="86"/>
      <c r="F7" s="84">
        <f t="shared" si="0"/>
        <v>0</v>
      </c>
      <c r="G7" s="86"/>
      <c r="H7" s="86"/>
      <c r="I7" s="92"/>
      <c r="J7" s="10"/>
    </row>
    <row r="8" spans="1:34" ht="15.75" customHeight="1" x14ac:dyDescent="0.3">
      <c r="A8" s="90">
        <v>4</v>
      </c>
      <c r="B8" s="88" t="s">
        <v>991</v>
      </c>
      <c r="C8" s="88" t="s">
        <v>492</v>
      </c>
      <c r="D8" s="86"/>
      <c r="E8" s="86"/>
      <c r="F8" s="84">
        <f t="shared" si="0"/>
        <v>0</v>
      </c>
      <c r="G8" s="86"/>
      <c r="H8" s="86"/>
      <c r="I8" s="92"/>
      <c r="K8" s="3"/>
    </row>
    <row r="9" spans="1:34" ht="15.75" customHeight="1" x14ac:dyDescent="0.3">
      <c r="A9" s="89">
        <v>5</v>
      </c>
      <c r="B9" s="88" t="s">
        <v>1068</v>
      </c>
      <c r="C9" s="88" t="s">
        <v>509</v>
      </c>
      <c r="D9" s="86"/>
      <c r="E9" s="86"/>
      <c r="F9" s="84">
        <f t="shared" si="0"/>
        <v>0</v>
      </c>
      <c r="G9" s="86"/>
      <c r="H9" s="86"/>
      <c r="I9" s="92"/>
    </row>
    <row r="10" spans="1:34" ht="15.75" customHeight="1" x14ac:dyDescent="0.3">
      <c r="A10" s="90">
        <v>6</v>
      </c>
      <c r="B10" s="88" t="s">
        <v>785</v>
      </c>
      <c r="C10" s="88" t="s">
        <v>113</v>
      </c>
      <c r="D10" s="86"/>
      <c r="E10" s="86"/>
      <c r="F10" s="84">
        <f t="shared" si="0"/>
        <v>0</v>
      </c>
      <c r="G10" s="86"/>
      <c r="H10" s="86"/>
      <c r="I10" s="92"/>
    </row>
    <row r="11" spans="1:34" ht="15.75" customHeight="1" x14ac:dyDescent="0.3">
      <c r="A11" s="89">
        <v>7</v>
      </c>
      <c r="B11" s="88" t="s">
        <v>1073</v>
      </c>
      <c r="C11" s="88" t="s">
        <v>198</v>
      </c>
      <c r="D11" s="86"/>
      <c r="E11" s="86"/>
      <c r="F11" s="84">
        <f t="shared" si="0"/>
        <v>0</v>
      </c>
      <c r="G11" s="86"/>
      <c r="H11" s="86"/>
      <c r="I11" s="92"/>
    </row>
    <row r="12" spans="1:34" ht="15.75" customHeight="1" x14ac:dyDescent="0.3">
      <c r="A12" s="90">
        <v>8</v>
      </c>
      <c r="B12" s="88" t="s">
        <v>1071</v>
      </c>
      <c r="C12" s="88" t="s">
        <v>658</v>
      </c>
      <c r="D12" s="86"/>
      <c r="E12" s="86"/>
      <c r="F12" s="84">
        <f t="shared" si="0"/>
        <v>0</v>
      </c>
      <c r="G12" s="86"/>
      <c r="H12" s="86"/>
      <c r="I12" s="92"/>
    </row>
    <row r="13" spans="1:34" ht="15.75" customHeight="1" x14ac:dyDescent="0.3">
      <c r="A13" s="93">
        <v>9</v>
      </c>
      <c r="B13" s="94" t="s">
        <v>1067</v>
      </c>
      <c r="C13" s="94" t="s">
        <v>478</v>
      </c>
      <c r="D13" s="95"/>
      <c r="E13" s="95"/>
      <c r="F13" s="145">
        <f t="shared" si="0"/>
        <v>0</v>
      </c>
      <c r="G13" s="95"/>
      <c r="H13" s="95"/>
      <c r="I13" s="96"/>
      <c r="V13" s="9"/>
      <c r="W13" s="9"/>
    </row>
    <row r="14" spans="1:34" ht="15.75" customHeight="1" x14ac:dyDescent="0.3"/>
    <row r="15" spans="1:34" ht="15.75" customHeight="1" x14ac:dyDescent="0.3">
      <c r="B15" s="2" t="s">
        <v>70</v>
      </c>
      <c r="C15" s="83" t="s">
        <v>1082</v>
      </c>
      <c r="D15" s="83"/>
      <c r="E15" s="83"/>
    </row>
    <row r="16" spans="1:34" ht="15.75" customHeight="1" x14ac:dyDescent="0.3">
      <c r="A16" s="102">
        <v>2</v>
      </c>
      <c r="B16" s="103" t="s">
        <v>1</v>
      </c>
      <c r="C16" s="146" t="s">
        <v>2</v>
      </c>
      <c r="D16" s="12"/>
      <c r="E16" s="48"/>
      <c r="F16" s="49" t="s">
        <v>3</v>
      </c>
      <c r="G16" s="49" t="s">
        <v>4</v>
      </c>
      <c r="H16" s="49" t="s">
        <v>5</v>
      </c>
      <c r="I16" s="50" t="s">
        <v>6</v>
      </c>
    </row>
    <row r="17" spans="1:9" ht="15.75" customHeight="1" x14ac:dyDescent="0.3">
      <c r="A17" s="97">
        <v>1</v>
      </c>
      <c r="B17" s="143" t="s">
        <v>1078</v>
      </c>
      <c r="C17" s="143" t="s">
        <v>492</v>
      </c>
      <c r="D17" s="99"/>
      <c r="E17" s="99"/>
      <c r="F17" s="99">
        <f>SUM(D17:E17)</f>
        <v>0</v>
      </c>
      <c r="G17" s="99"/>
      <c r="H17" s="100"/>
      <c r="I17" s="101"/>
    </row>
    <row r="18" spans="1:9" ht="15.75" customHeight="1" x14ac:dyDescent="0.3">
      <c r="A18" s="90">
        <v>2</v>
      </c>
      <c r="B18" s="88" t="s">
        <v>139</v>
      </c>
      <c r="C18" s="88" t="s">
        <v>140</v>
      </c>
      <c r="D18" s="86"/>
      <c r="E18" s="86"/>
      <c r="F18" s="84">
        <f t="shared" ref="F18:F25" si="1">SUM(D18:E18)</f>
        <v>0</v>
      </c>
      <c r="G18" s="86"/>
      <c r="H18" s="86"/>
      <c r="I18" s="92"/>
    </row>
    <row r="19" spans="1:9" ht="15.75" customHeight="1" x14ac:dyDescent="0.3">
      <c r="A19" s="89">
        <v>3</v>
      </c>
      <c r="B19" s="88" t="s">
        <v>177</v>
      </c>
      <c r="C19" s="88" t="s">
        <v>140</v>
      </c>
      <c r="D19" s="86"/>
      <c r="E19" s="86"/>
      <c r="F19" s="84">
        <f t="shared" si="1"/>
        <v>0</v>
      </c>
      <c r="G19" s="86"/>
      <c r="H19" s="86"/>
      <c r="I19" s="92"/>
    </row>
    <row r="20" spans="1:9" ht="15.75" customHeight="1" x14ac:dyDescent="0.3">
      <c r="A20" s="90">
        <v>4</v>
      </c>
      <c r="B20" s="88" t="s">
        <v>1079</v>
      </c>
      <c r="C20" s="88" t="s">
        <v>492</v>
      </c>
      <c r="D20" s="86"/>
      <c r="E20" s="86"/>
      <c r="F20" s="84">
        <f t="shared" si="1"/>
        <v>0</v>
      </c>
      <c r="G20" s="86"/>
      <c r="H20" s="86"/>
      <c r="I20" s="92"/>
    </row>
    <row r="21" spans="1:9" ht="15.75" customHeight="1" x14ac:dyDescent="0.3">
      <c r="A21" s="89">
        <v>5</v>
      </c>
      <c r="B21" s="88" t="s">
        <v>1076</v>
      </c>
      <c r="C21" s="88" t="s">
        <v>492</v>
      </c>
      <c r="D21" s="86"/>
      <c r="E21" s="86"/>
      <c r="F21" s="84">
        <f t="shared" si="1"/>
        <v>0</v>
      </c>
      <c r="G21" s="86"/>
      <c r="H21" s="86"/>
      <c r="I21" s="92"/>
    </row>
    <row r="22" spans="1:9" ht="15.75" customHeight="1" x14ac:dyDescent="0.3">
      <c r="A22" s="90">
        <v>6</v>
      </c>
      <c r="B22" s="88" t="s">
        <v>1077</v>
      </c>
      <c r="C22" s="88" t="s">
        <v>198</v>
      </c>
      <c r="D22" s="86"/>
      <c r="E22" s="86"/>
      <c r="F22" s="84">
        <f t="shared" si="1"/>
        <v>0</v>
      </c>
      <c r="G22" s="86"/>
      <c r="H22" s="86"/>
      <c r="I22" s="92"/>
    </row>
    <row r="23" spans="1:9" ht="15.75" customHeight="1" x14ac:dyDescent="0.3">
      <c r="A23" s="89">
        <v>7</v>
      </c>
      <c r="B23" s="88" t="s">
        <v>1080</v>
      </c>
      <c r="C23" s="88" t="s">
        <v>198</v>
      </c>
      <c r="D23" s="86"/>
      <c r="E23" s="86"/>
      <c r="F23" s="84">
        <f t="shared" si="1"/>
        <v>0</v>
      </c>
      <c r="G23" s="86"/>
      <c r="H23" s="86"/>
      <c r="I23" s="92"/>
    </row>
    <row r="24" spans="1:9" ht="15.75" customHeight="1" x14ac:dyDescent="0.3">
      <c r="A24" s="90">
        <v>8</v>
      </c>
      <c r="B24" s="88" t="s">
        <v>1075</v>
      </c>
      <c r="C24" s="88" t="s">
        <v>509</v>
      </c>
      <c r="D24" s="86"/>
      <c r="E24" s="86"/>
      <c r="F24" s="84">
        <f t="shared" si="1"/>
        <v>0</v>
      </c>
      <c r="G24" s="86"/>
      <c r="H24" s="86"/>
      <c r="I24" s="92"/>
    </row>
    <row r="25" spans="1:9" ht="15.75" customHeight="1" x14ac:dyDescent="0.3">
      <c r="A25" s="93">
        <v>9</v>
      </c>
      <c r="B25" s="94" t="s">
        <v>1081</v>
      </c>
      <c r="C25" s="94" t="s">
        <v>478</v>
      </c>
      <c r="D25" s="95"/>
      <c r="E25" s="95"/>
      <c r="F25" s="145">
        <f t="shared" si="1"/>
        <v>0</v>
      </c>
      <c r="G25" s="95"/>
      <c r="H25" s="95"/>
      <c r="I25" s="96"/>
    </row>
    <row r="26" spans="1:9" ht="15.75" customHeight="1" x14ac:dyDescent="0.3"/>
    <row r="27" spans="1:9" ht="15.75" customHeight="1" x14ac:dyDescent="0.3">
      <c r="B27" s="2" t="s">
        <v>85</v>
      </c>
      <c r="C27" s="83" t="s">
        <v>1086</v>
      </c>
      <c r="D27" s="83"/>
      <c r="E27" s="83"/>
    </row>
    <row r="28" spans="1:9" ht="15.75" customHeight="1" x14ac:dyDescent="0.3">
      <c r="A28" s="102">
        <v>2</v>
      </c>
      <c r="B28" s="103" t="s">
        <v>1</v>
      </c>
      <c r="C28" s="146" t="s">
        <v>2</v>
      </c>
      <c r="D28" s="12"/>
      <c r="E28" s="48"/>
      <c r="F28" s="49" t="s">
        <v>3</v>
      </c>
      <c r="G28" s="49" t="s">
        <v>4</v>
      </c>
      <c r="H28" s="49" t="s">
        <v>5</v>
      </c>
      <c r="I28" s="50" t="s">
        <v>6</v>
      </c>
    </row>
    <row r="29" spans="1:9" ht="15.75" customHeight="1" x14ac:dyDescent="0.3">
      <c r="A29" s="97">
        <v>1</v>
      </c>
      <c r="B29" s="143" t="s">
        <v>1084</v>
      </c>
      <c r="C29" s="143" t="s">
        <v>509</v>
      </c>
      <c r="D29" s="99"/>
      <c r="E29" s="99"/>
      <c r="F29" s="99">
        <f>SUM(D29:E29)</f>
        <v>0</v>
      </c>
      <c r="G29" s="99"/>
      <c r="H29" s="100"/>
      <c r="I29" s="101"/>
    </row>
    <row r="30" spans="1:9" ht="15.75" customHeight="1" x14ac:dyDescent="0.3">
      <c r="A30" s="90">
        <v>2</v>
      </c>
      <c r="B30" s="88" t="s">
        <v>1085</v>
      </c>
      <c r="C30" s="88" t="s">
        <v>480</v>
      </c>
      <c r="D30" s="86"/>
      <c r="E30" s="86"/>
      <c r="F30" s="84">
        <f t="shared" ref="F30:F37" si="2">SUM(D30:E30)</f>
        <v>0</v>
      </c>
      <c r="G30" s="86"/>
      <c r="H30" s="86"/>
      <c r="I30" s="92"/>
    </row>
    <row r="31" spans="1:9" ht="15.75" customHeight="1" x14ac:dyDescent="0.3">
      <c r="A31" s="89">
        <v>3</v>
      </c>
      <c r="B31" s="88" t="s">
        <v>486</v>
      </c>
      <c r="C31" s="88" t="s">
        <v>140</v>
      </c>
      <c r="D31" s="86"/>
      <c r="E31" s="86"/>
      <c r="F31" s="84">
        <f t="shared" si="2"/>
        <v>0</v>
      </c>
      <c r="G31" s="86"/>
      <c r="H31" s="86"/>
      <c r="I31" s="92"/>
    </row>
    <row r="32" spans="1:9" ht="15.75" customHeight="1" x14ac:dyDescent="0.3">
      <c r="A32" s="90">
        <v>4</v>
      </c>
      <c r="B32" s="88" t="s">
        <v>555</v>
      </c>
      <c r="C32" s="88" t="s">
        <v>509</v>
      </c>
      <c r="D32" s="86"/>
      <c r="E32" s="86"/>
      <c r="F32" s="84">
        <f t="shared" si="2"/>
        <v>0</v>
      </c>
      <c r="G32" s="86"/>
      <c r="H32" s="86"/>
      <c r="I32" s="92"/>
    </row>
    <row r="33" spans="1:9" ht="15.75" customHeight="1" x14ac:dyDescent="0.3">
      <c r="A33" s="89">
        <v>5</v>
      </c>
      <c r="B33" s="88" t="s">
        <v>1083</v>
      </c>
      <c r="C33" s="88" t="s">
        <v>480</v>
      </c>
      <c r="D33" s="86"/>
      <c r="E33" s="86"/>
      <c r="F33" s="84">
        <f t="shared" si="2"/>
        <v>0</v>
      </c>
      <c r="G33" s="86"/>
      <c r="H33" s="86"/>
      <c r="I33" s="92"/>
    </row>
    <row r="34" spans="1:9" ht="15.75" customHeight="1" x14ac:dyDescent="0.3">
      <c r="A34" s="90">
        <v>6</v>
      </c>
      <c r="B34" s="88" t="s">
        <v>320</v>
      </c>
      <c r="C34" s="88" t="s">
        <v>198</v>
      </c>
      <c r="D34" s="86"/>
      <c r="E34" s="86"/>
      <c r="F34" s="84">
        <f t="shared" si="2"/>
        <v>0</v>
      </c>
      <c r="G34" s="86"/>
      <c r="H34" s="86"/>
      <c r="I34" s="92"/>
    </row>
    <row r="35" spans="1:9" ht="15.75" customHeight="1" x14ac:dyDescent="0.3">
      <c r="A35" s="89">
        <v>7</v>
      </c>
      <c r="B35" s="88" t="s">
        <v>508</v>
      </c>
      <c r="C35" s="88" t="s">
        <v>509</v>
      </c>
      <c r="D35" s="86"/>
      <c r="E35" s="86"/>
      <c r="F35" s="84">
        <f t="shared" si="2"/>
        <v>0</v>
      </c>
      <c r="G35" s="86"/>
      <c r="H35" s="86"/>
      <c r="I35" s="92"/>
    </row>
    <row r="36" spans="1:9" ht="15.75" customHeight="1" x14ac:dyDescent="0.3">
      <c r="A36" s="90">
        <v>8</v>
      </c>
      <c r="B36" s="88" t="s">
        <v>497</v>
      </c>
      <c r="C36" s="88" t="s">
        <v>113</v>
      </c>
      <c r="D36" s="86"/>
      <c r="E36" s="86"/>
      <c r="F36" s="84">
        <f t="shared" si="2"/>
        <v>0</v>
      </c>
      <c r="G36" s="86"/>
      <c r="H36" s="86"/>
      <c r="I36" s="92"/>
    </row>
    <row r="37" spans="1:9" ht="15.75" customHeight="1" x14ac:dyDescent="0.3">
      <c r="A37" s="93">
        <v>9</v>
      </c>
      <c r="B37" s="94" t="s">
        <v>950</v>
      </c>
      <c r="C37" s="94" t="s">
        <v>157</v>
      </c>
      <c r="D37" s="95"/>
      <c r="E37" s="95"/>
      <c r="F37" s="145">
        <f t="shared" si="2"/>
        <v>0</v>
      </c>
      <c r="G37" s="95"/>
      <c r="H37" s="95"/>
      <c r="I37" s="96"/>
    </row>
    <row r="38" spans="1:9" ht="15.75" customHeight="1" x14ac:dyDescent="0.3"/>
    <row r="39" spans="1:9" ht="15.75" customHeight="1" x14ac:dyDescent="0.3">
      <c r="B39" s="2" t="s">
        <v>101</v>
      </c>
      <c r="C39" s="83" t="s">
        <v>985</v>
      </c>
      <c r="D39" s="83"/>
      <c r="E39" s="83"/>
    </row>
    <row r="40" spans="1:9" ht="15.75" customHeight="1" x14ac:dyDescent="0.3">
      <c r="A40" s="102">
        <v>2</v>
      </c>
      <c r="B40" s="103" t="s">
        <v>1</v>
      </c>
      <c r="C40" s="146" t="s">
        <v>2</v>
      </c>
      <c r="D40" s="12"/>
      <c r="E40" s="48"/>
      <c r="F40" s="49" t="s">
        <v>3</v>
      </c>
      <c r="G40" s="49" t="s">
        <v>4</v>
      </c>
      <c r="H40" s="49" t="s">
        <v>5</v>
      </c>
      <c r="I40" s="50" t="s">
        <v>6</v>
      </c>
    </row>
    <row r="41" spans="1:9" ht="15.75" customHeight="1" x14ac:dyDescent="0.3">
      <c r="A41" s="97">
        <v>1</v>
      </c>
      <c r="B41" s="143" t="s">
        <v>1089</v>
      </c>
      <c r="C41" s="143" t="s">
        <v>509</v>
      </c>
      <c r="D41" s="99"/>
      <c r="E41" s="99"/>
      <c r="F41" s="99">
        <f>SUM(D41:E41)</f>
        <v>0</v>
      </c>
      <c r="G41" s="99"/>
      <c r="H41" s="100"/>
      <c r="I41" s="101"/>
    </row>
    <row r="42" spans="1:9" ht="15.75" customHeight="1" x14ac:dyDescent="0.3">
      <c r="A42" s="90">
        <v>2</v>
      </c>
      <c r="B42" s="88" t="s">
        <v>1090</v>
      </c>
      <c r="C42" s="88" t="s">
        <v>140</v>
      </c>
      <c r="D42" s="86"/>
      <c r="E42" s="86"/>
      <c r="F42" s="84">
        <f t="shared" ref="F42:F49" si="3">SUM(D42:E42)</f>
        <v>0</v>
      </c>
      <c r="G42" s="86"/>
      <c r="H42" s="86"/>
      <c r="I42" s="92"/>
    </row>
    <row r="43" spans="1:9" ht="15.75" customHeight="1" x14ac:dyDescent="0.3">
      <c r="A43" s="89">
        <v>3</v>
      </c>
      <c r="B43" s="88" t="s">
        <v>1092</v>
      </c>
      <c r="C43" s="88" t="s">
        <v>198</v>
      </c>
      <c r="D43" s="86"/>
      <c r="E43" s="86"/>
      <c r="F43" s="84">
        <f t="shared" si="3"/>
        <v>0</v>
      </c>
      <c r="G43" s="86"/>
      <c r="H43" s="86"/>
      <c r="I43" s="92"/>
    </row>
    <row r="44" spans="1:9" ht="15.75" customHeight="1" x14ac:dyDescent="0.3">
      <c r="A44" s="90">
        <v>4</v>
      </c>
      <c r="B44" s="88" t="s">
        <v>1093</v>
      </c>
      <c r="C44" s="88" t="s">
        <v>198</v>
      </c>
      <c r="D44" s="86"/>
      <c r="E44" s="86"/>
      <c r="F44" s="84">
        <f t="shared" si="3"/>
        <v>0</v>
      </c>
      <c r="G44" s="86"/>
      <c r="H44" s="86"/>
      <c r="I44" s="92"/>
    </row>
    <row r="45" spans="1:9" ht="15.75" customHeight="1" x14ac:dyDescent="0.3">
      <c r="A45" s="89">
        <v>5</v>
      </c>
      <c r="B45" s="88" t="s">
        <v>1087</v>
      </c>
      <c r="C45" s="88" t="s">
        <v>157</v>
      </c>
      <c r="D45" s="86"/>
      <c r="E45" s="86"/>
      <c r="F45" s="84">
        <f t="shared" si="3"/>
        <v>0</v>
      </c>
      <c r="G45" s="86"/>
      <c r="H45" s="86"/>
      <c r="I45" s="92"/>
    </row>
    <row r="46" spans="1:9" ht="15.75" customHeight="1" x14ac:dyDescent="0.3">
      <c r="A46" s="90">
        <v>6</v>
      </c>
      <c r="B46" s="88" t="s">
        <v>603</v>
      </c>
      <c r="C46" s="88" t="s">
        <v>478</v>
      </c>
      <c r="D46" s="86"/>
      <c r="E46" s="86"/>
      <c r="F46" s="84">
        <f t="shared" si="3"/>
        <v>0</v>
      </c>
      <c r="G46" s="86"/>
      <c r="H46" s="86"/>
      <c r="I46" s="92"/>
    </row>
    <row r="47" spans="1:9" ht="15.75" customHeight="1" x14ac:dyDescent="0.3">
      <c r="A47" s="89">
        <v>7</v>
      </c>
      <c r="B47" s="88" t="s">
        <v>1094</v>
      </c>
      <c r="C47" s="88" t="s">
        <v>140</v>
      </c>
      <c r="D47" s="86"/>
      <c r="E47" s="86"/>
      <c r="F47" s="84">
        <f t="shared" si="3"/>
        <v>0</v>
      </c>
      <c r="G47" s="86"/>
      <c r="H47" s="86"/>
      <c r="I47" s="92"/>
    </row>
    <row r="48" spans="1:9" ht="15.75" customHeight="1" x14ac:dyDescent="0.3">
      <c r="A48" s="90">
        <v>8</v>
      </c>
      <c r="B48" s="88" t="s">
        <v>1091</v>
      </c>
      <c r="C48" s="88" t="s">
        <v>478</v>
      </c>
      <c r="D48" s="86"/>
      <c r="E48" s="86"/>
      <c r="F48" s="84">
        <f t="shared" si="3"/>
        <v>0</v>
      </c>
      <c r="G48" s="86"/>
      <c r="H48" s="86"/>
      <c r="I48" s="92"/>
    </row>
    <row r="49" spans="1:9" ht="15.75" customHeight="1" x14ac:dyDescent="0.3">
      <c r="A49" s="93">
        <v>9</v>
      </c>
      <c r="B49" s="94" t="s">
        <v>1088</v>
      </c>
      <c r="C49" s="94" t="s">
        <v>478</v>
      </c>
      <c r="D49" s="95"/>
      <c r="E49" s="95"/>
      <c r="F49" s="145">
        <f t="shared" si="3"/>
        <v>0</v>
      </c>
      <c r="G49" s="95"/>
      <c r="H49" s="95"/>
      <c r="I49" s="96"/>
    </row>
    <row r="50" spans="1:9" ht="15.75" customHeight="1" x14ac:dyDescent="0.3"/>
    <row r="51" spans="1:9" ht="15.75" customHeight="1" x14ac:dyDescent="0.3">
      <c r="B51" s="4" t="s">
        <v>39</v>
      </c>
      <c r="F51" s="79" t="s">
        <v>25</v>
      </c>
    </row>
    <row r="52" spans="1:9" ht="15.75" customHeight="1" x14ac:dyDescent="0.3">
      <c r="B52" s="4" t="s">
        <v>40</v>
      </c>
    </row>
    <row r="53" spans="1:9" ht="15.75" customHeight="1" x14ac:dyDescent="0.3"/>
    <row r="54" spans="1:9" ht="15.75" customHeight="1" x14ac:dyDescent="0.3"/>
    <row r="55" spans="1:9" ht="15.75" customHeight="1" x14ac:dyDescent="0.3"/>
    <row r="56" spans="1:9" ht="15.75" customHeight="1" x14ac:dyDescent="0.3"/>
    <row r="57" spans="1:9" ht="15.75" customHeight="1" x14ac:dyDescent="0.3"/>
    <row r="58" spans="1:9" ht="15.75" customHeight="1" x14ac:dyDescent="0.3"/>
    <row r="59" spans="1:9" ht="15.75" customHeight="1" x14ac:dyDescent="0.3"/>
    <row r="60" spans="1:9" ht="15.75" customHeight="1" x14ac:dyDescent="0.3"/>
    <row r="61" spans="1:9" ht="15.75" customHeight="1" x14ac:dyDescent="0.3"/>
    <row r="62" spans="1:9" ht="15.75" customHeight="1" x14ac:dyDescent="0.3"/>
    <row r="63" spans="1:9" ht="15.75" customHeight="1" x14ac:dyDescent="0.3"/>
    <row r="64" spans="1:9" ht="15.75" customHeight="1" x14ac:dyDescent="0.3"/>
    <row r="65" s="4" customFormat="1" ht="15.75" customHeight="1" x14ac:dyDescent="0.3"/>
    <row r="66" s="4" customFormat="1" ht="15.75" customHeight="1" x14ac:dyDescent="0.3"/>
    <row r="67" s="4" customFormat="1" ht="15.75" customHeight="1" x14ac:dyDescent="0.3"/>
    <row r="68" s="4" customFormat="1" ht="15.75" customHeight="1" x14ac:dyDescent="0.3"/>
    <row r="69" s="4" customFormat="1" ht="15.75" customHeight="1" x14ac:dyDescent="0.3"/>
    <row r="70" s="4" customFormat="1" ht="15.75" customHeight="1" x14ac:dyDescent="0.3"/>
    <row r="71" s="4" customFormat="1" ht="15.75" customHeight="1" x14ac:dyDescent="0.3"/>
    <row r="72" s="4" customFormat="1" ht="15.75" customHeight="1" x14ac:dyDescent="0.3"/>
    <row r="73" s="4" customFormat="1" ht="15.75" customHeight="1" x14ac:dyDescent="0.3"/>
    <row r="74" s="4" customFormat="1" ht="15.75" customHeight="1" x14ac:dyDescent="0.3"/>
    <row r="75" s="4" customFormat="1" ht="15.75" customHeight="1" x14ac:dyDescent="0.3"/>
    <row r="76" s="4" customFormat="1" ht="15.75" customHeight="1" x14ac:dyDescent="0.3"/>
    <row r="77" s="4" customFormat="1" ht="15.75" customHeight="1" x14ac:dyDescent="0.3"/>
    <row r="78" s="4" customFormat="1" ht="15.75" customHeight="1" x14ac:dyDescent="0.3"/>
    <row r="79" s="4" customFormat="1" ht="15.75" customHeight="1" x14ac:dyDescent="0.3"/>
    <row r="80" s="4" customFormat="1" ht="15.75" customHeight="1" x14ac:dyDescent="0.3"/>
    <row r="81" s="4" customFormat="1" ht="15.75" customHeight="1" x14ac:dyDescent="0.3"/>
    <row r="82" s="4" customFormat="1" ht="15.75" customHeight="1" x14ac:dyDescent="0.3"/>
    <row r="83" s="4" customFormat="1" ht="15.75" customHeight="1" x14ac:dyDescent="0.3"/>
    <row r="84" s="4" customFormat="1" ht="15.75" customHeight="1" x14ac:dyDescent="0.3"/>
    <row r="85" s="4" customFormat="1" ht="15.75" customHeight="1" x14ac:dyDescent="0.3"/>
    <row r="86" s="4" customFormat="1" ht="15.75" customHeight="1" x14ac:dyDescent="0.3"/>
    <row r="87" s="4" customFormat="1" ht="15.75" customHeight="1" x14ac:dyDescent="0.3"/>
    <row r="88" s="4" customFormat="1" ht="15.75" customHeight="1" x14ac:dyDescent="0.3"/>
    <row r="89" s="4" customFormat="1" ht="15.75" customHeight="1" x14ac:dyDescent="0.3"/>
    <row r="90" s="4" customFormat="1" ht="15.75" customHeight="1" x14ac:dyDescent="0.3"/>
    <row r="91" s="4" customFormat="1" ht="15.75" customHeight="1" x14ac:dyDescent="0.3"/>
    <row r="92" s="4" customFormat="1" ht="15.75" customHeight="1" x14ac:dyDescent="0.3"/>
    <row r="93" s="4" customFormat="1" ht="15.75" customHeight="1" x14ac:dyDescent="0.3"/>
    <row r="94" s="4" customFormat="1" ht="15.75" customHeight="1" x14ac:dyDescent="0.3"/>
    <row r="95" s="4" customFormat="1" ht="15.75" customHeight="1" x14ac:dyDescent="0.3"/>
    <row r="96" s="4" customFormat="1" ht="15.75" customHeight="1" x14ac:dyDescent="0.3"/>
    <row r="97" s="4" customFormat="1" ht="15.75" customHeight="1" x14ac:dyDescent="0.3"/>
    <row r="98" s="4" customFormat="1" ht="15.75" customHeight="1" x14ac:dyDescent="0.3"/>
    <row r="99" s="4" customFormat="1" ht="15.75" customHeight="1" x14ac:dyDescent="0.3"/>
    <row r="100" s="4" customFormat="1" ht="15.75" customHeight="1" x14ac:dyDescent="0.3"/>
    <row r="101" s="4" customFormat="1" ht="15.75" customHeight="1" x14ac:dyDescent="0.3"/>
    <row r="102" s="4" customFormat="1" ht="15.75" customHeight="1" x14ac:dyDescent="0.3"/>
    <row r="103" s="4" customFormat="1" ht="15.75" customHeight="1" x14ac:dyDescent="0.3"/>
    <row r="104" s="4" customFormat="1" ht="15.75" customHeight="1" x14ac:dyDescent="0.3"/>
    <row r="105" s="4" customFormat="1" ht="15.75" customHeight="1" x14ac:dyDescent="0.3"/>
    <row r="106" s="4" customFormat="1" ht="15.75" customHeight="1" x14ac:dyDescent="0.3"/>
    <row r="107" s="4" customFormat="1" ht="15.75" customHeight="1" x14ac:dyDescent="0.3"/>
    <row r="108" s="4" customFormat="1" ht="15.75" customHeight="1" x14ac:dyDescent="0.3"/>
    <row r="109" s="4" customFormat="1" ht="15.75" customHeight="1" x14ac:dyDescent="0.3"/>
    <row r="110" s="4" customFormat="1" ht="15.75" customHeight="1" x14ac:dyDescent="0.3"/>
    <row r="111" s="4" customFormat="1" ht="15.75" customHeight="1" x14ac:dyDescent="0.3"/>
    <row r="112" s="4" customFormat="1" ht="15.75" customHeight="1" x14ac:dyDescent="0.3"/>
    <row r="113" s="4" customFormat="1" ht="15.75" customHeight="1" x14ac:dyDescent="0.3"/>
    <row r="114" s="4" customFormat="1" ht="15.75" customHeight="1" x14ac:dyDescent="0.3"/>
    <row r="115" s="4" customFormat="1" ht="15.75" customHeight="1" x14ac:dyDescent="0.3"/>
    <row r="116" s="4" customFormat="1" ht="15.75" customHeight="1" x14ac:dyDescent="0.3"/>
    <row r="117" s="4" customFormat="1" ht="15.75" customHeight="1" x14ac:dyDescent="0.3"/>
    <row r="118" s="4" customFormat="1" ht="15.75" customHeight="1" x14ac:dyDescent="0.3"/>
    <row r="119" s="4" customFormat="1" ht="15.75" customHeight="1" x14ac:dyDescent="0.3"/>
    <row r="120" s="4" customFormat="1" ht="15.75" customHeight="1" x14ac:dyDescent="0.3"/>
    <row r="121" s="4" customFormat="1" ht="15.75" customHeight="1" x14ac:dyDescent="0.3"/>
    <row r="122" s="4" customFormat="1" ht="15.75" customHeight="1" x14ac:dyDescent="0.3"/>
    <row r="123" s="4" customFormat="1" ht="15.75" customHeight="1" x14ac:dyDescent="0.3"/>
    <row r="124" s="4" customFormat="1" ht="15.75" customHeight="1" x14ac:dyDescent="0.3"/>
    <row r="125" s="4" customFormat="1" ht="15.75" customHeight="1" x14ac:dyDescent="0.3"/>
    <row r="126" s="4" customFormat="1" ht="15.75" customHeight="1" x14ac:dyDescent="0.3"/>
    <row r="127" s="4" customFormat="1" ht="15.75" customHeight="1" x14ac:dyDescent="0.3"/>
    <row r="128" s="4" customFormat="1" ht="15.75" customHeight="1" x14ac:dyDescent="0.3"/>
    <row r="129" s="4" customFormat="1" ht="15.75" customHeight="1" x14ac:dyDescent="0.3"/>
    <row r="130" s="4" customFormat="1" ht="15.75" customHeight="1" x14ac:dyDescent="0.3"/>
    <row r="131" s="4" customFormat="1" ht="15.75" customHeight="1" x14ac:dyDescent="0.3"/>
    <row r="132" s="4" customFormat="1" ht="15.75" customHeight="1" x14ac:dyDescent="0.3"/>
    <row r="133" s="4" customFormat="1" ht="15.75" customHeight="1" x14ac:dyDescent="0.3"/>
    <row r="134" s="4" customFormat="1" ht="15.75" customHeight="1" x14ac:dyDescent="0.3"/>
    <row r="135" s="4" customFormat="1" ht="15.75" customHeight="1" x14ac:dyDescent="0.3"/>
    <row r="136" s="4" customFormat="1" ht="15.75" customHeight="1" x14ac:dyDescent="0.3"/>
    <row r="137" s="4" customFormat="1" ht="15.75" customHeight="1" x14ac:dyDescent="0.3"/>
    <row r="138" s="4" customFormat="1" ht="15.75" customHeight="1" x14ac:dyDescent="0.3"/>
    <row r="139" s="4" customFormat="1" ht="15.75" customHeight="1" x14ac:dyDescent="0.3"/>
    <row r="140" s="4" customFormat="1" ht="15.75" customHeight="1" x14ac:dyDescent="0.3"/>
    <row r="141" s="4" customFormat="1" ht="15.75" customHeight="1" x14ac:dyDescent="0.3"/>
    <row r="142" s="4" customFormat="1" ht="15.75" customHeight="1" x14ac:dyDescent="0.3"/>
  </sheetData>
  <sortState xmlns:xlrd2="http://schemas.microsoft.com/office/spreadsheetml/2017/richdata2" ref="V41:W49">
    <sortCondition ref="V41"/>
  </sortState>
  <hyperlinks>
    <hyperlink ref="B2" location="'Index'!A3" tooltip="Go to the Index sheet" display="á" xr:uid="{2CADF70A-B160-4C84-891F-58A3932F0B39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93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A07C-0F13-404B-A069-4335483784FB}">
  <sheetPr>
    <tabColor theme="6"/>
    <pageSetUpPr fitToPage="1"/>
  </sheetPr>
  <dimension ref="A1:Z142"/>
  <sheetViews>
    <sheetView showGridLines="0" zoomScaleNormal="100" workbookViewId="0">
      <selection activeCell="B2" sqref="B2"/>
    </sheetView>
  </sheetViews>
  <sheetFormatPr defaultColWidth="10.28515625" defaultRowHeight="15" x14ac:dyDescent="0.3"/>
  <cols>
    <col min="1" max="1" width="2.7109375" style="4" customWidth="1"/>
    <col min="2" max="3" width="20.7109375" style="4" customWidth="1"/>
    <col min="4" max="9" width="5" style="4" customWidth="1"/>
    <col min="10" max="10" width="1.7109375" style="4" customWidth="1"/>
    <col min="11" max="11" width="2.7109375" style="4" customWidth="1"/>
    <col min="12" max="13" width="20.7109375" style="4" customWidth="1"/>
    <col min="14" max="19" width="5" style="4" customWidth="1"/>
    <col min="20" max="16384" width="10.28515625" style="4"/>
  </cols>
  <sheetData>
    <row r="1" spans="1:26" x14ac:dyDescent="0.3">
      <c r="A1" s="2"/>
      <c r="B1" s="2" t="s">
        <v>48</v>
      </c>
      <c r="C1" s="82"/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9"/>
      <c r="V1" s="9"/>
      <c r="W1" s="9"/>
      <c r="X1" s="9"/>
      <c r="Y1" s="9"/>
      <c r="Z1" s="9"/>
    </row>
    <row r="2" spans="1:26" ht="15.75" customHeight="1" x14ac:dyDescent="0.3">
      <c r="B2" s="211" t="s">
        <v>1380</v>
      </c>
      <c r="C2" s="2"/>
      <c r="D2" s="2"/>
      <c r="E2" s="2"/>
      <c r="H2" s="2"/>
    </row>
    <row r="3" spans="1:26" ht="15.75" customHeight="1" x14ac:dyDescent="0.3">
      <c r="B3" s="2" t="s">
        <v>0</v>
      </c>
      <c r="C3" s="83" t="s">
        <v>1095</v>
      </c>
      <c r="D3" s="83"/>
      <c r="E3" s="83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15.75" customHeight="1" x14ac:dyDescent="0.3">
      <c r="A4" s="102">
        <v>2</v>
      </c>
      <c r="B4" s="103" t="s">
        <v>1</v>
      </c>
      <c r="C4" s="146" t="s">
        <v>2</v>
      </c>
      <c r="D4" s="12"/>
      <c r="E4" s="48"/>
      <c r="F4" s="49" t="s">
        <v>3</v>
      </c>
      <c r="G4" s="49" t="s">
        <v>4</v>
      </c>
      <c r="H4" s="49" t="s">
        <v>5</v>
      </c>
      <c r="I4" s="50" t="s">
        <v>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"!$B$17")&lt;&gt;"",INDIRECT("'"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"!$B$17"),"")</f>
        <v>P. Bailey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"!$C$17")&lt;&gt;"",INDIRECT("'"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"!$C$17"),"")</f>
        <v>Felton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"!$D$17")&lt;&gt;"",INDIRECT("'"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"!$D$17"),"")</f>
        <v/>
      </c>
      <c r="E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"!$E$17")&lt;&gt;"",INDIRECT("'"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"!$E$17"),"")</f>
        <v/>
      </c>
      <c r="F5" s="99">
        <f ca="1">SUM(D5:E5)</f>
        <v>0</v>
      </c>
      <c r="G5" s="99"/>
      <c r="H5" s="100"/>
      <c r="I5" s="101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"!$B$30")&lt;&gt;"",INDIRECT("'"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"!$B$30"),"")</f>
        <v>P. G. Barnett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"!$C$30")&lt;&gt;"",INDIRECT("'"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"!$C$30"),"")</f>
        <v>Sunderland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"!$D$30")&lt;&gt;"",INDIRECT("'"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"!$D$30"),"")</f>
        <v/>
      </c>
      <c r="E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"!$E$30")&lt;&gt;"",INDIRECT("'"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"!$E$30"),"")</f>
        <v/>
      </c>
      <c r="F6" s="84">
        <f t="shared" ref="F6:F13" ca="1" si="0">SUM(D6:E6)</f>
        <v>0</v>
      </c>
      <c r="G6" s="107"/>
      <c r="H6" s="107"/>
      <c r="I6" s="109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"!$B$5")&lt;&gt;"",INDIRECT("'"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"!$B$5"),"")</f>
        <v>M. Blatchly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"!$C$5")&lt;&gt;"",INDIRECT("'"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"!$C$5"),"")</f>
        <v>Leicester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"!$D$5")&lt;&gt;"",INDIRECT("'"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"!$D$5"),"")</f>
        <v/>
      </c>
      <c r="E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"!$E$5")&lt;&gt;"",INDIRECT("'"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"!$E$5"),"")</f>
        <v/>
      </c>
      <c r="F7" s="84">
        <f t="shared" ca="1" si="0"/>
        <v>0</v>
      </c>
      <c r="G7" s="107"/>
      <c r="H7" s="107"/>
      <c r="I7" s="109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"!$B$33")&lt;&gt;"",INDIRECT("'"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"!$B$33"),"")</f>
        <v>K. L. Dinkel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"!$C$33")&lt;&gt;"",INDIRECT("'"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"!$C$33"),"")</f>
        <v>Sunderland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"!$D$33")&lt;&gt;"",INDIRECT("'"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"!$D$33"),"")</f>
        <v/>
      </c>
      <c r="E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"!$E$33")&lt;&gt;"",INDIRECT("'"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"!$E$33"),"")</f>
        <v/>
      </c>
      <c r="F8" s="84">
        <f t="shared" ca="1" si="0"/>
        <v>0</v>
      </c>
      <c r="G8" s="107"/>
      <c r="H8" s="107"/>
      <c r="I8" s="109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"!$B$21")&lt;&gt;"",INDIRECT("'"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"!$B$21"),"")</f>
        <v>N. Harcus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"!$C$21")&lt;&gt;"",INDIRECT("'"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"!$C$21"),"")</f>
        <v>Felton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"!$D$21")&lt;&gt;"",INDIRECT("'"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"!$D$21"),"")</f>
        <v/>
      </c>
      <c r="E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"!$E$21")&lt;&gt;"",INDIRECT("'"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"!$E$21"),"")</f>
        <v/>
      </c>
      <c r="F9" s="84">
        <f t="shared" ca="1" si="0"/>
        <v>0</v>
      </c>
      <c r="G9" s="107"/>
      <c r="H9" s="107"/>
      <c r="I9" s="109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"!$B$36")&lt;&gt;"",INDIRECT("'"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"!$B$36"),"")</f>
        <v>D. Love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"!$C$36")&lt;&gt;"",INDIRECT("'"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"!$C$36"),"")</f>
        <v>Penarth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"!$D$36")&lt;&gt;"",INDIRECT("'"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"!$D$36"),"")</f>
        <v/>
      </c>
      <c r="E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"!$E$36")&lt;&gt;"",INDIRECT("'"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"!$E$36"),"")</f>
        <v/>
      </c>
      <c r="F10" s="84">
        <f t="shared" ca="1" si="0"/>
        <v>0</v>
      </c>
      <c r="G10" s="107"/>
      <c r="H10" s="107"/>
      <c r="I10" s="109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"!$B$45")&lt;&gt;"",INDIRECT("'"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"!$B$45"),"")</f>
        <v>N. Morewood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"!$C$45")&lt;&gt;"",INDIRECT("'"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"!$C$45"),"")</f>
        <v>Cumb News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"!$D$45")&lt;&gt;"",INDIRECT("'"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"!$D$45"),"")</f>
        <v/>
      </c>
      <c r="E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"!$E$45")&lt;&gt;"",INDIRECT("'"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"!$E$45"),"")</f>
        <v/>
      </c>
      <c r="F11" s="84">
        <f t="shared" ca="1" si="0"/>
        <v>0</v>
      </c>
      <c r="G11" s="107"/>
      <c r="H11" s="107"/>
      <c r="I11" s="109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15.75" customHeight="1" x14ac:dyDescent="0.3">
      <c r="A12" s="108">
        <v>8</v>
      </c>
      <c r="B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"!$B$37")&lt;&gt;"",INDIRECT("'"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"!$B$37"),"")</f>
        <v>J. Smith</v>
      </c>
      <c r="C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"!$C$37")&lt;&gt;"",INDIRECT("'"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"!$C$37"),"")</f>
        <v>Cumb News</v>
      </c>
      <c r="D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"!$D$37")&lt;&gt;"",INDIRECT("'"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"!$D$37"),"")</f>
        <v/>
      </c>
      <c r="E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"!$E$37")&lt;&gt;"",INDIRECT("'"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"!$E$37"),"")</f>
        <v/>
      </c>
      <c r="F12" s="84">
        <f t="shared" ca="1" si="0"/>
        <v>0</v>
      </c>
      <c r="G12" s="107"/>
      <c r="H12" s="107"/>
      <c r="I12" s="109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15.75" customHeight="1" x14ac:dyDescent="0.3">
      <c r="A13" s="93">
        <v>9</v>
      </c>
      <c r="B1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"!$B$12")&lt;&gt;"",INDIRECT("'"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"!$B$12"),"")</f>
        <v>I. Thomas</v>
      </c>
      <c r="C1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"!$C$12")&lt;&gt;"",INDIRECT("'"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"!$C$12"),"")</f>
        <v>Llantrisant &amp; Cardiff</v>
      </c>
      <c r="D1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"!$D$12")&lt;&gt;"",INDIRECT("'"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"!$D$12"),"")</f>
        <v/>
      </c>
      <c r="E1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"!$E$12")&lt;&gt;"",INDIRECT("'" &amp; LEFT(CELL("filename",$A$1),FIND("[",CELL("filename",$A$1)) -1) &amp; "[" &amp; MID(CELL("filename",$A$1),FIND("[",CELL("filename",$A$1))+1,FIND("]",CELL("filename",$A$1))-FIND("[",CELL("filename",$A$1))-1) &amp; "]" &amp; "LR Rifle 50 Iron" &amp; "'" &amp; "!$E$12"),"")</f>
        <v/>
      </c>
      <c r="F13" s="145">
        <f t="shared" ca="1" si="0"/>
        <v>0</v>
      </c>
      <c r="G13" s="111"/>
      <c r="H13" s="111"/>
      <c r="I13" s="112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15.75" customHeight="1" x14ac:dyDescent="0.3">
      <c r="A15" s="105"/>
      <c r="B15" s="4" t="s">
        <v>39</v>
      </c>
      <c r="F15" s="79" t="s">
        <v>25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15.75" customHeight="1" x14ac:dyDescent="0.3">
      <c r="A16" s="105"/>
      <c r="B16" s="4" t="s">
        <v>40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/>
    <row r="61" spans="1:26" ht="15.75" customHeight="1" x14ac:dyDescent="0.3"/>
    <row r="62" spans="1:26" ht="15.75" customHeight="1" x14ac:dyDescent="0.3"/>
    <row r="63" spans="1:26" ht="15.75" customHeight="1" x14ac:dyDescent="0.3"/>
    <row r="64" spans="1:26" ht="15.75" customHeight="1" x14ac:dyDescent="0.3"/>
    <row r="65" s="4" customFormat="1" ht="15.75" customHeight="1" x14ac:dyDescent="0.3"/>
    <row r="66" s="4" customFormat="1" ht="15.75" customHeight="1" x14ac:dyDescent="0.3"/>
    <row r="67" s="4" customFormat="1" ht="15.75" customHeight="1" x14ac:dyDescent="0.3"/>
    <row r="68" s="4" customFormat="1" ht="15.75" customHeight="1" x14ac:dyDescent="0.3"/>
    <row r="69" s="4" customFormat="1" ht="15.75" customHeight="1" x14ac:dyDescent="0.3"/>
    <row r="70" s="4" customFormat="1" ht="15.75" customHeight="1" x14ac:dyDescent="0.3"/>
    <row r="71" s="4" customFormat="1" ht="15.75" customHeight="1" x14ac:dyDescent="0.3"/>
    <row r="72" s="4" customFormat="1" ht="15.75" customHeight="1" x14ac:dyDescent="0.3"/>
    <row r="73" s="4" customFormat="1" ht="15.75" customHeight="1" x14ac:dyDescent="0.3"/>
    <row r="74" s="4" customFormat="1" ht="15.75" customHeight="1" x14ac:dyDescent="0.3"/>
    <row r="75" s="4" customFormat="1" ht="15.75" customHeight="1" x14ac:dyDescent="0.3"/>
    <row r="76" s="4" customFormat="1" ht="15.75" customHeight="1" x14ac:dyDescent="0.3"/>
    <row r="77" s="4" customFormat="1" ht="15.75" customHeight="1" x14ac:dyDescent="0.3"/>
    <row r="78" s="4" customFormat="1" ht="15.75" customHeight="1" x14ac:dyDescent="0.3"/>
    <row r="79" s="4" customFormat="1" ht="15.75" customHeight="1" x14ac:dyDescent="0.3"/>
    <row r="80" s="4" customFormat="1" ht="15.75" customHeight="1" x14ac:dyDescent="0.3"/>
    <row r="81" s="4" customFormat="1" ht="15.75" customHeight="1" x14ac:dyDescent="0.3"/>
    <row r="82" s="4" customFormat="1" ht="15.75" customHeight="1" x14ac:dyDescent="0.3"/>
    <row r="83" s="4" customFormat="1" ht="15.75" customHeight="1" x14ac:dyDescent="0.3"/>
    <row r="84" s="4" customFormat="1" ht="15.75" customHeight="1" x14ac:dyDescent="0.3"/>
    <row r="85" s="4" customFormat="1" ht="15.75" customHeight="1" x14ac:dyDescent="0.3"/>
    <row r="86" s="4" customFormat="1" ht="15.75" customHeight="1" x14ac:dyDescent="0.3"/>
    <row r="87" s="4" customFormat="1" ht="15.75" customHeight="1" x14ac:dyDescent="0.3"/>
    <row r="88" s="4" customFormat="1" ht="15.75" customHeight="1" x14ac:dyDescent="0.3"/>
    <row r="89" s="4" customFormat="1" ht="15.75" customHeight="1" x14ac:dyDescent="0.3"/>
    <row r="90" s="4" customFormat="1" ht="15.75" customHeight="1" x14ac:dyDescent="0.3"/>
    <row r="91" s="4" customFormat="1" ht="15.75" customHeight="1" x14ac:dyDescent="0.3"/>
    <row r="92" s="4" customFormat="1" ht="15.75" customHeight="1" x14ac:dyDescent="0.3"/>
    <row r="93" s="4" customFormat="1" ht="15.75" customHeight="1" x14ac:dyDescent="0.3"/>
    <row r="94" s="4" customFormat="1" ht="15.75" customHeight="1" x14ac:dyDescent="0.3"/>
    <row r="95" s="4" customFormat="1" ht="15.75" customHeight="1" x14ac:dyDescent="0.3"/>
    <row r="96" s="4" customFormat="1" ht="15.75" customHeight="1" x14ac:dyDescent="0.3"/>
    <row r="97" s="4" customFormat="1" ht="15.75" customHeight="1" x14ac:dyDescent="0.3"/>
    <row r="98" s="4" customFormat="1" ht="15.75" customHeight="1" x14ac:dyDescent="0.3"/>
    <row r="99" s="4" customFormat="1" ht="15.75" customHeight="1" x14ac:dyDescent="0.3"/>
    <row r="100" s="4" customFormat="1" ht="15.75" customHeight="1" x14ac:dyDescent="0.3"/>
    <row r="101" s="4" customFormat="1" ht="15.75" customHeight="1" x14ac:dyDescent="0.3"/>
    <row r="102" s="4" customFormat="1" ht="15.75" customHeight="1" x14ac:dyDescent="0.3"/>
    <row r="103" s="4" customFormat="1" ht="15.75" customHeight="1" x14ac:dyDescent="0.3"/>
    <row r="104" s="4" customFormat="1" ht="15.75" customHeight="1" x14ac:dyDescent="0.3"/>
    <row r="105" s="4" customFormat="1" ht="15.75" customHeight="1" x14ac:dyDescent="0.3"/>
    <row r="106" s="4" customFormat="1" ht="15.75" customHeight="1" x14ac:dyDescent="0.3"/>
    <row r="107" s="4" customFormat="1" ht="15.75" customHeight="1" x14ac:dyDescent="0.3"/>
    <row r="108" s="4" customFormat="1" ht="15.75" customHeight="1" x14ac:dyDescent="0.3"/>
    <row r="109" s="4" customFormat="1" ht="15.75" customHeight="1" x14ac:dyDescent="0.3"/>
    <row r="110" s="4" customFormat="1" ht="15.75" customHeight="1" x14ac:dyDescent="0.3"/>
    <row r="111" s="4" customFormat="1" ht="15.75" customHeight="1" x14ac:dyDescent="0.3"/>
    <row r="112" s="4" customFormat="1" ht="15.75" customHeight="1" x14ac:dyDescent="0.3"/>
    <row r="113" s="4" customFormat="1" ht="15.75" customHeight="1" x14ac:dyDescent="0.3"/>
    <row r="114" s="4" customFormat="1" ht="15.75" customHeight="1" x14ac:dyDescent="0.3"/>
    <row r="115" s="4" customFormat="1" ht="15.75" customHeight="1" x14ac:dyDescent="0.3"/>
    <row r="116" s="4" customFormat="1" ht="15.75" customHeight="1" x14ac:dyDescent="0.3"/>
    <row r="117" s="4" customFormat="1" ht="15.75" customHeight="1" x14ac:dyDescent="0.3"/>
    <row r="118" s="4" customFormat="1" ht="15.75" customHeight="1" x14ac:dyDescent="0.3"/>
    <row r="119" s="4" customFormat="1" ht="15.75" customHeight="1" x14ac:dyDescent="0.3"/>
    <row r="120" s="4" customFormat="1" ht="15.75" customHeight="1" x14ac:dyDescent="0.3"/>
    <row r="121" s="4" customFormat="1" ht="15.75" customHeight="1" x14ac:dyDescent="0.3"/>
    <row r="122" s="4" customFormat="1" ht="15.75" customHeight="1" x14ac:dyDescent="0.3"/>
    <row r="123" s="4" customFormat="1" ht="15.75" customHeight="1" x14ac:dyDescent="0.3"/>
    <row r="124" s="4" customFormat="1" ht="15.75" customHeight="1" x14ac:dyDescent="0.3"/>
    <row r="125" s="4" customFormat="1" ht="15.75" customHeight="1" x14ac:dyDescent="0.3"/>
    <row r="126" s="4" customFormat="1" ht="15.75" customHeight="1" x14ac:dyDescent="0.3"/>
    <row r="127" s="4" customFormat="1" ht="15.75" customHeight="1" x14ac:dyDescent="0.3"/>
    <row r="128" s="4" customFormat="1" ht="15.75" customHeight="1" x14ac:dyDescent="0.3"/>
    <row r="129" s="4" customFormat="1" ht="15.75" customHeight="1" x14ac:dyDescent="0.3"/>
    <row r="130" s="4" customFormat="1" ht="15.75" customHeight="1" x14ac:dyDescent="0.3"/>
    <row r="131" s="4" customFormat="1" ht="15.75" customHeight="1" x14ac:dyDescent="0.3"/>
    <row r="132" s="4" customFormat="1" ht="15.75" customHeight="1" x14ac:dyDescent="0.3"/>
    <row r="133" s="4" customFormat="1" ht="15.75" customHeight="1" x14ac:dyDescent="0.3"/>
    <row r="134" s="4" customFormat="1" ht="15.75" customHeight="1" x14ac:dyDescent="0.3"/>
    <row r="135" s="4" customFormat="1" ht="15.75" customHeight="1" x14ac:dyDescent="0.3"/>
    <row r="136" s="4" customFormat="1" ht="15.75" customHeight="1" x14ac:dyDescent="0.3"/>
    <row r="137" s="4" customFormat="1" ht="15.75" customHeight="1" x14ac:dyDescent="0.3"/>
    <row r="138" s="4" customFormat="1" ht="15.75" customHeight="1" x14ac:dyDescent="0.3"/>
    <row r="139" s="4" customFormat="1" ht="15.75" customHeight="1" x14ac:dyDescent="0.3"/>
    <row r="140" s="4" customFormat="1" ht="15.75" customHeight="1" x14ac:dyDescent="0.3"/>
    <row r="141" s="4" customFormat="1" ht="15.75" customHeight="1" x14ac:dyDescent="0.3"/>
    <row r="142" s="4" customFormat="1" ht="15.75" customHeight="1" x14ac:dyDescent="0.3"/>
  </sheetData>
  <sheetProtection sheet="1" objects="1" scenarios="1" selectLockedCells="1"/>
  <sortState xmlns:xlrd2="http://schemas.microsoft.com/office/spreadsheetml/2017/richdata2" ref="V5:W13">
    <sortCondition ref="V5"/>
  </sortState>
  <hyperlinks>
    <hyperlink ref="B2" location="'Index'!A3" tooltip="Go to the Index sheet" display="á" xr:uid="{68AC8B6A-8BF5-481C-BA44-FB617099442F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2">
    <tabColor theme="6"/>
    <pageSetUpPr fitToPage="1"/>
  </sheetPr>
  <dimension ref="A1:AF174"/>
  <sheetViews>
    <sheetView showGridLines="0" zoomScaleNormal="100" workbookViewId="0">
      <selection activeCell="A2" sqref="A2"/>
    </sheetView>
  </sheetViews>
  <sheetFormatPr defaultColWidth="10.28515625" defaultRowHeight="15" x14ac:dyDescent="0.3"/>
  <cols>
    <col min="1" max="1" width="20.7109375" style="4" customWidth="1"/>
    <col min="2" max="3" width="4.7109375" style="4" customWidth="1"/>
    <col min="4" max="4" width="5" style="4" customWidth="1"/>
    <col min="5" max="5" width="5" style="3" customWidth="1"/>
    <col min="6" max="6" width="5" style="4" customWidth="1"/>
    <col min="7" max="7" width="4.7109375" style="3" customWidth="1"/>
    <col min="8" max="8" width="20.7109375" style="4" customWidth="1"/>
    <col min="9" max="10" width="4.7109375" style="4" customWidth="1"/>
    <col min="11" max="14" width="5" style="4" customWidth="1"/>
    <col min="15" max="22" width="4.140625" style="4" customWidth="1"/>
    <col min="23" max="16384" width="10.28515625" style="4"/>
  </cols>
  <sheetData>
    <row r="1" spans="1:32" x14ac:dyDescent="0.3">
      <c r="A1" s="2" t="s">
        <v>49</v>
      </c>
      <c r="B1" s="2"/>
      <c r="C1" s="82"/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9"/>
      <c r="V1" s="9"/>
      <c r="W1" s="9"/>
      <c r="X1" s="9"/>
      <c r="Y1" s="9"/>
      <c r="Z1" s="9"/>
    </row>
    <row r="2" spans="1:32" ht="15.75" customHeight="1" x14ac:dyDescent="0.3">
      <c r="A2" s="211" t="s">
        <v>1380</v>
      </c>
      <c r="J2" s="114">
        <v>2</v>
      </c>
    </row>
    <row r="3" spans="1:32" ht="15.75" customHeight="1" x14ac:dyDescent="0.3">
      <c r="A3" s="2" t="s">
        <v>0</v>
      </c>
      <c r="B3" s="2"/>
      <c r="C3" s="2"/>
      <c r="D3" s="2"/>
      <c r="E3" s="1"/>
      <c r="F3" s="2"/>
      <c r="G3" s="1"/>
      <c r="H3" s="2"/>
      <c r="I3" s="2"/>
      <c r="J3" s="2"/>
      <c r="K3" s="2"/>
      <c r="L3" s="2"/>
      <c r="M3" s="2"/>
      <c r="N3" s="2"/>
    </row>
    <row r="4" spans="1:32" x14ac:dyDescent="0.3">
      <c r="A4" s="11" t="s">
        <v>587</v>
      </c>
      <c r="B4" s="12"/>
      <c r="C4" s="119">
        <v>564</v>
      </c>
      <c r="D4" s="12"/>
      <c r="E4" s="61" t="s">
        <v>6</v>
      </c>
      <c r="F4" s="14">
        <f>SUM(F5:F7)</f>
        <v>0</v>
      </c>
      <c r="G4" s="36" t="s">
        <v>285</v>
      </c>
      <c r="H4" s="9" t="s">
        <v>1099</v>
      </c>
      <c r="I4" s="9"/>
      <c r="J4" s="114">
        <v>545</v>
      </c>
      <c r="K4" s="9"/>
      <c r="L4" s="9"/>
      <c r="M4" s="9"/>
      <c r="N4" s="9"/>
      <c r="O4" s="9"/>
      <c r="P4" s="9"/>
      <c r="Q4" s="9"/>
      <c r="R4" s="9"/>
      <c r="S4" s="9"/>
      <c r="T4" s="9"/>
    </row>
    <row r="5" spans="1:32" ht="15.75" customHeight="1" x14ac:dyDescent="0.3">
      <c r="A5" s="31" t="s">
        <v>1077</v>
      </c>
      <c r="B5" s="32"/>
      <c r="C5" s="33"/>
      <c r="D5" s="16"/>
      <c r="E5" s="16"/>
      <c r="F5" s="17">
        <f>SUM(D5:E5)</f>
        <v>0</v>
      </c>
      <c r="G5" s="3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32" ht="15.75" customHeight="1" x14ac:dyDescent="0.3">
      <c r="A6" s="34" t="s">
        <v>1080</v>
      </c>
      <c r="B6" s="27"/>
      <c r="C6" s="5"/>
      <c r="D6" s="7"/>
      <c r="E6" s="7"/>
      <c r="F6" s="19">
        <f>SUM(D6:E6)</f>
        <v>0</v>
      </c>
      <c r="G6" s="3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32" ht="15.75" customHeight="1" x14ac:dyDescent="0.3">
      <c r="A7" s="35" t="s">
        <v>1073</v>
      </c>
      <c r="B7" s="28"/>
      <c r="C7" s="29"/>
      <c r="D7" s="21"/>
      <c r="E7" s="21"/>
      <c r="F7" s="22">
        <f>SUM(D7:E7)</f>
        <v>0</v>
      </c>
      <c r="G7" s="3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32" ht="15.75" customHeight="1" x14ac:dyDescent="0.3">
      <c r="A8" s="9"/>
      <c r="B8" s="9"/>
      <c r="C8" s="9"/>
      <c r="D8" s="9"/>
      <c r="E8" s="9"/>
      <c r="F8" s="9"/>
      <c r="G8" s="3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32" s="9" customFormat="1" ht="15.75" customHeight="1" x14ac:dyDescent="0.3">
      <c r="A9" s="11" t="s">
        <v>1096</v>
      </c>
      <c r="B9" s="12"/>
      <c r="C9" s="119">
        <v>567</v>
      </c>
      <c r="D9" s="12"/>
      <c r="E9" s="61" t="s">
        <v>6</v>
      </c>
      <c r="F9" s="14">
        <f>SUM(F10:F12)</f>
        <v>0</v>
      </c>
      <c r="G9" s="36" t="s">
        <v>285</v>
      </c>
      <c r="H9" s="11" t="s">
        <v>939</v>
      </c>
      <c r="I9" s="12"/>
      <c r="J9" s="119">
        <v>554</v>
      </c>
      <c r="K9" s="12"/>
      <c r="L9" s="61" t="s">
        <v>6</v>
      </c>
      <c r="M9" s="14">
        <f>SUM(M10:M12)</f>
        <v>0</v>
      </c>
    </row>
    <row r="10" spans="1:32" s="9" customFormat="1" ht="15.75" customHeight="1" x14ac:dyDescent="0.3">
      <c r="A10" s="31" t="s">
        <v>1079</v>
      </c>
      <c r="B10" s="32"/>
      <c r="C10" s="33"/>
      <c r="D10" s="16"/>
      <c r="E10" s="16"/>
      <c r="F10" s="17">
        <f>SUM(D10:E10)</f>
        <v>0</v>
      </c>
      <c r="G10" s="36"/>
      <c r="H10" s="31" t="s">
        <v>1085</v>
      </c>
      <c r="I10" s="32"/>
      <c r="J10" s="33"/>
      <c r="K10" s="16"/>
      <c r="L10" s="16"/>
      <c r="M10" s="17">
        <f>SUM(K10:L10)</f>
        <v>0</v>
      </c>
      <c r="AA10"/>
      <c r="AB10"/>
      <c r="AC10"/>
      <c r="AD10"/>
      <c r="AE10"/>
      <c r="AF10"/>
    </row>
    <row r="11" spans="1:32" s="9" customFormat="1" ht="15.75" customHeight="1" x14ac:dyDescent="0.3">
      <c r="A11" s="34" t="s">
        <v>991</v>
      </c>
      <c r="B11" s="27"/>
      <c r="C11" s="5"/>
      <c r="D11" s="7"/>
      <c r="E11" s="7"/>
      <c r="F11" s="19">
        <f>SUM(D11:E11)</f>
        <v>0</v>
      </c>
      <c r="G11" s="36"/>
      <c r="H11" s="34" t="s">
        <v>1072</v>
      </c>
      <c r="I11" s="27"/>
      <c r="J11" s="5"/>
      <c r="K11" s="7"/>
      <c r="L11" s="7"/>
      <c r="M11" s="19">
        <f>SUM(K11:L11)</f>
        <v>0</v>
      </c>
      <c r="AA11"/>
      <c r="AB11"/>
      <c r="AC11"/>
      <c r="AD11"/>
      <c r="AE11"/>
      <c r="AF11"/>
    </row>
    <row r="12" spans="1:32" s="9" customFormat="1" ht="15.75" customHeight="1" x14ac:dyDescent="0.3">
      <c r="A12" s="35" t="s">
        <v>1076</v>
      </c>
      <c r="B12" s="28"/>
      <c r="C12" s="29"/>
      <c r="D12" s="21"/>
      <c r="E12" s="21"/>
      <c r="F12" s="22">
        <f>SUM(D12:E12)</f>
        <v>0</v>
      </c>
      <c r="G12" s="36"/>
      <c r="H12" s="35" t="s">
        <v>1083</v>
      </c>
      <c r="I12" s="28"/>
      <c r="J12" s="29"/>
      <c r="K12" s="21"/>
      <c r="L12" s="21"/>
      <c r="M12" s="22">
        <f>SUM(K12:L12)</f>
        <v>0</v>
      </c>
      <c r="AA12"/>
      <c r="AB12"/>
      <c r="AC12"/>
      <c r="AD12"/>
      <c r="AE12"/>
      <c r="AF12"/>
    </row>
    <row r="13" spans="1:32" s="9" customFormat="1" ht="15.75" customHeight="1" x14ac:dyDescent="0.3">
      <c r="G13" s="36"/>
      <c r="AA13"/>
      <c r="AB13"/>
      <c r="AC13"/>
      <c r="AD13"/>
      <c r="AE13"/>
      <c r="AF13"/>
    </row>
    <row r="14" spans="1:32" s="9" customFormat="1" ht="15.75" customHeight="1" x14ac:dyDescent="0.3">
      <c r="A14" s="11" t="s">
        <v>1097</v>
      </c>
      <c r="B14" s="12"/>
      <c r="C14" s="119">
        <v>566</v>
      </c>
      <c r="D14" s="12"/>
      <c r="E14" s="61" t="s">
        <v>6</v>
      </c>
      <c r="F14" s="14">
        <f>SUM(F15:F17)</f>
        <v>0</v>
      </c>
      <c r="G14" s="36" t="s">
        <v>285</v>
      </c>
      <c r="H14" s="11" t="s">
        <v>1098</v>
      </c>
      <c r="I14" s="12"/>
      <c r="J14" s="119">
        <v>540</v>
      </c>
      <c r="K14" s="12"/>
      <c r="L14" s="61" t="s">
        <v>6</v>
      </c>
      <c r="M14" s="14">
        <f>SUM(M15:M17)</f>
        <v>0</v>
      </c>
    </row>
    <row r="15" spans="1:32" s="9" customFormat="1" ht="15.75" customHeight="1" x14ac:dyDescent="0.3">
      <c r="A15" s="31" t="s">
        <v>1068</v>
      </c>
      <c r="B15" s="32"/>
      <c r="C15" s="33"/>
      <c r="D15" s="16"/>
      <c r="E15" s="16"/>
      <c r="F15" s="17">
        <f>SUM(D15:E15)</f>
        <v>0</v>
      </c>
      <c r="G15" s="36"/>
      <c r="H15" s="31" t="s">
        <v>1089</v>
      </c>
      <c r="I15" s="32"/>
      <c r="J15" s="33"/>
      <c r="K15" s="16"/>
      <c r="L15" s="16"/>
      <c r="M15" s="17">
        <f>SUM(K15:L15)</f>
        <v>0</v>
      </c>
    </row>
    <row r="16" spans="1:32" s="9" customFormat="1" ht="15.75" customHeight="1" x14ac:dyDescent="0.3">
      <c r="A16" s="34" t="s">
        <v>508</v>
      </c>
      <c r="B16" s="27"/>
      <c r="C16" s="5"/>
      <c r="D16" s="7"/>
      <c r="E16" s="7"/>
      <c r="F16" s="19">
        <f>SUM(D16:E16)</f>
        <v>0</v>
      </c>
      <c r="G16" s="36"/>
      <c r="H16" s="34" t="s">
        <v>1084</v>
      </c>
      <c r="I16" s="27"/>
      <c r="J16" s="5"/>
      <c r="K16" s="7"/>
      <c r="L16" s="7"/>
      <c r="M16" s="19">
        <f>SUM(K16:L16)</f>
        <v>0</v>
      </c>
    </row>
    <row r="17" spans="1:20" s="9" customFormat="1" ht="15.75" customHeight="1" x14ac:dyDescent="0.3">
      <c r="A17" s="35" t="s">
        <v>1075</v>
      </c>
      <c r="B17" s="28"/>
      <c r="C17" s="29"/>
      <c r="D17" s="21"/>
      <c r="E17" s="21"/>
      <c r="F17" s="22">
        <f>SUM(D17:E17)</f>
        <v>0</v>
      </c>
      <c r="G17" s="36"/>
      <c r="H17" s="35" t="s">
        <v>555</v>
      </c>
      <c r="I17" s="28"/>
      <c r="J17" s="29"/>
      <c r="K17" s="21"/>
      <c r="L17" s="21"/>
      <c r="M17" s="22">
        <f>SUM(K17:L17)</f>
        <v>0</v>
      </c>
    </row>
    <row r="18" spans="1:20" ht="15.75" customHeight="1" x14ac:dyDescent="0.3">
      <c r="A18" s="9"/>
      <c r="B18" s="9"/>
      <c r="C18" s="9"/>
      <c r="D18" s="9"/>
      <c r="E18" s="9"/>
      <c r="F18" s="9"/>
      <c r="G18" s="36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.75" customHeight="1" x14ac:dyDescent="0.3">
      <c r="E19" s="4"/>
      <c r="H19" s="63" t="s">
        <v>0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83" t="s">
        <v>1100</v>
      </c>
      <c r="E20" s="4"/>
      <c r="H20" s="182" t="s">
        <v>587</v>
      </c>
      <c r="I20" s="47"/>
      <c r="J20" s="47"/>
      <c r="K20" s="47"/>
      <c r="L20" s="47"/>
      <c r="M20" s="47"/>
      <c r="N20" s="52"/>
      <c r="O20" s="9"/>
      <c r="P20" s="9"/>
    </row>
    <row r="21" spans="1:20" ht="15.75" customHeight="1" x14ac:dyDescent="0.3">
      <c r="B21" s="83"/>
      <c r="E21" s="4"/>
      <c r="H21" s="181" t="s">
        <v>1096</v>
      </c>
      <c r="I21" s="8"/>
      <c r="J21" s="8"/>
      <c r="K21" s="8"/>
      <c r="L21" s="8"/>
      <c r="M21" s="8"/>
      <c r="N21" s="117"/>
      <c r="O21" s="9"/>
      <c r="P21" s="9"/>
    </row>
    <row r="22" spans="1:20" ht="15.75" customHeight="1" x14ac:dyDescent="0.3">
      <c r="E22" s="4"/>
      <c r="H22" s="181" t="s">
        <v>1097</v>
      </c>
      <c r="I22" s="8"/>
      <c r="J22" s="8"/>
      <c r="K22" s="8"/>
      <c r="L22" s="8"/>
      <c r="M22" s="8"/>
      <c r="N22" s="117"/>
      <c r="O22" s="9"/>
      <c r="P22" s="9"/>
    </row>
    <row r="23" spans="1:20" ht="15.75" customHeight="1" x14ac:dyDescent="0.3">
      <c r="E23" s="4"/>
      <c r="H23" s="18" t="s">
        <v>1098</v>
      </c>
      <c r="I23" s="8"/>
      <c r="J23" s="8"/>
      <c r="K23" s="8"/>
      <c r="L23" s="8"/>
      <c r="M23" s="8"/>
      <c r="N23" s="117"/>
      <c r="O23" s="9"/>
      <c r="P23" s="9"/>
    </row>
    <row r="24" spans="1:20" ht="15.75" customHeight="1" x14ac:dyDescent="0.3">
      <c r="H24" s="181" t="s">
        <v>939</v>
      </c>
      <c r="I24" s="7"/>
      <c r="J24" s="7"/>
      <c r="K24" s="7"/>
      <c r="L24" s="7"/>
      <c r="M24" s="7"/>
      <c r="N24" s="19"/>
    </row>
    <row r="25" spans="1:20" ht="15.75" customHeight="1" x14ac:dyDescent="0.3">
      <c r="H25" s="20" t="s">
        <v>1099</v>
      </c>
      <c r="I25" s="21"/>
      <c r="J25" s="21"/>
      <c r="K25" s="21"/>
      <c r="L25" s="21"/>
      <c r="M25" s="21"/>
      <c r="N25" s="22"/>
      <c r="P25" s="9"/>
    </row>
    <row r="26" spans="1:20" ht="15.75" customHeight="1" x14ac:dyDescent="0.3"/>
    <row r="27" spans="1:20" ht="15.75" customHeight="1" x14ac:dyDescent="0.3">
      <c r="A27" s="4" t="s">
        <v>41</v>
      </c>
      <c r="G27" s="80" t="s">
        <v>25</v>
      </c>
      <c r="P27" s="9"/>
    </row>
    <row r="28" spans="1:20" ht="15.75" customHeight="1" x14ac:dyDescent="0.3">
      <c r="A28" s="4" t="s">
        <v>40</v>
      </c>
      <c r="E28" s="4"/>
    </row>
    <row r="29" spans="1:20" ht="15.75" customHeight="1" x14ac:dyDescent="0.3"/>
    <row r="30" spans="1:20" ht="15.75" customHeight="1" x14ac:dyDescent="0.3"/>
    <row r="31" spans="1:20" ht="15.75" customHeight="1" x14ac:dyDescent="0.3">
      <c r="E31" s="4"/>
    </row>
    <row r="32" spans="1:20" ht="15.75" customHeight="1" x14ac:dyDescent="0.3">
      <c r="E32" s="4"/>
    </row>
    <row r="33" spans="5:5" ht="15.75" customHeight="1" x14ac:dyDescent="0.3">
      <c r="E33" s="4"/>
    </row>
    <row r="34" spans="5:5" ht="15.75" customHeight="1" x14ac:dyDescent="0.3">
      <c r="E34" s="4"/>
    </row>
    <row r="35" spans="5:5" ht="15.75" customHeight="1" x14ac:dyDescent="0.3"/>
    <row r="36" spans="5:5" ht="15.75" customHeight="1" x14ac:dyDescent="0.3"/>
    <row r="37" spans="5:5" ht="15.75" customHeight="1" x14ac:dyDescent="0.3"/>
    <row r="38" spans="5:5" ht="15.75" customHeight="1" x14ac:dyDescent="0.3"/>
    <row r="39" spans="5:5" ht="15.75" customHeight="1" x14ac:dyDescent="0.3"/>
    <row r="40" spans="5:5" ht="15.75" customHeight="1" x14ac:dyDescent="0.3"/>
    <row r="41" spans="5:5" ht="15.75" customHeight="1" x14ac:dyDescent="0.3"/>
    <row r="42" spans="5:5" ht="15.75" customHeight="1" x14ac:dyDescent="0.3"/>
    <row r="43" spans="5:5" ht="15.75" customHeight="1" x14ac:dyDescent="0.3"/>
    <row r="44" spans="5:5" ht="15.75" customHeight="1" x14ac:dyDescent="0.3"/>
    <row r="45" spans="5:5" ht="15.75" customHeight="1" x14ac:dyDescent="0.3"/>
    <row r="46" spans="5:5" ht="15.75" customHeight="1" x14ac:dyDescent="0.3"/>
    <row r="47" spans="5:5" ht="15.75" customHeight="1" x14ac:dyDescent="0.3"/>
    <row r="48" spans="5: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</sheetData>
  <sortState xmlns:xlrd2="http://schemas.microsoft.com/office/spreadsheetml/2017/richdata2" ref="AB15:AB17">
    <sortCondition ref="AB15"/>
  </sortState>
  <hyperlinks>
    <hyperlink ref="A2" location="'Index'!A3" tooltip="Go to the Index sheet" display="á" xr:uid="{44B94334-7192-454D-84B7-64D3E0D13B1B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97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BE81-AE1E-4275-915B-FC99CEB474F7}">
  <sheetPr codeName="Sheet28">
    <tabColor theme="4" tint="-0.499984740745262"/>
    <pageSetUpPr fitToPage="1"/>
  </sheetPr>
  <dimension ref="A1:AH111"/>
  <sheetViews>
    <sheetView showGridLines="0" workbookViewId="0">
      <selection activeCell="B2" sqref="B2"/>
    </sheetView>
  </sheetViews>
  <sheetFormatPr defaultColWidth="11.7109375" defaultRowHeight="15" x14ac:dyDescent="0.3"/>
  <cols>
    <col min="1" max="1" width="2.7109375" style="39" customWidth="1"/>
    <col min="2" max="3" width="20.7109375" style="39" customWidth="1"/>
    <col min="4" max="7" width="5" style="39" customWidth="1"/>
    <col min="8" max="8" width="1.7109375" style="39" customWidth="1"/>
    <col min="9" max="9" width="2.7109375" style="39" customWidth="1"/>
    <col min="10" max="11" width="20.7109375" style="39" customWidth="1"/>
    <col min="12" max="15" width="5" style="39" customWidth="1"/>
    <col min="16" max="16384" width="11.7109375" style="39"/>
  </cols>
  <sheetData>
    <row r="1" spans="1:34" s="38" customFormat="1" x14ac:dyDescent="0.3">
      <c r="B1" s="38" t="s">
        <v>42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G2" s="4"/>
      <c r="AH2" s="4"/>
    </row>
    <row r="3" spans="1:34" s="38" customFormat="1" ht="15.75" customHeight="1" x14ac:dyDescent="0.3">
      <c r="B3" s="38" t="s">
        <v>0</v>
      </c>
      <c r="C3" s="164" t="s">
        <v>1047</v>
      </c>
      <c r="D3" s="164"/>
      <c r="E3" s="164"/>
      <c r="I3" s="39"/>
      <c r="J3" s="39"/>
      <c r="K3" s="39"/>
      <c r="L3" s="39"/>
      <c r="M3" s="39"/>
      <c r="N3" s="39"/>
      <c r="O3" s="39"/>
      <c r="P3" s="39"/>
      <c r="AA3" s="39"/>
      <c r="AB3" s="39"/>
      <c r="AC3" s="39"/>
      <c r="AD3" s="39"/>
      <c r="AE3" s="39"/>
      <c r="AF3" s="39"/>
    </row>
    <row r="4" spans="1:34" ht="15.75" customHeight="1" x14ac:dyDescent="0.3">
      <c r="A4" s="102">
        <v>1</v>
      </c>
      <c r="B4" s="177" t="s">
        <v>1</v>
      </c>
      <c r="C4" s="177" t="s">
        <v>2</v>
      </c>
      <c r="D4" s="53" t="s">
        <v>3</v>
      </c>
      <c r="E4" s="53" t="s">
        <v>4</v>
      </c>
      <c r="F4" s="53" t="s">
        <v>5</v>
      </c>
      <c r="G4" s="54" t="s">
        <v>6</v>
      </c>
    </row>
    <row r="5" spans="1:34" ht="15.75" customHeight="1" x14ac:dyDescent="0.3">
      <c r="A5" s="176">
        <v>1</v>
      </c>
      <c r="B5" s="165" t="s">
        <v>1003</v>
      </c>
      <c r="C5" s="165" t="s">
        <v>65</v>
      </c>
      <c r="D5" s="166"/>
      <c r="E5" s="166"/>
      <c r="F5" s="100"/>
      <c r="G5" s="101"/>
    </row>
    <row r="6" spans="1:34" ht="15.75" customHeight="1" x14ac:dyDescent="0.3">
      <c r="A6" s="171">
        <v>2</v>
      </c>
      <c r="B6" s="168" t="s">
        <v>967</v>
      </c>
      <c r="C6" s="168" t="s">
        <v>65</v>
      </c>
      <c r="D6" s="169"/>
      <c r="E6" s="169"/>
      <c r="F6" s="169"/>
      <c r="G6" s="172"/>
      <c r="V6" s="4"/>
      <c r="W6" s="4"/>
    </row>
    <row r="7" spans="1:34" s="4" customFormat="1" ht="15.75" customHeight="1" x14ac:dyDescent="0.3">
      <c r="A7" s="170">
        <v>3</v>
      </c>
      <c r="B7" s="88" t="s">
        <v>945</v>
      </c>
      <c r="C7" s="88" t="s">
        <v>65</v>
      </c>
      <c r="D7" s="86"/>
      <c r="E7" s="86"/>
      <c r="F7" s="86"/>
      <c r="G7" s="92"/>
      <c r="J7" s="10"/>
      <c r="V7" s="39"/>
      <c r="W7" s="39"/>
    </row>
    <row r="8" spans="1:34" s="4" customFormat="1" ht="15.75" customHeight="1" x14ac:dyDescent="0.3">
      <c r="A8" s="171">
        <v>4</v>
      </c>
      <c r="B8" s="88" t="s">
        <v>948</v>
      </c>
      <c r="C8" s="88" t="s">
        <v>65</v>
      </c>
      <c r="D8" s="86"/>
      <c r="E8" s="86"/>
      <c r="F8" s="86"/>
      <c r="G8" s="92"/>
      <c r="K8" s="3"/>
    </row>
    <row r="9" spans="1:34" ht="15.75" customHeight="1" x14ac:dyDescent="0.3">
      <c r="A9" s="173">
        <v>5</v>
      </c>
      <c r="B9" s="94" t="s">
        <v>1046</v>
      </c>
      <c r="C9" s="94" t="s">
        <v>65</v>
      </c>
      <c r="D9" s="174"/>
      <c r="E9" s="174"/>
      <c r="F9" s="174"/>
      <c r="G9" s="175"/>
    </row>
    <row r="10" spans="1:34" ht="15.75" customHeight="1" x14ac:dyDescent="0.3">
      <c r="B10" s="4"/>
      <c r="C10" s="4"/>
    </row>
    <row r="11" spans="1:34" ht="15.75" customHeight="1" x14ac:dyDescent="0.3">
      <c r="B11" s="38" t="s">
        <v>986</v>
      </c>
    </row>
    <row r="12" spans="1:34" ht="15.75" customHeight="1" x14ac:dyDescent="0.3">
      <c r="B12" s="38" t="s">
        <v>987</v>
      </c>
    </row>
    <row r="13" spans="1:34" ht="15.75" customHeight="1" x14ac:dyDescent="0.3"/>
    <row r="14" spans="1:34" ht="15.75" customHeight="1" x14ac:dyDescent="0.3">
      <c r="B14" s="4" t="s">
        <v>39</v>
      </c>
      <c r="C14" s="4"/>
      <c r="D14" s="4"/>
      <c r="E14" s="4"/>
      <c r="F14" s="79" t="s">
        <v>25</v>
      </c>
      <c r="G14" s="4"/>
    </row>
    <row r="15" spans="1:34" ht="15.75" customHeight="1" x14ac:dyDescent="0.3">
      <c r="B15" s="4" t="s">
        <v>40</v>
      </c>
      <c r="C15" s="4"/>
      <c r="D15" s="4"/>
      <c r="E15" s="4"/>
      <c r="F15" s="4"/>
      <c r="G15" s="4"/>
    </row>
    <row r="16" spans="1:34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s="39" customFormat="1" ht="15.75" customHeight="1" x14ac:dyDescent="0.3"/>
    <row r="34" s="39" customFormat="1" ht="15.75" customHeight="1" x14ac:dyDescent="0.3"/>
    <row r="35" s="39" customFormat="1" ht="15.75" customHeight="1" x14ac:dyDescent="0.3"/>
    <row r="36" s="39" customFormat="1" ht="15.75" customHeight="1" x14ac:dyDescent="0.3"/>
    <row r="37" s="39" customFormat="1" ht="15.75" customHeight="1" x14ac:dyDescent="0.3"/>
    <row r="38" s="39" customFormat="1" ht="15.75" customHeight="1" x14ac:dyDescent="0.3"/>
    <row r="39" s="39" customFormat="1" ht="15.75" customHeight="1" x14ac:dyDescent="0.3"/>
    <row r="40" s="39" customFormat="1" ht="15.75" customHeight="1" x14ac:dyDescent="0.3"/>
    <row r="41" s="39" customFormat="1" ht="15.75" customHeight="1" x14ac:dyDescent="0.3"/>
    <row r="42" s="39" customFormat="1" ht="15.75" customHeight="1" x14ac:dyDescent="0.3"/>
    <row r="43" s="39" customFormat="1" ht="15.75" customHeight="1" x14ac:dyDescent="0.3"/>
    <row r="44" s="39" customFormat="1" ht="15.75" customHeight="1" x14ac:dyDescent="0.3"/>
    <row r="45" s="39" customFormat="1" ht="15.75" customHeight="1" x14ac:dyDescent="0.3"/>
    <row r="46" s="39" customFormat="1" ht="15.75" customHeight="1" x14ac:dyDescent="0.3"/>
    <row r="47" s="39" customFormat="1" ht="15.75" customHeight="1" x14ac:dyDescent="0.3"/>
    <row r="48" s="39" customFormat="1" ht="15.75" customHeight="1" x14ac:dyDescent="0.3"/>
    <row r="49" s="39" customFormat="1" ht="15.75" customHeight="1" x14ac:dyDescent="0.3"/>
    <row r="50" s="39" customFormat="1" ht="15.75" customHeight="1" x14ac:dyDescent="0.3"/>
    <row r="51" s="39" customFormat="1" ht="15.75" customHeight="1" x14ac:dyDescent="0.3"/>
    <row r="52" s="39" customFormat="1" ht="15.75" customHeight="1" x14ac:dyDescent="0.3"/>
    <row r="53" s="39" customFormat="1" ht="15.75" customHeight="1" x14ac:dyDescent="0.3"/>
    <row r="54" s="39" customFormat="1" ht="15.75" customHeight="1" x14ac:dyDescent="0.3"/>
    <row r="55" s="39" customFormat="1" ht="15.75" customHeight="1" x14ac:dyDescent="0.3"/>
    <row r="56" s="39" customFormat="1" ht="15.75" customHeight="1" x14ac:dyDescent="0.3"/>
    <row r="57" s="39" customFormat="1" ht="15.75" customHeight="1" x14ac:dyDescent="0.3"/>
    <row r="58" s="39" customFormat="1" ht="15.75" customHeight="1" x14ac:dyDescent="0.3"/>
    <row r="59" s="39" customFormat="1" ht="15.75" customHeight="1" x14ac:dyDescent="0.3"/>
    <row r="60" s="39" customFormat="1" ht="15.75" customHeight="1" x14ac:dyDescent="0.3"/>
    <row r="61" s="39" customFormat="1" ht="15.75" customHeight="1" x14ac:dyDescent="0.3"/>
    <row r="62" s="39" customFormat="1" ht="15.75" customHeight="1" x14ac:dyDescent="0.3"/>
    <row r="63" s="39" customFormat="1" ht="15.75" customHeight="1" x14ac:dyDescent="0.3"/>
    <row r="64" s="39" customFormat="1" ht="15.75" customHeight="1" x14ac:dyDescent="0.3"/>
    <row r="65" s="39" customFormat="1" ht="15.75" customHeight="1" x14ac:dyDescent="0.3"/>
    <row r="66" s="39" customFormat="1" ht="15.75" customHeight="1" x14ac:dyDescent="0.3"/>
    <row r="67" s="39" customFormat="1" ht="15.75" customHeight="1" x14ac:dyDescent="0.3"/>
    <row r="68" s="39" customFormat="1" ht="15.75" customHeight="1" x14ac:dyDescent="0.3"/>
    <row r="69" s="39" customFormat="1" ht="15.75" customHeight="1" x14ac:dyDescent="0.3"/>
    <row r="70" s="39" customFormat="1" ht="15.75" customHeight="1" x14ac:dyDescent="0.3"/>
    <row r="71" s="39" customFormat="1" ht="15.75" customHeight="1" x14ac:dyDescent="0.3"/>
    <row r="72" s="39" customFormat="1" ht="15.75" customHeight="1" x14ac:dyDescent="0.3"/>
    <row r="73" s="39" customFormat="1" ht="15.75" customHeight="1" x14ac:dyDescent="0.3"/>
    <row r="74" s="39" customFormat="1" ht="15.75" customHeight="1" x14ac:dyDescent="0.3"/>
    <row r="75" s="39" customFormat="1" ht="15.75" customHeight="1" x14ac:dyDescent="0.3"/>
    <row r="76" s="39" customFormat="1" ht="15.75" customHeight="1" x14ac:dyDescent="0.3"/>
    <row r="77" s="39" customFormat="1" ht="15.75" customHeight="1" x14ac:dyDescent="0.3"/>
    <row r="78" s="39" customFormat="1" ht="15.75" customHeight="1" x14ac:dyDescent="0.3"/>
    <row r="79" s="39" customFormat="1" ht="15.75" customHeight="1" x14ac:dyDescent="0.3"/>
    <row r="80" s="39" customFormat="1" ht="15.75" customHeight="1" x14ac:dyDescent="0.3"/>
    <row r="81" s="39" customFormat="1" ht="15.75" customHeight="1" x14ac:dyDescent="0.3"/>
    <row r="82" s="39" customFormat="1" ht="15.75" customHeight="1" x14ac:dyDescent="0.3"/>
    <row r="83" s="39" customFormat="1" ht="15.75" customHeight="1" x14ac:dyDescent="0.3"/>
    <row r="84" s="39" customFormat="1" ht="15.75" customHeight="1" x14ac:dyDescent="0.3"/>
    <row r="85" s="39" customFormat="1" ht="15.75" customHeight="1" x14ac:dyDescent="0.3"/>
    <row r="86" s="39" customFormat="1" ht="15.75" customHeight="1" x14ac:dyDescent="0.3"/>
    <row r="87" s="39" customFormat="1" ht="15.75" customHeight="1" x14ac:dyDescent="0.3"/>
    <row r="88" s="39" customFormat="1" ht="15.75" customHeight="1" x14ac:dyDescent="0.3"/>
    <row r="89" s="39" customFormat="1" ht="15.75" customHeight="1" x14ac:dyDescent="0.3"/>
    <row r="90" s="39" customFormat="1" ht="15.75" customHeight="1" x14ac:dyDescent="0.3"/>
    <row r="91" s="39" customFormat="1" ht="15.75" customHeight="1" x14ac:dyDescent="0.3"/>
    <row r="92" s="39" customFormat="1" ht="15.75" customHeight="1" x14ac:dyDescent="0.3"/>
    <row r="93" s="39" customFormat="1" ht="15.75" customHeight="1" x14ac:dyDescent="0.3"/>
    <row r="94" s="39" customFormat="1" ht="15.75" customHeight="1" x14ac:dyDescent="0.3"/>
    <row r="95" s="39" customFormat="1" ht="15.75" customHeight="1" x14ac:dyDescent="0.3"/>
    <row r="96" s="39" customFormat="1" ht="15.75" customHeight="1" x14ac:dyDescent="0.3"/>
    <row r="97" s="39" customFormat="1" ht="15.75" customHeight="1" x14ac:dyDescent="0.3"/>
    <row r="98" s="39" customFormat="1" ht="15.75" customHeight="1" x14ac:dyDescent="0.3"/>
    <row r="99" s="39" customFormat="1" ht="15.75" customHeight="1" x14ac:dyDescent="0.3"/>
    <row r="100" s="39" customFormat="1" ht="15.75" customHeight="1" x14ac:dyDescent="0.3"/>
    <row r="101" s="39" customFormat="1" ht="15.75" customHeight="1" x14ac:dyDescent="0.3"/>
    <row r="102" s="39" customFormat="1" ht="15.75" customHeight="1" x14ac:dyDescent="0.3"/>
    <row r="103" s="39" customFormat="1" ht="15.75" customHeight="1" x14ac:dyDescent="0.3"/>
    <row r="104" s="39" customFormat="1" ht="15.75" customHeight="1" x14ac:dyDescent="0.3"/>
    <row r="105" s="39" customFormat="1" ht="15.75" customHeight="1" x14ac:dyDescent="0.3"/>
    <row r="106" s="39" customFormat="1" ht="15.75" customHeight="1" x14ac:dyDescent="0.3"/>
    <row r="107" s="39" customFormat="1" ht="15.75" customHeight="1" x14ac:dyDescent="0.3"/>
    <row r="108" s="39" customFormat="1" ht="15.75" customHeight="1" x14ac:dyDescent="0.3"/>
    <row r="109" s="39" customFormat="1" ht="15.75" customHeight="1" x14ac:dyDescent="0.3"/>
    <row r="110" s="39" customFormat="1" ht="15.75" customHeight="1" x14ac:dyDescent="0.3"/>
    <row r="111" s="39" customFormat="1" ht="15.75" customHeight="1" x14ac:dyDescent="0.3"/>
  </sheetData>
  <sortState xmlns:xlrd2="http://schemas.microsoft.com/office/spreadsheetml/2017/richdata2" ref="V5:W9">
    <sortCondition ref="V5"/>
  </sortState>
  <hyperlinks>
    <hyperlink ref="B2" location="'Index'!A3" tooltip="Go to the Index sheet" display="á" xr:uid="{8F668C99-BB56-48D9-B3D5-7CA95590F7D6}"/>
  </hyperlinks>
  <printOptions horizontalCentered="1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/>
    <pageSetUpPr fitToPage="1"/>
  </sheetPr>
  <dimension ref="A1:AH69"/>
  <sheetViews>
    <sheetView showGridLines="0" zoomScaleNormal="100" zoomScalePageLayoutView="150" workbookViewId="0">
      <selection activeCell="A2" sqref="A2"/>
    </sheetView>
  </sheetViews>
  <sheetFormatPr defaultColWidth="10.28515625" defaultRowHeight="15" x14ac:dyDescent="0.3"/>
  <cols>
    <col min="1" max="1" width="20.7109375" style="4" customWidth="1"/>
    <col min="2" max="6" width="5" style="4" customWidth="1"/>
    <col min="7" max="7" width="4.7109375" style="3" customWidth="1"/>
    <col min="8" max="8" width="20.7109375" style="4" customWidth="1"/>
    <col min="9" max="14" width="5" style="4" customWidth="1"/>
    <col min="15" max="22" width="4.140625" style="4" customWidth="1"/>
    <col min="23" max="16384" width="10.28515625" style="4"/>
  </cols>
  <sheetData>
    <row r="1" spans="1:34" s="2" customFormat="1" x14ac:dyDescent="0.3">
      <c r="A1" s="2" t="s">
        <v>12</v>
      </c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4"/>
    </row>
    <row r="2" spans="1:34" ht="15.75" customHeight="1" x14ac:dyDescent="0.3">
      <c r="A2" s="211" t="s">
        <v>1380</v>
      </c>
      <c r="J2" s="114">
        <v>4</v>
      </c>
    </row>
    <row r="3" spans="1:34" s="2" customFormat="1" ht="15.75" customHeight="1" x14ac:dyDescent="0.3">
      <c r="A3" s="2" t="s">
        <v>0</v>
      </c>
      <c r="G3" s="1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279</v>
      </c>
      <c r="B4" s="12"/>
      <c r="C4" s="119">
        <v>533</v>
      </c>
      <c r="D4" s="12"/>
      <c r="E4" s="61" t="s">
        <v>6</v>
      </c>
      <c r="F4" s="14">
        <f>SUM(F5:F7)</f>
        <v>0</v>
      </c>
      <c r="G4" s="3" t="s">
        <v>285</v>
      </c>
      <c r="H4" s="4" t="s">
        <v>284</v>
      </c>
      <c r="J4" s="120">
        <v>523</v>
      </c>
    </row>
    <row r="5" spans="1:34" ht="15.75" customHeight="1" x14ac:dyDescent="0.3">
      <c r="A5" s="15" t="s">
        <v>124</v>
      </c>
      <c r="B5" s="16"/>
      <c r="C5" s="16"/>
      <c r="D5" s="16"/>
      <c r="E5" s="16"/>
      <c r="F5" s="17">
        <f>SUM(B5:E5)</f>
        <v>0</v>
      </c>
    </row>
    <row r="6" spans="1:34" ht="15.75" customHeight="1" x14ac:dyDescent="0.3">
      <c r="A6" s="18" t="s">
        <v>56</v>
      </c>
      <c r="B6" s="7"/>
      <c r="C6" s="7"/>
      <c r="D6" s="7"/>
      <c r="E6" s="7"/>
      <c r="F6" s="19">
        <f>SUM(B6:E6)</f>
        <v>0</v>
      </c>
    </row>
    <row r="7" spans="1:34" ht="15.75" customHeight="1" x14ac:dyDescent="0.3">
      <c r="A7" s="20" t="s">
        <v>98</v>
      </c>
      <c r="B7" s="21"/>
      <c r="C7" s="21"/>
      <c r="D7" s="21"/>
      <c r="E7" s="21"/>
      <c r="F7" s="22">
        <f>SUM(B7:E7)</f>
        <v>0</v>
      </c>
    </row>
    <row r="8" spans="1:34" ht="15.75" customHeight="1" x14ac:dyDescent="0.3">
      <c r="O8" s="23"/>
    </row>
    <row r="9" spans="1:34" ht="15.75" customHeight="1" x14ac:dyDescent="0.3">
      <c r="A9" s="11" t="s">
        <v>280</v>
      </c>
      <c r="B9" s="12"/>
      <c r="C9" s="119">
        <v>528</v>
      </c>
      <c r="D9" s="12"/>
      <c r="E9" s="61" t="s">
        <v>6</v>
      </c>
      <c r="F9" s="14">
        <f>SUM(F10:F12)</f>
        <v>0</v>
      </c>
      <c r="G9" s="3" t="s">
        <v>285</v>
      </c>
      <c r="H9" s="11" t="s">
        <v>283</v>
      </c>
      <c r="I9" s="12"/>
      <c r="J9" s="119">
        <v>519</v>
      </c>
      <c r="K9" s="12"/>
      <c r="L9" s="61" t="s">
        <v>6</v>
      </c>
      <c r="M9" s="14">
        <f>SUM(M10:M12)</f>
        <v>0</v>
      </c>
    </row>
    <row r="10" spans="1:34" ht="15.75" customHeight="1" x14ac:dyDescent="0.3">
      <c r="A10" s="15" t="s">
        <v>136</v>
      </c>
      <c r="B10" s="16"/>
      <c r="C10" s="16"/>
      <c r="D10" s="16"/>
      <c r="E10" s="16"/>
      <c r="F10" s="17">
        <f>SUM(B10:E10)</f>
        <v>0</v>
      </c>
      <c r="H10" s="15" t="s">
        <v>133</v>
      </c>
      <c r="I10" s="16"/>
      <c r="J10" s="16"/>
      <c r="K10" s="16"/>
      <c r="L10" s="16"/>
      <c r="M10" s="17">
        <f>SUM(I10:L10)</f>
        <v>0</v>
      </c>
      <c r="AA10"/>
      <c r="AB10"/>
      <c r="AC10"/>
      <c r="AD10"/>
      <c r="AE10"/>
      <c r="AF10"/>
    </row>
    <row r="11" spans="1:34" ht="15.75" customHeight="1" x14ac:dyDescent="0.3">
      <c r="A11" s="18" t="s">
        <v>77</v>
      </c>
      <c r="B11" s="7"/>
      <c r="C11" s="7"/>
      <c r="D11" s="7"/>
      <c r="E11" s="7"/>
      <c r="F11" s="19">
        <f>SUM(B11:E11)</f>
        <v>0</v>
      </c>
      <c r="H11" s="18" t="s">
        <v>91</v>
      </c>
      <c r="I11" s="7"/>
      <c r="J11" s="7"/>
      <c r="K11" s="7"/>
      <c r="L11" s="7"/>
      <c r="M11" s="19">
        <f>SUM(I11:L11)</f>
        <v>0</v>
      </c>
      <c r="AA11"/>
      <c r="AB11"/>
      <c r="AC11"/>
      <c r="AD11"/>
      <c r="AE11"/>
      <c r="AF11"/>
    </row>
    <row r="12" spans="1:34" ht="15.75" customHeight="1" x14ac:dyDescent="0.3">
      <c r="A12" s="20" t="s">
        <v>75</v>
      </c>
      <c r="B12" s="21"/>
      <c r="C12" s="21"/>
      <c r="D12" s="21"/>
      <c r="E12" s="21"/>
      <c r="F12" s="22">
        <f>SUM(B12:E12)</f>
        <v>0</v>
      </c>
      <c r="H12" s="20" t="s">
        <v>104</v>
      </c>
      <c r="I12" s="21"/>
      <c r="J12" s="21"/>
      <c r="K12" s="21"/>
      <c r="L12" s="21"/>
      <c r="M12" s="22">
        <f>SUM(I12:L12)</f>
        <v>0</v>
      </c>
      <c r="AA12"/>
      <c r="AB12"/>
      <c r="AC12"/>
      <c r="AD12"/>
      <c r="AE12"/>
      <c r="AF12"/>
    </row>
    <row r="13" spans="1:34" ht="15.75" customHeight="1" x14ac:dyDescent="0.3">
      <c r="AA13"/>
      <c r="AB13"/>
      <c r="AC13"/>
      <c r="AD13"/>
      <c r="AE13"/>
      <c r="AF13"/>
    </row>
    <row r="14" spans="1:34" ht="15.75" customHeight="1" x14ac:dyDescent="0.3">
      <c r="A14" s="11" t="s">
        <v>281</v>
      </c>
      <c r="B14" s="12"/>
      <c r="C14" s="119">
        <v>522</v>
      </c>
      <c r="D14" s="12"/>
      <c r="E14" s="61" t="s">
        <v>6</v>
      </c>
      <c r="F14" s="14">
        <f>SUM(F15:F17)</f>
        <v>0</v>
      </c>
      <c r="G14" s="3" t="s">
        <v>285</v>
      </c>
      <c r="H14" s="11" t="s">
        <v>282</v>
      </c>
      <c r="I14" s="12"/>
      <c r="J14" s="119">
        <v>522</v>
      </c>
      <c r="K14" s="12"/>
      <c r="L14" s="61" t="s">
        <v>6</v>
      </c>
      <c r="M14" s="14">
        <f>SUM(M15:M17)</f>
        <v>0</v>
      </c>
    </row>
    <row r="15" spans="1:34" ht="15.75" customHeight="1" x14ac:dyDescent="0.3">
      <c r="A15" s="15" t="s">
        <v>128</v>
      </c>
      <c r="B15" s="16"/>
      <c r="C15" s="16"/>
      <c r="D15" s="16"/>
      <c r="E15" s="16"/>
      <c r="F15" s="17">
        <f>SUM(B15:E15)</f>
        <v>0</v>
      </c>
      <c r="H15" s="15" t="s">
        <v>146</v>
      </c>
      <c r="I15" s="16"/>
      <c r="J15" s="16"/>
      <c r="K15" s="16"/>
      <c r="L15" s="16"/>
      <c r="M15" s="17">
        <f>SUM(I15:L15)</f>
        <v>0</v>
      </c>
    </row>
    <row r="16" spans="1:34" ht="15.75" customHeight="1" x14ac:dyDescent="0.3">
      <c r="A16" s="18" t="s">
        <v>73</v>
      </c>
      <c r="B16" s="7"/>
      <c r="C16" s="7"/>
      <c r="D16" s="7"/>
      <c r="E16" s="7"/>
      <c r="F16" s="19">
        <f>SUM(B16:E16)</f>
        <v>0</v>
      </c>
      <c r="H16" s="18" t="s">
        <v>63</v>
      </c>
      <c r="I16" s="7"/>
      <c r="J16" s="7"/>
      <c r="K16" s="7"/>
      <c r="L16" s="7"/>
      <c r="M16" s="19">
        <f>SUM(I16:L16)</f>
        <v>0</v>
      </c>
    </row>
    <row r="17" spans="1:20" ht="15.75" customHeight="1" x14ac:dyDescent="0.3">
      <c r="A17" s="20" t="s">
        <v>108</v>
      </c>
      <c r="B17" s="21"/>
      <c r="C17" s="21"/>
      <c r="D17" s="21"/>
      <c r="E17" s="21"/>
      <c r="F17" s="22">
        <f>SUM(B17:E17)</f>
        <v>0</v>
      </c>
      <c r="H17" s="20" t="s">
        <v>129</v>
      </c>
      <c r="I17" s="21"/>
      <c r="J17" s="21"/>
      <c r="K17" s="21"/>
      <c r="L17" s="21"/>
      <c r="M17" s="22">
        <f>SUM(I17:L17)</f>
        <v>0</v>
      </c>
    </row>
    <row r="18" spans="1:20" ht="15.75" customHeight="1" x14ac:dyDescent="0.3"/>
    <row r="19" spans="1:20" ht="15.75" customHeight="1" x14ac:dyDescent="0.3">
      <c r="H19" s="63" t="s">
        <v>0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4" t="s">
        <v>286</v>
      </c>
      <c r="H20" s="118" t="s">
        <v>279</v>
      </c>
      <c r="I20" s="47"/>
      <c r="J20" s="47"/>
      <c r="K20" s="47"/>
      <c r="L20" s="47"/>
      <c r="M20" s="47"/>
      <c r="N20" s="52"/>
    </row>
    <row r="21" spans="1:20" ht="15.75" customHeight="1" x14ac:dyDescent="0.3">
      <c r="H21" s="18" t="s">
        <v>280</v>
      </c>
      <c r="I21" s="7"/>
      <c r="J21" s="7"/>
      <c r="K21" s="7"/>
      <c r="L21" s="7"/>
      <c r="M21" s="7"/>
      <c r="N21" s="19"/>
    </row>
    <row r="22" spans="1:20" ht="15.75" customHeight="1" x14ac:dyDescent="0.3">
      <c r="H22" s="18" t="s">
        <v>281</v>
      </c>
      <c r="I22" s="7"/>
      <c r="J22" s="7"/>
      <c r="K22" s="7"/>
      <c r="L22" s="7"/>
      <c r="M22" s="7"/>
      <c r="N22" s="19"/>
    </row>
    <row r="23" spans="1:20" ht="15.75" customHeight="1" x14ac:dyDescent="0.3">
      <c r="H23" s="18" t="s">
        <v>282</v>
      </c>
      <c r="I23" s="7"/>
      <c r="J23" s="7"/>
      <c r="K23" s="7"/>
      <c r="L23" s="7"/>
      <c r="M23" s="7"/>
      <c r="N23" s="19"/>
    </row>
    <row r="24" spans="1:20" ht="15.75" customHeight="1" x14ac:dyDescent="0.3">
      <c r="H24" s="18" t="s">
        <v>283</v>
      </c>
      <c r="I24" s="7"/>
      <c r="J24" s="7"/>
      <c r="K24" s="7"/>
      <c r="L24" s="7"/>
      <c r="M24" s="7"/>
      <c r="N24" s="19"/>
    </row>
    <row r="25" spans="1:20" ht="15.75" customHeight="1" x14ac:dyDescent="0.3">
      <c r="H25" s="20" t="s">
        <v>284</v>
      </c>
      <c r="I25" s="21"/>
      <c r="J25" s="21"/>
      <c r="K25" s="21"/>
      <c r="L25" s="21"/>
      <c r="M25" s="21"/>
      <c r="N25" s="22"/>
    </row>
    <row r="26" spans="1:20" ht="15.75" customHeight="1" x14ac:dyDescent="0.3">
      <c r="H26" s="25"/>
    </row>
    <row r="27" spans="1:20" ht="15.75" customHeight="1" x14ac:dyDescent="0.3">
      <c r="A27" s="121"/>
      <c r="B27" s="121"/>
      <c r="C27" s="121"/>
      <c r="D27" s="121"/>
      <c r="E27" s="121"/>
      <c r="F27" s="121"/>
      <c r="G27" s="122"/>
      <c r="H27" s="121"/>
      <c r="I27" s="121"/>
      <c r="J27" s="121"/>
      <c r="K27" s="121"/>
      <c r="L27" s="121"/>
      <c r="M27" s="121"/>
      <c r="N27" s="121"/>
      <c r="P27" s="9"/>
    </row>
    <row r="28" spans="1:20" ht="15.75" customHeight="1" x14ac:dyDescent="0.3"/>
    <row r="29" spans="1:20" ht="15.75" customHeight="1" x14ac:dyDescent="0.3">
      <c r="A29" s="123" t="s">
        <v>70</v>
      </c>
      <c r="B29" s="123"/>
      <c r="C29" s="123"/>
      <c r="D29" s="123"/>
      <c r="E29" s="123"/>
      <c r="F29" s="123"/>
      <c r="G29" s="124"/>
      <c r="H29" s="123"/>
      <c r="I29" s="123"/>
      <c r="J29" s="123"/>
      <c r="K29" s="123"/>
      <c r="L29" s="123"/>
      <c r="M29" s="123"/>
      <c r="N29" s="123"/>
      <c r="O29" s="123"/>
      <c r="P29" s="125"/>
      <c r="Q29" s="125"/>
      <c r="R29" s="125"/>
      <c r="S29" s="125"/>
      <c r="T29" s="125"/>
    </row>
    <row r="30" spans="1:20" ht="15.75" customHeight="1" x14ac:dyDescent="0.3">
      <c r="A30" s="11" t="s">
        <v>287</v>
      </c>
      <c r="B30" s="12"/>
      <c r="C30" s="119">
        <v>501</v>
      </c>
      <c r="D30" s="12"/>
      <c r="E30" s="61" t="s">
        <v>6</v>
      </c>
      <c r="F30" s="14">
        <f>SUM(F31:F33)</f>
        <v>0</v>
      </c>
      <c r="G30" s="138" t="s">
        <v>285</v>
      </c>
      <c r="H30" s="126" t="s">
        <v>292</v>
      </c>
      <c r="I30" s="126"/>
      <c r="J30" s="136">
        <v>496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ht="15.75" customHeight="1" x14ac:dyDescent="0.3">
      <c r="A31" s="15" t="s">
        <v>79</v>
      </c>
      <c r="B31" s="16"/>
      <c r="C31" s="16"/>
      <c r="D31" s="16"/>
      <c r="E31" s="16"/>
      <c r="F31" s="17">
        <f>SUM(B31:E31)</f>
        <v>0</v>
      </c>
      <c r="G31" s="138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ht="15.75" customHeight="1" x14ac:dyDescent="0.3">
      <c r="A32" s="18" t="s">
        <v>231</v>
      </c>
      <c r="B32" s="7"/>
      <c r="C32" s="7"/>
      <c r="D32" s="7"/>
      <c r="E32" s="7"/>
      <c r="F32" s="19">
        <f>SUM(B32:E32)</f>
        <v>0</v>
      </c>
      <c r="G32" s="138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.75" customHeight="1" x14ac:dyDescent="0.3">
      <c r="A33" s="20" t="s">
        <v>105</v>
      </c>
      <c r="B33" s="21"/>
      <c r="C33" s="21"/>
      <c r="D33" s="21"/>
      <c r="E33" s="21"/>
      <c r="F33" s="22">
        <f>SUM(B33:E33)</f>
        <v>0</v>
      </c>
      <c r="G33" s="138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.75" customHeight="1" x14ac:dyDescent="0.3">
      <c r="A34" s="126"/>
      <c r="B34" s="126"/>
      <c r="C34" s="126"/>
      <c r="D34" s="126"/>
      <c r="E34" s="126"/>
      <c r="F34" s="126"/>
      <c r="G34" s="138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0" ht="15.75" customHeight="1" x14ac:dyDescent="0.3">
      <c r="A35" s="11" t="s">
        <v>288</v>
      </c>
      <c r="B35" s="12"/>
      <c r="C35" s="119">
        <v>494</v>
      </c>
      <c r="D35" s="12"/>
      <c r="E35" s="61" t="s">
        <v>6</v>
      </c>
      <c r="F35" s="14">
        <f>SUM(F36:F38)</f>
        <v>0</v>
      </c>
      <c r="G35" s="138" t="s">
        <v>285</v>
      </c>
      <c r="H35" s="11" t="s">
        <v>291</v>
      </c>
      <c r="I35" s="12"/>
      <c r="J35" s="119">
        <v>515</v>
      </c>
      <c r="K35" s="12"/>
      <c r="L35" s="61" t="s">
        <v>6</v>
      </c>
      <c r="M35" s="14">
        <f>SUM(M36:M38)</f>
        <v>0</v>
      </c>
      <c r="N35" s="126"/>
      <c r="O35" s="126"/>
      <c r="P35" s="126"/>
      <c r="Q35" s="126"/>
      <c r="R35" s="126"/>
      <c r="S35" s="126"/>
      <c r="T35" s="126"/>
    </row>
    <row r="36" spans="1:20" ht="15.75" customHeight="1" x14ac:dyDescent="0.3">
      <c r="A36" s="15" t="s">
        <v>164</v>
      </c>
      <c r="B36" s="16"/>
      <c r="C36" s="16"/>
      <c r="D36" s="16"/>
      <c r="E36" s="16"/>
      <c r="F36" s="17">
        <f>SUM(B36:E36)</f>
        <v>0</v>
      </c>
      <c r="G36" s="138"/>
      <c r="H36" s="15" t="s">
        <v>86</v>
      </c>
      <c r="I36" s="16"/>
      <c r="J36" s="16"/>
      <c r="K36" s="16"/>
      <c r="L36" s="16"/>
      <c r="M36" s="17">
        <f>SUM(I36:L36)</f>
        <v>0</v>
      </c>
      <c r="N36" s="126"/>
      <c r="O36" s="126"/>
      <c r="P36" s="126"/>
      <c r="Q36" s="126"/>
      <c r="R36" s="126"/>
      <c r="S36" s="126"/>
      <c r="T36" s="126"/>
    </row>
    <row r="37" spans="1:20" ht="15.75" customHeight="1" x14ac:dyDescent="0.3">
      <c r="A37" s="18" t="s">
        <v>161</v>
      </c>
      <c r="B37" s="7"/>
      <c r="C37" s="7"/>
      <c r="D37" s="7"/>
      <c r="E37" s="7"/>
      <c r="F37" s="19">
        <f>SUM(B37:E37)</f>
        <v>0</v>
      </c>
      <c r="G37" s="138"/>
      <c r="H37" s="18" t="s">
        <v>148</v>
      </c>
      <c r="I37" s="7"/>
      <c r="J37" s="7"/>
      <c r="K37" s="7"/>
      <c r="L37" s="7"/>
      <c r="M37" s="19">
        <f>SUM(I37:L37)</f>
        <v>0</v>
      </c>
      <c r="N37" s="126"/>
      <c r="O37" s="126"/>
      <c r="P37" s="126"/>
      <c r="Q37" s="126"/>
      <c r="R37" s="126"/>
      <c r="S37" s="126"/>
      <c r="T37" s="126"/>
    </row>
    <row r="38" spans="1:20" ht="15.75" customHeight="1" x14ac:dyDescent="0.3">
      <c r="A38" s="20" t="s">
        <v>184</v>
      </c>
      <c r="B38" s="21"/>
      <c r="C38" s="21"/>
      <c r="D38" s="21"/>
      <c r="E38" s="21"/>
      <c r="F38" s="22">
        <f>SUM(B38:E38)</f>
        <v>0</v>
      </c>
      <c r="G38" s="138"/>
      <c r="H38" s="20" t="s">
        <v>123</v>
      </c>
      <c r="I38" s="21"/>
      <c r="J38" s="21"/>
      <c r="K38" s="21"/>
      <c r="L38" s="21"/>
      <c r="M38" s="22">
        <f>SUM(I38:L38)</f>
        <v>0</v>
      </c>
      <c r="N38" s="126"/>
      <c r="O38" s="126"/>
      <c r="P38" s="126"/>
      <c r="Q38" s="126"/>
      <c r="R38" s="126"/>
      <c r="S38" s="126"/>
      <c r="T38" s="126"/>
    </row>
    <row r="39" spans="1:20" ht="15.75" customHeight="1" x14ac:dyDescent="0.3">
      <c r="A39" s="126"/>
      <c r="B39" s="126"/>
      <c r="C39" s="126"/>
      <c r="D39" s="126"/>
      <c r="E39" s="126"/>
      <c r="F39" s="126"/>
      <c r="G39" s="138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5.75" customHeight="1" x14ac:dyDescent="0.3">
      <c r="A40" s="11" t="s">
        <v>289</v>
      </c>
      <c r="B40" s="12"/>
      <c r="C40" s="119">
        <v>493</v>
      </c>
      <c r="D40" s="12"/>
      <c r="E40" s="61" t="s">
        <v>6</v>
      </c>
      <c r="F40" s="14">
        <f>SUM(F41:F43)</f>
        <v>0</v>
      </c>
      <c r="G40" s="138" t="s">
        <v>285</v>
      </c>
      <c r="H40" s="11" t="s">
        <v>290</v>
      </c>
      <c r="I40" s="12"/>
      <c r="J40" s="119">
        <v>505</v>
      </c>
      <c r="K40" s="12"/>
      <c r="L40" s="61" t="s">
        <v>6</v>
      </c>
      <c r="M40" s="14">
        <f>SUM(M41:M43)</f>
        <v>0</v>
      </c>
      <c r="N40" s="126"/>
      <c r="O40" s="126"/>
      <c r="P40" s="126"/>
      <c r="Q40" s="126"/>
      <c r="R40" s="126"/>
      <c r="S40" s="126"/>
      <c r="T40" s="126"/>
    </row>
    <row r="41" spans="1:20" ht="15.75" customHeight="1" x14ac:dyDescent="0.3">
      <c r="A41" s="15" t="s">
        <v>209</v>
      </c>
      <c r="B41" s="16"/>
      <c r="C41" s="16"/>
      <c r="D41" s="16"/>
      <c r="E41" s="16"/>
      <c r="F41" s="17">
        <f>SUM(B41:E41)</f>
        <v>0</v>
      </c>
      <c r="G41" s="138"/>
      <c r="H41" s="15" t="s">
        <v>125</v>
      </c>
      <c r="I41" s="16"/>
      <c r="J41" s="16"/>
      <c r="K41" s="16"/>
      <c r="L41" s="16"/>
      <c r="M41" s="17">
        <f>SUM(I41:L41)</f>
        <v>0</v>
      </c>
      <c r="N41" s="126"/>
      <c r="O41" s="126"/>
      <c r="P41" s="126"/>
      <c r="Q41" s="126"/>
      <c r="R41" s="126"/>
      <c r="S41" s="126"/>
      <c r="T41" s="126"/>
    </row>
    <row r="42" spans="1:20" ht="15.75" customHeight="1" x14ac:dyDescent="0.3">
      <c r="A42" s="18" t="s">
        <v>149</v>
      </c>
      <c r="B42" s="7"/>
      <c r="C42" s="7"/>
      <c r="D42" s="7"/>
      <c r="E42" s="7"/>
      <c r="F42" s="19">
        <f>SUM(B42:E42)</f>
        <v>0</v>
      </c>
      <c r="G42" s="138"/>
      <c r="H42" s="18" t="s">
        <v>147</v>
      </c>
      <c r="I42" s="7"/>
      <c r="J42" s="7"/>
      <c r="K42" s="7"/>
      <c r="L42" s="7"/>
      <c r="M42" s="19">
        <f>SUM(I42:L42)</f>
        <v>0</v>
      </c>
      <c r="N42" s="126"/>
      <c r="O42" s="126"/>
      <c r="P42" s="126"/>
      <c r="Q42" s="126"/>
      <c r="R42" s="126"/>
      <c r="S42" s="126"/>
      <c r="T42" s="126"/>
    </row>
    <row r="43" spans="1:20" ht="15.75" customHeight="1" x14ac:dyDescent="0.3">
      <c r="A43" s="20" t="s">
        <v>141</v>
      </c>
      <c r="B43" s="21"/>
      <c r="C43" s="21"/>
      <c r="D43" s="21"/>
      <c r="E43" s="21"/>
      <c r="F43" s="22">
        <f>SUM(B43:E43)</f>
        <v>0</v>
      </c>
      <c r="G43" s="138"/>
      <c r="H43" s="20" t="s">
        <v>153</v>
      </c>
      <c r="I43" s="21"/>
      <c r="J43" s="21"/>
      <c r="K43" s="21"/>
      <c r="L43" s="21"/>
      <c r="M43" s="22">
        <f>SUM(I43:L43)</f>
        <v>0</v>
      </c>
      <c r="N43" s="126"/>
      <c r="O43" s="126"/>
      <c r="P43" s="126"/>
      <c r="Q43" s="126"/>
      <c r="R43" s="126"/>
      <c r="S43" s="126"/>
      <c r="T43" s="126"/>
    </row>
    <row r="44" spans="1:20" ht="15.75" customHeight="1" x14ac:dyDescent="0.3">
      <c r="A44" s="126"/>
      <c r="B44" s="126"/>
      <c r="C44" s="126"/>
      <c r="D44" s="126"/>
      <c r="E44" s="126"/>
      <c r="F44" s="126"/>
      <c r="G44" s="138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.75" customHeight="1" x14ac:dyDescent="0.3">
      <c r="H45" s="63" t="s">
        <v>70</v>
      </c>
      <c r="I45" s="49" t="s">
        <v>7</v>
      </c>
      <c r="J45" s="49" t="s">
        <v>8</v>
      </c>
      <c r="K45" s="49" t="s">
        <v>9</v>
      </c>
      <c r="L45" s="49" t="s">
        <v>10</v>
      </c>
      <c r="M45" s="49" t="s">
        <v>5</v>
      </c>
      <c r="N45" s="50" t="s">
        <v>11</v>
      </c>
    </row>
    <row r="46" spans="1:20" ht="15.75" customHeight="1" x14ac:dyDescent="0.3">
      <c r="B46" s="83" t="s">
        <v>293</v>
      </c>
      <c r="H46" s="133" t="s">
        <v>287</v>
      </c>
      <c r="I46" s="134"/>
      <c r="J46" s="134"/>
      <c r="K46" s="134"/>
      <c r="L46" s="134"/>
      <c r="M46" s="134"/>
      <c r="N46" s="135"/>
      <c r="O46" s="126"/>
      <c r="P46" s="126"/>
    </row>
    <row r="47" spans="1:20" ht="15.75" customHeight="1" x14ac:dyDescent="0.3">
      <c r="B47" s="83"/>
      <c r="H47" s="128" t="s">
        <v>288</v>
      </c>
      <c r="I47" s="127"/>
      <c r="J47" s="127"/>
      <c r="K47" s="127"/>
      <c r="L47" s="127"/>
      <c r="M47" s="127"/>
      <c r="N47" s="129"/>
      <c r="O47" s="126"/>
      <c r="P47" s="126"/>
    </row>
    <row r="48" spans="1:20" ht="15.75" customHeight="1" x14ac:dyDescent="0.3">
      <c r="H48" s="128" t="s">
        <v>289</v>
      </c>
      <c r="I48" s="127"/>
      <c r="J48" s="127"/>
      <c r="K48" s="127"/>
      <c r="L48" s="127"/>
      <c r="M48" s="127"/>
      <c r="N48" s="129"/>
      <c r="O48" s="126"/>
      <c r="P48" s="126"/>
    </row>
    <row r="49" spans="1:16" ht="15.75" customHeight="1" x14ac:dyDescent="0.3">
      <c r="H49" s="128" t="s">
        <v>290</v>
      </c>
      <c r="I49" s="127"/>
      <c r="J49" s="127"/>
      <c r="K49" s="127"/>
      <c r="L49" s="127"/>
      <c r="M49" s="127"/>
      <c r="N49" s="129"/>
      <c r="O49" s="126"/>
      <c r="P49" s="126"/>
    </row>
    <row r="50" spans="1:16" ht="15.75" customHeight="1" x14ac:dyDescent="0.3">
      <c r="H50" s="128" t="s">
        <v>291</v>
      </c>
      <c r="I50" s="127"/>
      <c r="J50" s="127"/>
      <c r="K50" s="127"/>
      <c r="L50" s="127"/>
      <c r="M50" s="127"/>
      <c r="N50" s="129"/>
      <c r="O50" s="126"/>
      <c r="P50" s="126"/>
    </row>
    <row r="51" spans="1:16" ht="15.75" customHeight="1" x14ac:dyDescent="0.3">
      <c r="H51" s="130" t="s">
        <v>292</v>
      </c>
      <c r="I51" s="131"/>
      <c r="J51" s="131"/>
      <c r="K51" s="131"/>
      <c r="L51" s="131"/>
      <c r="M51" s="131"/>
      <c r="N51" s="132"/>
      <c r="O51" s="126"/>
      <c r="P51" s="126"/>
    </row>
    <row r="52" spans="1:16" ht="15.75" customHeight="1" x14ac:dyDescent="0.3">
      <c r="H52" s="125"/>
      <c r="I52" s="125"/>
      <c r="J52" s="125"/>
      <c r="K52" s="125"/>
      <c r="L52" s="125"/>
      <c r="M52" s="125"/>
      <c r="N52" s="125"/>
      <c r="O52" s="125"/>
      <c r="P52" s="125"/>
    </row>
    <row r="53" spans="1:16" ht="15.75" customHeight="1" x14ac:dyDescent="0.3">
      <c r="A53" s="4" t="s">
        <v>41</v>
      </c>
      <c r="E53" s="3"/>
      <c r="G53" s="80" t="s">
        <v>25</v>
      </c>
    </row>
    <row r="54" spans="1:16" ht="15.75" customHeight="1" x14ac:dyDescent="0.3">
      <c r="A54" s="4" t="s">
        <v>40</v>
      </c>
    </row>
    <row r="55" spans="1:16" ht="15.75" customHeight="1" x14ac:dyDescent="0.3"/>
    <row r="56" spans="1:16" ht="15.75" customHeight="1" x14ac:dyDescent="0.3"/>
    <row r="57" spans="1:16" ht="15.75" customHeight="1" x14ac:dyDescent="0.3"/>
    <row r="58" spans="1:16" ht="15.75" customHeight="1" x14ac:dyDescent="0.3"/>
    <row r="59" spans="1:16" ht="15.75" customHeight="1" x14ac:dyDescent="0.3"/>
    <row r="60" spans="1:16" ht="15.75" customHeight="1" x14ac:dyDescent="0.3"/>
    <row r="61" spans="1:16" ht="15.75" customHeight="1" x14ac:dyDescent="0.3"/>
    <row r="62" spans="1:16" ht="15.75" customHeight="1" x14ac:dyDescent="0.3"/>
    <row r="63" spans="1:16" ht="15.75" customHeight="1" x14ac:dyDescent="0.3"/>
    <row r="64" spans="1:16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</sheetData>
  <sortState xmlns:xlrd2="http://schemas.microsoft.com/office/spreadsheetml/2017/richdata2" ref="AB41:AB43">
    <sortCondition ref="AB41"/>
  </sortState>
  <hyperlinks>
    <hyperlink ref="A2" location="'Index'!A3" tooltip="Go to the Index sheet" display="á" xr:uid="{4B11EA8B-E40F-4F02-B7B3-982228D64AC2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>
    <tabColor theme="4" tint="-0.499984740745262"/>
    <pageSetUpPr fitToPage="1"/>
  </sheetPr>
  <dimension ref="A1:AH71"/>
  <sheetViews>
    <sheetView showGridLines="0" workbookViewId="0">
      <selection activeCell="B2" sqref="B2"/>
    </sheetView>
  </sheetViews>
  <sheetFormatPr defaultColWidth="11.7109375" defaultRowHeight="15" x14ac:dyDescent="0.3"/>
  <cols>
    <col min="1" max="1" width="2.7109375" style="39" customWidth="1"/>
    <col min="2" max="3" width="20.7109375" style="39" customWidth="1"/>
    <col min="4" max="7" width="5" style="39" customWidth="1"/>
    <col min="8" max="8" width="1.7109375" style="39" customWidth="1"/>
    <col min="9" max="9" width="2.7109375" style="39" customWidth="1"/>
    <col min="10" max="11" width="20.7109375" style="39" customWidth="1"/>
    <col min="12" max="15" width="5" style="39" customWidth="1"/>
    <col min="16" max="16384" width="11.7109375" style="39"/>
  </cols>
  <sheetData>
    <row r="1" spans="1:34" s="38" customFormat="1" x14ac:dyDescent="0.3">
      <c r="B1" s="38" t="s">
        <v>36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G2" s="4"/>
      <c r="AH2" s="4"/>
    </row>
    <row r="3" spans="1:34" s="38" customFormat="1" ht="15.75" customHeight="1" x14ac:dyDescent="0.3">
      <c r="B3" s="38" t="s">
        <v>0</v>
      </c>
      <c r="C3" s="164" t="s">
        <v>1050</v>
      </c>
      <c r="D3" s="164"/>
      <c r="E3" s="164"/>
      <c r="I3" s="39"/>
      <c r="J3" s="39"/>
      <c r="K3" s="39"/>
      <c r="L3" s="39"/>
      <c r="M3" s="39"/>
      <c r="N3" s="39"/>
      <c r="O3" s="39"/>
      <c r="P3" s="39"/>
      <c r="AA3" s="39"/>
      <c r="AB3" s="39"/>
      <c r="AC3" s="39"/>
      <c r="AD3" s="39"/>
      <c r="AE3" s="39"/>
      <c r="AF3" s="39"/>
    </row>
    <row r="4" spans="1:34" ht="15.75" customHeight="1" x14ac:dyDescent="0.3">
      <c r="A4" s="102">
        <v>1</v>
      </c>
      <c r="B4" s="177" t="s">
        <v>1</v>
      </c>
      <c r="C4" s="177" t="s">
        <v>2</v>
      </c>
      <c r="D4" s="53" t="s">
        <v>3</v>
      </c>
      <c r="E4" s="53" t="s">
        <v>4</v>
      </c>
      <c r="F4" s="53" t="s">
        <v>5</v>
      </c>
      <c r="G4" s="54" t="s">
        <v>6</v>
      </c>
    </row>
    <row r="5" spans="1:34" ht="15.75" customHeight="1" x14ac:dyDescent="0.3">
      <c r="A5" s="176">
        <v>1</v>
      </c>
      <c r="B5" s="165" t="s">
        <v>548</v>
      </c>
      <c r="C5" s="165" t="s">
        <v>475</v>
      </c>
      <c r="D5" s="166"/>
      <c r="E5" s="166"/>
      <c r="F5" s="100"/>
      <c r="G5" s="101"/>
    </row>
    <row r="6" spans="1:34" ht="15.75" customHeight="1" x14ac:dyDescent="0.3">
      <c r="A6" s="171">
        <v>2</v>
      </c>
      <c r="B6" s="168" t="s">
        <v>991</v>
      </c>
      <c r="C6" s="168" t="s">
        <v>492</v>
      </c>
      <c r="D6" s="169"/>
      <c r="E6" s="169"/>
      <c r="F6" s="169"/>
      <c r="G6" s="172"/>
    </row>
    <row r="7" spans="1:34" s="4" customFormat="1" ht="15.75" customHeight="1" x14ac:dyDescent="0.3">
      <c r="A7" s="170">
        <v>3</v>
      </c>
      <c r="B7" s="88" t="s">
        <v>1006</v>
      </c>
      <c r="C7" s="88" t="s">
        <v>492</v>
      </c>
      <c r="D7" s="86"/>
      <c r="E7" s="86"/>
      <c r="F7" s="86"/>
      <c r="G7" s="92"/>
      <c r="J7" s="10"/>
      <c r="V7" s="39"/>
      <c r="W7" s="39"/>
    </row>
    <row r="8" spans="1:34" s="4" customFormat="1" ht="15.75" customHeight="1" x14ac:dyDescent="0.3">
      <c r="A8" s="171">
        <v>4</v>
      </c>
      <c r="B8" s="88" t="s">
        <v>119</v>
      </c>
      <c r="C8" s="88" t="s">
        <v>120</v>
      </c>
      <c r="D8" s="86"/>
      <c r="E8" s="86"/>
      <c r="F8" s="86"/>
      <c r="G8" s="92"/>
      <c r="K8" s="3"/>
      <c r="V8" s="39"/>
      <c r="W8" s="39"/>
    </row>
    <row r="9" spans="1:34" ht="15.75" customHeight="1" x14ac:dyDescent="0.3">
      <c r="A9" s="170">
        <v>5</v>
      </c>
      <c r="B9" s="88" t="s">
        <v>442</v>
      </c>
      <c r="C9" s="88" t="s">
        <v>120</v>
      </c>
      <c r="D9" s="169"/>
      <c r="E9" s="169"/>
      <c r="F9" s="169"/>
      <c r="G9" s="172"/>
    </row>
    <row r="10" spans="1:34" ht="15.75" customHeight="1" x14ac:dyDescent="0.3">
      <c r="A10" s="171">
        <v>6</v>
      </c>
      <c r="B10" s="88" t="s">
        <v>1049</v>
      </c>
      <c r="C10" s="88" t="s">
        <v>80</v>
      </c>
      <c r="D10" s="169"/>
      <c r="E10" s="169"/>
      <c r="F10" s="169"/>
      <c r="G10" s="172"/>
    </row>
    <row r="11" spans="1:34" ht="15.75" customHeight="1" x14ac:dyDescent="0.3">
      <c r="A11" s="170">
        <v>7</v>
      </c>
      <c r="B11" s="168" t="s">
        <v>1048</v>
      </c>
      <c r="C11" s="168" t="s">
        <v>157</v>
      </c>
      <c r="D11" s="169"/>
      <c r="E11" s="169"/>
      <c r="F11" s="169"/>
      <c r="G11" s="172"/>
      <c r="V11" s="4"/>
      <c r="W11" s="4"/>
    </row>
    <row r="12" spans="1:34" ht="15.75" customHeight="1" x14ac:dyDescent="0.3">
      <c r="A12" s="171">
        <v>8</v>
      </c>
      <c r="B12" s="168" t="s">
        <v>1046</v>
      </c>
      <c r="C12" s="168" t="s">
        <v>65</v>
      </c>
      <c r="D12" s="169"/>
      <c r="E12" s="169"/>
      <c r="F12" s="169"/>
      <c r="G12" s="172"/>
      <c r="V12" s="4"/>
      <c r="W12" s="4"/>
    </row>
    <row r="13" spans="1:34" ht="15.75" customHeight="1" x14ac:dyDescent="0.3">
      <c r="A13" s="173">
        <v>9</v>
      </c>
      <c r="B13" s="178" t="s">
        <v>594</v>
      </c>
      <c r="C13" s="178" t="s">
        <v>475</v>
      </c>
      <c r="D13" s="174"/>
      <c r="E13" s="174"/>
      <c r="F13" s="174"/>
      <c r="G13" s="175"/>
    </row>
    <row r="14" spans="1:34" ht="15.75" customHeight="1" x14ac:dyDescent="0.3"/>
    <row r="15" spans="1:34" ht="15.75" customHeight="1" x14ac:dyDescent="0.3">
      <c r="B15" s="38" t="s">
        <v>986</v>
      </c>
    </row>
    <row r="16" spans="1:34" ht="15.75" customHeight="1" x14ac:dyDescent="0.3">
      <c r="B16" s="38" t="s">
        <v>987</v>
      </c>
    </row>
    <row r="17" spans="2:7" ht="15.75" customHeight="1" x14ac:dyDescent="0.3"/>
    <row r="18" spans="2:7" ht="15.75" customHeight="1" x14ac:dyDescent="0.3">
      <c r="B18" s="4" t="s">
        <v>39</v>
      </c>
      <c r="C18" s="4"/>
      <c r="D18" s="4"/>
      <c r="E18" s="4"/>
      <c r="F18" s="79" t="s">
        <v>25</v>
      </c>
      <c r="G18" s="4"/>
    </row>
    <row r="19" spans="2:7" ht="15.75" customHeight="1" x14ac:dyDescent="0.3">
      <c r="B19" s="4" t="s">
        <v>40</v>
      </c>
      <c r="C19" s="4"/>
      <c r="D19" s="4"/>
      <c r="E19" s="4"/>
      <c r="F19" s="4"/>
      <c r="G19" s="4"/>
    </row>
    <row r="20" spans="2:7" ht="15.75" customHeight="1" x14ac:dyDescent="0.3"/>
    <row r="21" spans="2:7" ht="15.75" customHeight="1" x14ac:dyDescent="0.3"/>
    <row r="22" spans="2:7" ht="15.75" customHeight="1" x14ac:dyDescent="0.3"/>
    <row r="23" spans="2:7" ht="15.75" customHeight="1" x14ac:dyDescent="0.3"/>
    <row r="24" spans="2:7" ht="15.75" customHeight="1" x14ac:dyDescent="0.3"/>
    <row r="25" spans="2:7" ht="15.75" customHeight="1" x14ac:dyDescent="0.3"/>
    <row r="26" spans="2:7" ht="15.75" customHeight="1" x14ac:dyDescent="0.3"/>
    <row r="27" spans="2:7" ht="15.75" customHeight="1" x14ac:dyDescent="0.3"/>
    <row r="28" spans="2:7" ht="15.75" customHeight="1" x14ac:dyDescent="0.3"/>
    <row r="29" spans="2:7" ht="15.75" customHeight="1" x14ac:dyDescent="0.3"/>
    <row r="30" spans="2:7" ht="15.75" customHeight="1" x14ac:dyDescent="0.3"/>
    <row r="31" spans="2:7" ht="15.75" customHeight="1" x14ac:dyDescent="0.3"/>
    <row r="32" spans="2:7" ht="15.75" customHeight="1" x14ac:dyDescent="0.3"/>
    <row r="33" s="39" customFormat="1" ht="15.75" customHeight="1" x14ac:dyDescent="0.3"/>
    <row r="34" s="39" customFormat="1" ht="15.75" customHeight="1" x14ac:dyDescent="0.3"/>
    <row r="35" s="39" customFormat="1" ht="15.75" customHeight="1" x14ac:dyDescent="0.3"/>
    <row r="36" s="39" customFormat="1" ht="15.75" customHeight="1" x14ac:dyDescent="0.3"/>
    <row r="37" s="39" customFormat="1" ht="15.75" customHeight="1" x14ac:dyDescent="0.3"/>
    <row r="38" s="39" customFormat="1" ht="15.75" customHeight="1" x14ac:dyDescent="0.3"/>
    <row r="39" s="39" customFormat="1" ht="15.75" customHeight="1" x14ac:dyDescent="0.3"/>
    <row r="40" s="39" customFormat="1" ht="15.75" customHeight="1" x14ac:dyDescent="0.3"/>
    <row r="41" s="39" customFormat="1" ht="15.75" customHeight="1" x14ac:dyDescent="0.3"/>
    <row r="42" s="39" customFormat="1" ht="15.75" customHeight="1" x14ac:dyDescent="0.3"/>
    <row r="43" s="39" customFormat="1" ht="15.75" customHeight="1" x14ac:dyDescent="0.3"/>
    <row r="44" s="39" customFormat="1" ht="15.75" customHeight="1" x14ac:dyDescent="0.3"/>
    <row r="45" s="39" customFormat="1" ht="15.75" customHeight="1" x14ac:dyDescent="0.3"/>
    <row r="46" s="39" customFormat="1" ht="15.75" customHeight="1" x14ac:dyDescent="0.3"/>
    <row r="47" s="39" customFormat="1" ht="15.75" customHeight="1" x14ac:dyDescent="0.3"/>
    <row r="48" s="39" customFormat="1" ht="15.75" customHeight="1" x14ac:dyDescent="0.3"/>
    <row r="49" s="39" customFormat="1" ht="15.75" customHeight="1" x14ac:dyDescent="0.3"/>
    <row r="50" s="39" customFormat="1" ht="15.75" customHeight="1" x14ac:dyDescent="0.3"/>
    <row r="51" s="39" customFormat="1" ht="15.75" customHeight="1" x14ac:dyDescent="0.3"/>
    <row r="52" s="39" customFormat="1" ht="15.75" customHeight="1" x14ac:dyDescent="0.3"/>
    <row r="53" s="39" customFormat="1" ht="15.75" customHeight="1" x14ac:dyDescent="0.3"/>
    <row r="54" s="39" customFormat="1" ht="15.75" customHeight="1" x14ac:dyDescent="0.3"/>
    <row r="55" s="39" customFormat="1" ht="15.75" customHeight="1" x14ac:dyDescent="0.3"/>
    <row r="56" s="39" customFormat="1" ht="15.75" customHeight="1" x14ac:dyDescent="0.3"/>
    <row r="57" s="39" customFormat="1" ht="15.75" customHeight="1" x14ac:dyDescent="0.3"/>
    <row r="58" s="39" customFormat="1" ht="15.75" customHeight="1" x14ac:dyDescent="0.3"/>
    <row r="59" s="39" customFormat="1" ht="15.75" customHeight="1" x14ac:dyDescent="0.3"/>
    <row r="60" s="39" customFormat="1" ht="15.75" customHeight="1" x14ac:dyDescent="0.3"/>
    <row r="61" s="39" customFormat="1" ht="15.75" customHeight="1" x14ac:dyDescent="0.3"/>
    <row r="62" s="39" customFormat="1" ht="15.75" customHeight="1" x14ac:dyDescent="0.3"/>
    <row r="63" s="39" customFormat="1" ht="15.75" customHeight="1" x14ac:dyDescent="0.3"/>
    <row r="64" s="39" customFormat="1" ht="15.75" customHeight="1" x14ac:dyDescent="0.3"/>
    <row r="65" s="39" customFormat="1" ht="15.75" customHeight="1" x14ac:dyDescent="0.3"/>
    <row r="66" s="39" customFormat="1" ht="15.75" customHeight="1" x14ac:dyDescent="0.3"/>
    <row r="67" s="39" customFormat="1" ht="15.75" customHeight="1" x14ac:dyDescent="0.3"/>
    <row r="68" s="39" customFormat="1" ht="15.75" customHeight="1" x14ac:dyDescent="0.3"/>
    <row r="69" s="39" customFormat="1" ht="15.75" customHeight="1" x14ac:dyDescent="0.3"/>
    <row r="70" s="39" customFormat="1" ht="15.75" customHeight="1" x14ac:dyDescent="0.3"/>
    <row r="71" s="39" customFormat="1" ht="15.75" customHeight="1" x14ac:dyDescent="0.3"/>
  </sheetData>
  <sortState xmlns:xlrd2="http://schemas.microsoft.com/office/spreadsheetml/2017/richdata2" ref="V5:W13">
    <sortCondition ref="V5"/>
  </sortState>
  <hyperlinks>
    <hyperlink ref="B2" location="'Index'!A3" tooltip="Go to the Index sheet" display="á" xr:uid="{AD7ACA1E-7784-4469-AFD8-B31E53B49114}"/>
  </hyperlinks>
  <printOptions horizontalCentered="1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9A6B9-CBBD-434C-8839-04F701C5C6BC}">
  <sheetPr>
    <tabColor theme="4" tint="-0.499984740745262"/>
    <pageSetUpPr fitToPage="1"/>
  </sheetPr>
  <dimension ref="A1:AH71"/>
  <sheetViews>
    <sheetView showGridLines="0" workbookViewId="0">
      <selection activeCell="B2" sqref="B2"/>
    </sheetView>
  </sheetViews>
  <sheetFormatPr defaultColWidth="11.7109375" defaultRowHeight="15" x14ac:dyDescent="0.3"/>
  <cols>
    <col min="1" max="1" width="2.7109375" style="39" customWidth="1"/>
    <col min="2" max="3" width="20.7109375" style="39" customWidth="1"/>
    <col min="4" max="7" width="5" style="39" customWidth="1"/>
    <col min="8" max="8" width="1.7109375" style="39" customWidth="1"/>
    <col min="9" max="9" width="2.7109375" style="39" customWidth="1"/>
    <col min="10" max="11" width="20.7109375" style="39" customWidth="1"/>
    <col min="12" max="15" width="5" style="39" customWidth="1"/>
    <col min="16" max="16384" width="11.7109375" style="39"/>
  </cols>
  <sheetData>
    <row r="1" spans="1:34" s="38" customFormat="1" x14ac:dyDescent="0.3">
      <c r="B1" s="38" t="s">
        <v>36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39"/>
      <c r="AH1" s="39"/>
    </row>
    <row r="2" spans="1:34" ht="15.75" customHeight="1" x14ac:dyDescent="0.3">
      <c r="B2" s="211" t="s">
        <v>1380</v>
      </c>
    </row>
    <row r="3" spans="1:34" s="38" customFormat="1" ht="15.75" customHeight="1" x14ac:dyDescent="0.3">
      <c r="B3" s="38" t="s">
        <v>0</v>
      </c>
      <c r="C3" s="164" t="s">
        <v>1051</v>
      </c>
      <c r="D3" s="164"/>
      <c r="E3" s="164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39"/>
      <c r="AB3" s="39"/>
      <c r="AC3" s="39"/>
      <c r="AD3" s="39"/>
      <c r="AE3" s="39"/>
      <c r="AF3" s="39"/>
    </row>
    <row r="4" spans="1:34" ht="15.75" customHeight="1" x14ac:dyDescent="0.3">
      <c r="A4" s="102">
        <v>1</v>
      </c>
      <c r="B4" s="177" t="s">
        <v>1</v>
      </c>
      <c r="C4" s="177" t="s">
        <v>2</v>
      </c>
      <c r="D4" s="53" t="s">
        <v>3</v>
      </c>
      <c r="E4" s="53" t="s">
        <v>4</v>
      </c>
      <c r="F4" s="53" t="s">
        <v>5</v>
      </c>
      <c r="G4" s="54" t="s">
        <v>6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176">
        <v>1</v>
      </c>
      <c r="B5" s="165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"!$B$8")&lt;&gt;"",INDIRECT("'"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"!$B$8"),"")</f>
        <v>A. Kirkham</v>
      </c>
      <c r="C5" s="165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"!$C$8")&lt;&gt;"",INDIRECT("'"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"!$C$8"),"")</f>
        <v>Preston Grasshoppers</v>
      </c>
      <c r="D5" s="16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"!$D$8")&lt;&gt;"",INDIRECT("'"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"!$D$8"),"")</f>
        <v/>
      </c>
      <c r="E5" s="166"/>
      <c r="F5" s="100"/>
      <c r="G5" s="101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"!$B$9")&lt;&gt;"",INDIRECT("'"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"!$B$9"),"")</f>
        <v>C. Lockwood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"!$C$9")&lt;&gt;"",INDIRECT("'"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"!$C$9"),"")</f>
        <v>Preston Grasshoppers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"!$D$9")&lt;&gt;"",INDIRECT("'"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"!$D$9"),"")</f>
        <v/>
      </c>
      <c r="E6" s="107"/>
      <c r="F6" s="107"/>
      <c r="G6" s="109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s="4" customFormat="1" ht="15.75" customHeight="1" x14ac:dyDescent="0.3">
      <c r="A7" s="170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"!$B$10")&lt;&gt;"",INDIRECT("'"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"!$B$10"),"")</f>
        <v>M. Longbottom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"!$C$10")&lt;&gt;"",INDIRECT("'"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"!$C$10"),"")</f>
        <v>Blackburn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"!$D$10")&lt;&gt;"",INDIRECT("'"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"!$D$10"),"")</f>
        <v/>
      </c>
      <c r="E7" s="107"/>
      <c r="F7" s="107"/>
      <c r="G7" s="10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s="4" customFormat="1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"!$B$11")&lt;&gt;"",INDIRECT("'"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"!$B$11"),"")</f>
        <v>D. Owen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"!$C$11")&lt;&gt;"",INDIRECT("'"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"!$C$11"),"")</f>
        <v>Cumb News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"!$D$11")&lt;&gt;"",INDIRECT("'"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"!$D$11"),"")</f>
        <v/>
      </c>
      <c r="E8" s="107"/>
      <c r="F8" s="107"/>
      <c r="G8" s="109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173">
        <v>5</v>
      </c>
      <c r="B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"!$B$12")&lt;&gt;"",INDIRECT("'"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"!$B$12"),"")</f>
        <v>R. Singleton</v>
      </c>
      <c r="C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"!$C$12")&lt;&gt;"",INDIRECT("'"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"!$C$12"),"")</f>
        <v>Deddington</v>
      </c>
      <c r="D9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"!$D$12")&lt;&gt;"",INDIRECT("'" &amp; LEFT(CELL("filename",$A$1),FIND("[",CELL("filename",$A$1)) -1) &amp; "[" &amp; MID(CELL("filename",$A$1),FIND("[",CELL("filename",$A$1))+1,FIND("]",CELL("filename",$A$1))-FIND("[",CELL("filename",$A$1))-1) &amp; "]" &amp; "Muzzle-loading Pistol" &amp; "'" &amp; "!$D$12"),"")</f>
        <v/>
      </c>
      <c r="E9" s="111"/>
      <c r="F9" s="111"/>
      <c r="G9" s="112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105"/>
      <c r="B11" s="163" t="s">
        <v>986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5"/>
      <c r="B12" s="163" t="s">
        <v>987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4" t="s">
        <v>39</v>
      </c>
      <c r="C14" s="4"/>
      <c r="D14" s="4"/>
      <c r="E14" s="4"/>
      <c r="F14" s="79" t="s">
        <v>25</v>
      </c>
      <c r="G14" s="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5"/>
      <c r="B15" s="4" t="s">
        <v>40</v>
      </c>
      <c r="C15" s="4"/>
      <c r="D15" s="4"/>
      <c r="E15" s="4"/>
      <c r="F15" s="4"/>
      <c r="G15" s="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/>
    <row r="25" spans="1:26" ht="15.75" customHeight="1" x14ac:dyDescent="0.3"/>
    <row r="26" spans="1:26" ht="15.75" customHeight="1" x14ac:dyDescent="0.3"/>
    <row r="27" spans="1:26" ht="15.75" customHeight="1" x14ac:dyDescent="0.3"/>
    <row r="28" spans="1:26" ht="15.75" customHeight="1" x14ac:dyDescent="0.3"/>
    <row r="29" spans="1:26" ht="15.75" customHeight="1" x14ac:dyDescent="0.3"/>
    <row r="30" spans="1:26" ht="15.75" customHeight="1" x14ac:dyDescent="0.3"/>
    <row r="31" spans="1:26" ht="15.75" customHeight="1" x14ac:dyDescent="0.3"/>
    <row r="32" spans="1:26" ht="15.75" customHeight="1" x14ac:dyDescent="0.3"/>
    <row r="33" s="39" customFormat="1" ht="15.75" customHeight="1" x14ac:dyDescent="0.3"/>
    <row r="34" s="39" customFormat="1" ht="15.75" customHeight="1" x14ac:dyDescent="0.3"/>
    <row r="35" s="39" customFormat="1" ht="15.75" customHeight="1" x14ac:dyDescent="0.3"/>
    <row r="36" s="39" customFormat="1" ht="15.75" customHeight="1" x14ac:dyDescent="0.3"/>
    <row r="37" s="39" customFormat="1" ht="15.75" customHeight="1" x14ac:dyDescent="0.3"/>
    <row r="38" s="39" customFormat="1" ht="15.75" customHeight="1" x14ac:dyDescent="0.3"/>
    <row r="39" s="39" customFormat="1" ht="15.75" customHeight="1" x14ac:dyDescent="0.3"/>
    <row r="40" s="39" customFormat="1" ht="15.75" customHeight="1" x14ac:dyDescent="0.3"/>
    <row r="41" s="39" customFormat="1" ht="15.75" customHeight="1" x14ac:dyDescent="0.3"/>
    <row r="42" s="39" customFormat="1" ht="15.75" customHeight="1" x14ac:dyDescent="0.3"/>
    <row r="43" s="39" customFormat="1" ht="15.75" customHeight="1" x14ac:dyDescent="0.3"/>
    <row r="44" s="39" customFormat="1" ht="15.75" customHeight="1" x14ac:dyDescent="0.3"/>
    <row r="45" s="39" customFormat="1" ht="15.75" customHeight="1" x14ac:dyDescent="0.3"/>
    <row r="46" s="39" customFormat="1" ht="15.75" customHeight="1" x14ac:dyDescent="0.3"/>
    <row r="47" s="39" customFormat="1" ht="15.75" customHeight="1" x14ac:dyDescent="0.3"/>
    <row r="48" s="39" customFormat="1" ht="15.75" customHeight="1" x14ac:dyDescent="0.3"/>
    <row r="49" s="39" customFormat="1" ht="15.75" customHeight="1" x14ac:dyDescent="0.3"/>
    <row r="50" s="39" customFormat="1" ht="15.75" customHeight="1" x14ac:dyDescent="0.3"/>
    <row r="51" s="39" customFormat="1" ht="15.75" customHeight="1" x14ac:dyDescent="0.3"/>
    <row r="52" s="39" customFormat="1" ht="15.75" customHeight="1" x14ac:dyDescent="0.3"/>
    <row r="53" s="39" customFormat="1" ht="15.75" customHeight="1" x14ac:dyDescent="0.3"/>
    <row r="54" s="39" customFormat="1" ht="15.75" customHeight="1" x14ac:dyDescent="0.3"/>
    <row r="55" s="39" customFormat="1" ht="15.75" customHeight="1" x14ac:dyDescent="0.3"/>
    <row r="56" s="39" customFormat="1" ht="15.75" customHeight="1" x14ac:dyDescent="0.3"/>
    <row r="57" s="39" customFormat="1" ht="15.75" customHeight="1" x14ac:dyDescent="0.3"/>
    <row r="58" s="39" customFormat="1" ht="15.75" customHeight="1" x14ac:dyDescent="0.3"/>
    <row r="59" s="39" customFormat="1" ht="15.75" customHeight="1" x14ac:dyDescent="0.3"/>
    <row r="60" s="39" customFormat="1" ht="15.75" customHeight="1" x14ac:dyDescent="0.3"/>
    <row r="61" s="39" customFormat="1" ht="15.75" customHeight="1" x14ac:dyDescent="0.3"/>
    <row r="62" s="39" customFormat="1" ht="15.75" customHeight="1" x14ac:dyDescent="0.3"/>
    <row r="63" s="39" customFormat="1" ht="15.75" customHeight="1" x14ac:dyDescent="0.3"/>
    <row r="64" s="39" customFormat="1" ht="15.75" customHeight="1" x14ac:dyDescent="0.3"/>
    <row r="65" s="39" customFormat="1" ht="15.75" customHeight="1" x14ac:dyDescent="0.3"/>
    <row r="66" s="39" customFormat="1" ht="15.75" customHeight="1" x14ac:dyDescent="0.3"/>
    <row r="67" s="39" customFormat="1" ht="15.75" customHeight="1" x14ac:dyDescent="0.3"/>
    <row r="68" s="39" customFormat="1" ht="15.75" customHeight="1" x14ac:dyDescent="0.3"/>
    <row r="69" s="39" customFormat="1" ht="15.75" customHeight="1" x14ac:dyDescent="0.3"/>
    <row r="70" s="39" customFormat="1" ht="15.75" customHeight="1" x14ac:dyDescent="0.3"/>
    <row r="71" s="39" customFormat="1" ht="15.75" customHeight="1" x14ac:dyDescent="0.3"/>
  </sheetData>
  <sheetProtection sheet="1" objects="1" scenarios="1" selectLockedCells="1"/>
  <sortState xmlns:xlrd2="http://schemas.microsoft.com/office/spreadsheetml/2017/richdata2" ref="V5:W9">
    <sortCondition ref="V5"/>
  </sortState>
  <hyperlinks>
    <hyperlink ref="B2" location="'Index'!A3" tooltip="Go to the Index sheet" display="á" xr:uid="{3C36B50D-A333-4E4F-A67A-8C43E462CB26}"/>
  </hyperlinks>
  <printOptions horizontalCentered="1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>
    <tabColor theme="4" tint="-0.499984740745262"/>
    <pageSetUpPr fitToPage="1"/>
  </sheetPr>
  <dimension ref="A1:AH111"/>
  <sheetViews>
    <sheetView showGridLines="0" workbookViewId="0">
      <selection activeCell="B2" sqref="B2"/>
    </sheetView>
  </sheetViews>
  <sheetFormatPr defaultColWidth="11.7109375" defaultRowHeight="15" x14ac:dyDescent="0.3"/>
  <cols>
    <col min="1" max="1" width="2.7109375" style="39" customWidth="1"/>
    <col min="2" max="3" width="20.7109375" style="39" customWidth="1"/>
    <col min="4" max="7" width="5" style="39" customWidth="1"/>
    <col min="8" max="8" width="1.7109375" style="39" customWidth="1"/>
    <col min="9" max="9" width="2.7109375" style="39" customWidth="1"/>
    <col min="10" max="11" width="20.7109375" style="39" customWidth="1"/>
    <col min="12" max="15" width="5" style="39" customWidth="1"/>
    <col min="16" max="16384" width="11.7109375" style="39"/>
  </cols>
  <sheetData>
    <row r="1" spans="1:34" s="38" customFormat="1" x14ac:dyDescent="0.3">
      <c r="B1" s="38" t="s">
        <v>17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G2" s="4"/>
      <c r="AH2" s="4"/>
    </row>
    <row r="3" spans="1:34" s="38" customFormat="1" ht="15.75" customHeight="1" x14ac:dyDescent="0.3">
      <c r="B3" s="38" t="s">
        <v>0</v>
      </c>
      <c r="C3" s="164" t="s">
        <v>1047</v>
      </c>
      <c r="D3" s="164"/>
      <c r="E3" s="164"/>
      <c r="I3" s="39"/>
      <c r="J3" s="39"/>
      <c r="K3" s="39"/>
      <c r="L3" s="39"/>
      <c r="M3" s="39"/>
      <c r="N3" s="39"/>
      <c r="O3" s="39"/>
      <c r="P3" s="39"/>
      <c r="AA3" s="39"/>
      <c r="AB3" s="39"/>
      <c r="AC3" s="39"/>
      <c r="AD3" s="39"/>
      <c r="AE3" s="39"/>
      <c r="AF3" s="39"/>
    </row>
    <row r="4" spans="1:34" ht="15.75" customHeight="1" x14ac:dyDescent="0.3">
      <c r="A4" s="102">
        <v>1</v>
      </c>
      <c r="B4" s="177" t="s">
        <v>1</v>
      </c>
      <c r="C4" s="177" t="s">
        <v>2</v>
      </c>
      <c r="D4" s="53" t="s">
        <v>3</v>
      </c>
      <c r="E4" s="53" t="s">
        <v>4</v>
      </c>
      <c r="F4" s="53" t="s">
        <v>5</v>
      </c>
      <c r="G4" s="54" t="s">
        <v>6</v>
      </c>
    </row>
    <row r="5" spans="1:34" ht="15.75" customHeight="1" x14ac:dyDescent="0.3">
      <c r="A5" s="176">
        <v>1</v>
      </c>
      <c r="B5" s="165" t="s">
        <v>1014</v>
      </c>
      <c r="C5" s="165" t="s">
        <v>469</v>
      </c>
      <c r="D5" s="166"/>
      <c r="E5" s="166"/>
      <c r="F5" s="100"/>
      <c r="G5" s="101"/>
    </row>
    <row r="6" spans="1:34" ht="15.75" customHeight="1" x14ac:dyDescent="0.3">
      <c r="A6" s="171">
        <v>2</v>
      </c>
      <c r="B6" s="168" t="s">
        <v>991</v>
      </c>
      <c r="C6" s="168" t="s">
        <v>492</v>
      </c>
      <c r="D6" s="169"/>
      <c r="E6" s="169"/>
      <c r="F6" s="169"/>
      <c r="G6" s="172"/>
    </row>
    <row r="7" spans="1:34" s="4" customFormat="1" ht="15.75" customHeight="1" x14ac:dyDescent="0.3">
      <c r="A7" s="170">
        <v>3</v>
      </c>
      <c r="B7" s="88" t="s">
        <v>1041</v>
      </c>
      <c r="C7" s="88" t="s">
        <v>469</v>
      </c>
      <c r="D7" s="86"/>
      <c r="E7" s="86"/>
      <c r="F7" s="86"/>
      <c r="G7" s="92"/>
      <c r="J7" s="10"/>
      <c r="V7" s="39"/>
      <c r="W7" s="39"/>
    </row>
    <row r="8" spans="1:34" s="4" customFormat="1" ht="15.75" customHeight="1" x14ac:dyDescent="0.3">
      <c r="A8" s="171">
        <v>4</v>
      </c>
      <c r="B8" s="88" t="s">
        <v>1049</v>
      </c>
      <c r="C8" s="88" t="s">
        <v>80</v>
      </c>
      <c r="D8" s="86"/>
      <c r="E8" s="86"/>
      <c r="F8" s="86"/>
      <c r="G8" s="92"/>
      <c r="K8" s="3"/>
      <c r="V8" s="39"/>
      <c r="W8" s="39"/>
    </row>
    <row r="9" spans="1:34" ht="15.75" customHeight="1" x14ac:dyDescent="0.3">
      <c r="A9" s="170">
        <v>5</v>
      </c>
      <c r="B9" s="88" t="s">
        <v>1052</v>
      </c>
      <c r="C9" s="88" t="s">
        <v>76</v>
      </c>
      <c r="D9" s="169"/>
      <c r="E9" s="169"/>
      <c r="F9" s="169"/>
      <c r="G9" s="172"/>
    </row>
    <row r="10" spans="1:34" ht="15.75" customHeight="1" x14ac:dyDescent="0.3">
      <c r="A10" s="171">
        <v>6</v>
      </c>
      <c r="B10" s="88" t="s">
        <v>476</v>
      </c>
      <c r="C10" s="88" t="s">
        <v>469</v>
      </c>
      <c r="D10" s="169"/>
      <c r="E10" s="169"/>
      <c r="F10" s="169"/>
      <c r="G10" s="172"/>
      <c r="V10" s="4"/>
      <c r="W10" s="4"/>
    </row>
    <row r="11" spans="1:34" ht="15.75" customHeight="1" x14ac:dyDescent="0.3">
      <c r="A11" s="170">
        <v>7</v>
      </c>
      <c r="B11" s="168" t="s">
        <v>843</v>
      </c>
      <c r="C11" s="168" t="s">
        <v>492</v>
      </c>
      <c r="D11" s="169"/>
      <c r="E11" s="169"/>
      <c r="F11" s="169"/>
      <c r="G11" s="172"/>
      <c r="V11" s="4"/>
      <c r="W11" s="4"/>
    </row>
    <row r="12" spans="1:34" ht="15.75" customHeight="1" x14ac:dyDescent="0.3">
      <c r="A12" s="179">
        <v>8</v>
      </c>
      <c r="B12" s="178" t="s">
        <v>1044</v>
      </c>
      <c r="C12" s="178" t="s">
        <v>492</v>
      </c>
      <c r="D12" s="174"/>
      <c r="E12" s="174"/>
      <c r="F12" s="174"/>
      <c r="G12" s="175"/>
    </row>
    <row r="13" spans="1:34" ht="15.75" customHeight="1" x14ac:dyDescent="0.3"/>
    <row r="14" spans="1:34" ht="15.75" customHeight="1" x14ac:dyDescent="0.3">
      <c r="A14" s="38"/>
      <c r="B14" s="38" t="s">
        <v>70</v>
      </c>
      <c r="C14" s="164" t="s">
        <v>1057</v>
      </c>
      <c r="D14" s="164"/>
      <c r="E14" s="164"/>
      <c r="F14" s="38"/>
      <c r="G14" s="38"/>
    </row>
    <row r="15" spans="1:34" ht="15.75" customHeight="1" x14ac:dyDescent="0.3">
      <c r="A15" s="102">
        <v>1</v>
      </c>
      <c r="B15" s="177" t="s">
        <v>1</v>
      </c>
      <c r="C15" s="177" t="s">
        <v>2</v>
      </c>
      <c r="D15" s="53" t="s">
        <v>3</v>
      </c>
      <c r="E15" s="53" t="s">
        <v>4</v>
      </c>
      <c r="F15" s="53" t="s">
        <v>5</v>
      </c>
      <c r="G15" s="54" t="s">
        <v>6</v>
      </c>
    </row>
    <row r="16" spans="1:34" ht="15.75" customHeight="1" x14ac:dyDescent="0.3">
      <c r="A16" s="176">
        <v>1</v>
      </c>
      <c r="B16" s="165" t="s">
        <v>1055</v>
      </c>
      <c r="C16" s="165" t="s">
        <v>475</v>
      </c>
      <c r="D16" s="166"/>
      <c r="E16" s="166"/>
      <c r="F16" s="100"/>
      <c r="G16" s="101"/>
    </row>
    <row r="17" spans="1:7" ht="15.75" customHeight="1" x14ac:dyDescent="0.3">
      <c r="A17" s="171">
        <v>2</v>
      </c>
      <c r="B17" s="168" t="s">
        <v>1053</v>
      </c>
      <c r="C17" s="168" t="s">
        <v>492</v>
      </c>
      <c r="D17" s="169"/>
      <c r="E17" s="169"/>
      <c r="F17" s="169"/>
      <c r="G17" s="172"/>
    </row>
    <row r="18" spans="1:7" ht="15.75" customHeight="1" x14ac:dyDescent="0.3">
      <c r="A18" s="170">
        <v>3</v>
      </c>
      <c r="B18" s="168" t="s">
        <v>983</v>
      </c>
      <c r="C18" s="168" t="s">
        <v>469</v>
      </c>
      <c r="D18" s="169"/>
      <c r="E18" s="169"/>
      <c r="F18" s="169"/>
      <c r="G18" s="172"/>
    </row>
    <row r="19" spans="1:7" ht="15.75" customHeight="1" x14ac:dyDescent="0.3">
      <c r="A19" s="171">
        <v>4</v>
      </c>
      <c r="B19" s="168" t="s">
        <v>1006</v>
      </c>
      <c r="C19" s="168" t="s">
        <v>492</v>
      </c>
      <c r="D19" s="169"/>
      <c r="E19" s="169"/>
      <c r="F19" s="169"/>
      <c r="G19" s="172"/>
    </row>
    <row r="20" spans="1:7" ht="15.75" customHeight="1" x14ac:dyDescent="0.3">
      <c r="A20" s="170">
        <v>5</v>
      </c>
      <c r="B20" s="168" t="s">
        <v>1037</v>
      </c>
      <c r="C20" s="168" t="s">
        <v>83</v>
      </c>
      <c r="D20" s="169"/>
      <c r="E20" s="169"/>
      <c r="F20" s="169"/>
      <c r="G20" s="172"/>
    </row>
    <row r="21" spans="1:7" ht="15.75" customHeight="1" x14ac:dyDescent="0.3">
      <c r="A21" s="171">
        <v>6</v>
      </c>
      <c r="B21" s="168" t="s">
        <v>874</v>
      </c>
      <c r="C21" s="168" t="s">
        <v>80</v>
      </c>
      <c r="D21" s="169"/>
      <c r="E21" s="169"/>
      <c r="F21" s="169"/>
      <c r="G21" s="172"/>
    </row>
    <row r="22" spans="1:7" ht="15.75" customHeight="1" x14ac:dyDescent="0.3">
      <c r="A22" s="170">
        <v>7</v>
      </c>
      <c r="B22" s="168" t="s">
        <v>1056</v>
      </c>
      <c r="C22" s="168" t="s">
        <v>475</v>
      </c>
      <c r="D22" s="169"/>
      <c r="E22" s="169"/>
      <c r="F22" s="169"/>
      <c r="G22" s="172"/>
    </row>
    <row r="23" spans="1:7" ht="15.75" customHeight="1" x14ac:dyDescent="0.3">
      <c r="A23" s="179">
        <v>8</v>
      </c>
      <c r="B23" s="178" t="s">
        <v>1054</v>
      </c>
      <c r="C23" s="178" t="s">
        <v>76</v>
      </c>
      <c r="D23" s="174"/>
      <c r="E23" s="174"/>
      <c r="F23" s="174"/>
      <c r="G23" s="175"/>
    </row>
    <row r="24" spans="1:7" ht="15.75" customHeight="1" x14ac:dyDescent="0.3"/>
    <row r="25" spans="1:7" ht="15.75" customHeight="1" x14ac:dyDescent="0.3">
      <c r="B25" s="38" t="s">
        <v>986</v>
      </c>
    </row>
    <row r="26" spans="1:7" ht="15.75" customHeight="1" x14ac:dyDescent="0.3">
      <c r="B26" s="38" t="s">
        <v>987</v>
      </c>
    </row>
    <row r="27" spans="1:7" ht="15.75" customHeight="1" x14ac:dyDescent="0.3"/>
    <row r="28" spans="1:7" ht="15.75" customHeight="1" x14ac:dyDescent="0.3">
      <c r="B28" s="4" t="s">
        <v>39</v>
      </c>
      <c r="C28" s="4"/>
      <c r="D28" s="4"/>
      <c r="E28" s="4"/>
      <c r="F28" s="79" t="s">
        <v>25</v>
      </c>
      <c r="G28" s="4"/>
    </row>
    <row r="29" spans="1:7" ht="15.75" customHeight="1" x14ac:dyDescent="0.3">
      <c r="B29" s="4" t="s">
        <v>40</v>
      </c>
      <c r="C29" s="4"/>
      <c r="D29" s="4"/>
      <c r="E29" s="4"/>
      <c r="F29" s="4"/>
      <c r="G29" s="4"/>
    </row>
    <row r="30" spans="1:7" ht="15.75" customHeight="1" x14ac:dyDescent="0.3"/>
    <row r="31" spans="1:7" ht="15.75" customHeight="1" x14ac:dyDescent="0.3"/>
    <row r="32" spans="1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s="39" customFormat="1" ht="15.75" customHeight="1" x14ac:dyDescent="0.3"/>
    <row r="50" s="39" customFormat="1" ht="15.75" customHeight="1" x14ac:dyDescent="0.3"/>
    <row r="51" s="39" customFormat="1" ht="15.75" customHeight="1" x14ac:dyDescent="0.3"/>
    <row r="52" s="39" customFormat="1" ht="15.75" customHeight="1" x14ac:dyDescent="0.3"/>
    <row r="53" s="39" customFormat="1" ht="15.75" customHeight="1" x14ac:dyDescent="0.3"/>
    <row r="54" s="39" customFormat="1" ht="15.75" customHeight="1" x14ac:dyDescent="0.3"/>
    <row r="55" s="39" customFormat="1" ht="15.75" customHeight="1" x14ac:dyDescent="0.3"/>
    <row r="56" s="39" customFormat="1" ht="15.75" customHeight="1" x14ac:dyDescent="0.3"/>
    <row r="57" s="39" customFormat="1" ht="15.75" customHeight="1" x14ac:dyDescent="0.3"/>
    <row r="58" s="39" customFormat="1" ht="15.75" customHeight="1" x14ac:dyDescent="0.3"/>
    <row r="59" s="39" customFormat="1" ht="15.75" customHeight="1" x14ac:dyDescent="0.3"/>
    <row r="60" s="39" customFormat="1" ht="15.75" customHeight="1" x14ac:dyDescent="0.3"/>
    <row r="61" s="39" customFormat="1" ht="15.75" customHeight="1" x14ac:dyDescent="0.3"/>
    <row r="62" s="39" customFormat="1" ht="15.75" customHeight="1" x14ac:dyDescent="0.3"/>
    <row r="63" s="39" customFormat="1" ht="15.75" customHeight="1" x14ac:dyDescent="0.3"/>
    <row r="64" s="39" customFormat="1" ht="15.75" customHeight="1" x14ac:dyDescent="0.3"/>
    <row r="65" s="39" customFormat="1" ht="15.75" customHeight="1" x14ac:dyDescent="0.3"/>
    <row r="66" s="39" customFormat="1" ht="15.75" customHeight="1" x14ac:dyDescent="0.3"/>
    <row r="67" s="39" customFormat="1" ht="15.75" customHeight="1" x14ac:dyDescent="0.3"/>
    <row r="68" s="39" customFormat="1" ht="15.75" customHeight="1" x14ac:dyDescent="0.3"/>
    <row r="69" s="39" customFormat="1" ht="15.75" customHeight="1" x14ac:dyDescent="0.3"/>
    <row r="70" s="39" customFormat="1" ht="15.75" customHeight="1" x14ac:dyDescent="0.3"/>
    <row r="71" s="39" customFormat="1" ht="15.75" customHeight="1" x14ac:dyDescent="0.3"/>
    <row r="72" s="39" customFormat="1" ht="15.75" customHeight="1" x14ac:dyDescent="0.3"/>
    <row r="73" s="39" customFormat="1" ht="15.75" customHeight="1" x14ac:dyDescent="0.3"/>
    <row r="74" s="39" customFormat="1" ht="15.75" customHeight="1" x14ac:dyDescent="0.3"/>
    <row r="75" s="39" customFormat="1" ht="15.75" customHeight="1" x14ac:dyDescent="0.3"/>
    <row r="76" s="39" customFormat="1" ht="15.75" customHeight="1" x14ac:dyDescent="0.3"/>
    <row r="77" s="39" customFormat="1" ht="15.75" customHeight="1" x14ac:dyDescent="0.3"/>
    <row r="78" s="39" customFormat="1" ht="15.75" customHeight="1" x14ac:dyDescent="0.3"/>
    <row r="79" s="39" customFormat="1" ht="15.75" customHeight="1" x14ac:dyDescent="0.3"/>
    <row r="80" s="39" customFormat="1" ht="15.75" customHeight="1" x14ac:dyDescent="0.3"/>
    <row r="81" s="39" customFormat="1" ht="15.75" customHeight="1" x14ac:dyDescent="0.3"/>
    <row r="82" s="39" customFormat="1" ht="15.75" customHeight="1" x14ac:dyDescent="0.3"/>
    <row r="83" s="39" customFormat="1" ht="15.75" customHeight="1" x14ac:dyDescent="0.3"/>
    <row r="84" s="39" customFormat="1" ht="15.75" customHeight="1" x14ac:dyDescent="0.3"/>
    <row r="85" s="39" customFormat="1" ht="15.75" customHeight="1" x14ac:dyDescent="0.3"/>
    <row r="86" s="39" customFormat="1" ht="15.75" customHeight="1" x14ac:dyDescent="0.3"/>
    <row r="87" s="39" customFormat="1" ht="15.75" customHeight="1" x14ac:dyDescent="0.3"/>
    <row r="88" s="39" customFormat="1" ht="15.75" customHeight="1" x14ac:dyDescent="0.3"/>
    <row r="89" s="39" customFormat="1" ht="15.75" customHeight="1" x14ac:dyDescent="0.3"/>
    <row r="90" s="39" customFormat="1" ht="15.75" customHeight="1" x14ac:dyDescent="0.3"/>
    <row r="91" s="39" customFormat="1" ht="15.75" customHeight="1" x14ac:dyDescent="0.3"/>
    <row r="92" s="39" customFormat="1" ht="15.75" customHeight="1" x14ac:dyDescent="0.3"/>
    <row r="93" s="39" customFormat="1" ht="15.75" customHeight="1" x14ac:dyDescent="0.3"/>
    <row r="94" s="39" customFormat="1" ht="15.75" customHeight="1" x14ac:dyDescent="0.3"/>
    <row r="95" s="39" customFormat="1" ht="15.75" customHeight="1" x14ac:dyDescent="0.3"/>
    <row r="96" s="39" customFormat="1" ht="15.75" customHeight="1" x14ac:dyDescent="0.3"/>
    <row r="97" s="39" customFormat="1" ht="15.75" customHeight="1" x14ac:dyDescent="0.3"/>
    <row r="98" s="39" customFormat="1" ht="15.75" customHeight="1" x14ac:dyDescent="0.3"/>
    <row r="99" s="39" customFormat="1" ht="15.75" customHeight="1" x14ac:dyDescent="0.3"/>
    <row r="100" s="39" customFormat="1" ht="15.75" customHeight="1" x14ac:dyDescent="0.3"/>
    <row r="101" s="39" customFormat="1" ht="15.75" customHeight="1" x14ac:dyDescent="0.3"/>
    <row r="102" s="39" customFormat="1" ht="15.75" customHeight="1" x14ac:dyDescent="0.3"/>
    <row r="103" s="39" customFormat="1" ht="15.75" customHeight="1" x14ac:dyDescent="0.3"/>
    <row r="104" s="39" customFormat="1" ht="15.75" customHeight="1" x14ac:dyDescent="0.3"/>
    <row r="105" s="39" customFormat="1" ht="15.75" customHeight="1" x14ac:dyDescent="0.3"/>
    <row r="106" s="39" customFormat="1" ht="15.75" customHeight="1" x14ac:dyDescent="0.3"/>
    <row r="107" s="39" customFormat="1" ht="15.75" customHeight="1" x14ac:dyDescent="0.3"/>
    <row r="108" s="39" customFormat="1" ht="15.75" customHeight="1" x14ac:dyDescent="0.3"/>
    <row r="109" s="39" customFormat="1" ht="15.75" customHeight="1" x14ac:dyDescent="0.3"/>
    <row r="110" s="39" customFormat="1" ht="15.75" customHeight="1" x14ac:dyDescent="0.3"/>
    <row r="111" s="39" customFormat="1" ht="15.75" customHeight="1" x14ac:dyDescent="0.3"/>
  </sheetData>
  <sortState xmlns:xlrd2="http://schemas.microsoft.com/office/spreadsheetml/2017/richdata2" ref="V16:W23">
    <sortCondition ref="V16"/>
  </sortState>
  <hyperlinks>
    <hyperlink ref="B2" location="'Index'!A3" tooltip="Go to the Index sheet" display="á" xr:uid="{3084D1AC-9922-4C7F-BECB-D0533CADD75E}"/>
  </hyperlinks>
  <printOptions horizontalCentered="1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EC03-3748-4E4B-A0BE-110075A7F6AC}">
  <sheetPr>
    <tabColor theme="4" tint="-0.499984740745262"/>
    <pageSetUpPr fitToPage="1"/>
  </sheetPr>
  <dimension ref="A1:AH111"/>
  <sheetViews>
    <sheetView showGridLines="0" workbookViewId="0">
      <selection activeCell="B2" sqref="B2"/>
    </sheetView>
  </sheetViews>
  <sheetFormatPr defaultColWidth="11.7109375" defaultRowHeight="15" x14ac:dyDescent="0.3"/>
  <cols>
    <col min="1" max="1" width="2.7109375" style="39" customWidth="1"/>
    <col min="2" max="3" width="20.7109375" style="39" customWidth="1"/>
    <col min="4" max="7" width="5" style="39" customWidth="1"/>
    <col min="8" max="8" width="1.7109375" style="39" customWidth="1"/>
    <col min="9" max="9" width="2.7109375" style="39" customWidth="1"/>
    <col min="10" max="11" width="20.7109375" style="39" customWidth="1"/>
    <col min="12" max="15" width="5" style="39" customWidth="1"/>
    <col min="16" max="16384" width="11.7109375" style="39"/>
  </cols>
  <sheetData>
    <row r="1" spans="1:34" s="38" customFormat="1" x14ac:dyDescent="0.3">
      <c r="B1" s="38" t="s">
        <v>17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39"/>
      <c r="AH1" s="39"/>
    </row>
    <row r="2" spans="1:34" ht="15.75" customHeight="1" x14ac:dyDescent="0.3">
      <c r="B2" s="211" t="s">
        <v>1380</v>
      </c>
    </row>
    <row r="3" spans="1:34" s="38" customFormat="1" ht="15.75" customHeight="1" x14ac:dyDescent="0.3">
      <c r="B3" s="38" t="s">
        <v>0</v>
      </c>
      <c r="C3" s="164" t="s">
        <v>1058</v>
      </c>
      <c r="D3" s="164"/>
      <c r="E3" s="164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39"/>
      <c r="AB3" s="39"/>
      <c r="AC3" s="39"/>
      <c r="AD3" s="39"/>
      <c r="AE3" s="39"/>
      <c r="AF3" s="39"/>
    </row>
    <row r="4" spans="1:34" ht="15.75" customHeight="1" x14ac:dyDescent="0.3">
      <c r="A4" s="102">
        <v>1</v>
      </c>
      <c r="B4" s="177" t="s">
        <v>1</v>
      </c>
      <c r="C4" s="177" t="s">
        <v>2</v>
      </c>
      <c r="D4" s="53" t="s">
        <v>3</v>
      </c>
      <c r="E4" s="53" t="s">
        <v>4</v>
      </c>
      <c r="F4" s="53" t="s">
        <v>5</v>
      </c>
      <c r="G4" s="54" t="s">
        <v>6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176">
        <v>1</v>
      </c>
      <c r="B5" s="165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"!$B$8")&lt;&gt;"",INDIRECT("'"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"!$B$8"),"")</f>
        <v>M. Longbottom</v>
      </c>
      <c r="C5" s="165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"!$C$8")&lt;&gt;"",INDIRECT("'"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"!$C$8"),"")</f>
        <v>Blackburn</v>
      </c>
      <c r="D5" s="16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"!$D$8")&lt;&gt;"",INDIRECT("'"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"!$D$8"),"")</f>
        <v/>
      </c>
      <c r="E5" s="166"/>
      <c r="F5" s="100"/>
      <c r="G5" s="101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"!$B$20")&lt;&gt;"",INDIRECT("'"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"!$B$20"),"")</f>
        <v>J. Moffat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"!$C$20")&lt;&gt;"",INDIRECT("'"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"!$C$20"),"")</f>
        <v>Callander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"!$D$20")&lt;&gt;"",INDIRECT("'"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"!$D$20"),"")</f>
        <v/>
      </c>
      <c r="E6" s="107"/>
      <c r="F6" s="107"/>
      <c r="G6" s="109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s="4" customFormat="1" ht="15.75" customHeight="1" x14ac:dyDescent="0.3">
      <c r="A7" s="170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"!$B$21")&lt;&gt;"",INDIRECT("'"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"!$B$21"),"")</f>
        <v>A. Spink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"!$C$21")&lt;&gt;"",INDIRECT("'"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"!$C$21"),"")</f>
        <v>Blackburn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"!$D$21")&lt;&gt;"",INDIRECT("'"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"!$D$21"),"")</f>
        <v/>
      </c>
      <c r="E7" s="107"/>
      <c r="F7" s="107"/>
      <c r="G7" s="10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s="4" customFormat="1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"!$B$11")&lt;&gt;"",INDIRECT("'"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"!$B$11"),"")</f>
        <v>G. Upton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"!$C$11")&lt;&gt;"",INDIRECT("'"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"!$C$11"),"")</f>
        <v>Felton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"!$D$11")&lt;&gt;"",INDIRECT("'"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"!$D$11"),"")</f>
        <v/>
      </c>
      <c r="E8" s="107"/>
      <c r="F8" s="107"/>
      <c r="G8" s="109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170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"!$B$12")&lt;&gt;"",INDIRECT("'"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"!$B$12"),"")</f>
        <v>K. Upton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"!$C$12")&lt;&gt;"",INDIRECT("'"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"!$C$12"),"")</f>
        <v>Felton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"!$D$12")&lt;&gt;"",INDIRECT("'"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"!$D$12"),"")</f>
        <v/>
      </c>
      <c r="E9" s="107"/>
      <c r="F9" s="107"/>
      <c r="G9" s="109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13">
        <v>6</v>
      </c>
      <c r="B10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"!$B$23")&lt;&gt;"",INDIRECT("'"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"!$B$23"),"")</f>
        <v>P. Warwick</v>
      </c>
      <c r="C10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"!$C$23")&lt;&gt;"",INDIRECT("'"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"!$C$23"),"")</f>
        <v>Blackpool</v>
      </c>
      <c r="D10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"!$D$23")&lt;&gt;"",INDIRECT("'" &amp; LEFT(CELL("filename",$A$1),FIND("[",CELL("filename",$A$1)) -1) &amp; "[" &amp; MID(CELL("filename",$A$1),FIND("[",CELL("filename",$A$1))+1,FIND("]",CELL("filename",$A$1))-FIND("[",CELL("filename",$A$1))-1) &amp; "]" &amp; "Muzzle-loading Revolver" &amp; "'" &amp; "!$D$23"),"")</f>
        <v/>
      </c>
      <c r="E10" s="111"/>
      <c r="F10" s="111"/>
      <c r="G10" s="112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5"/>
      <c r="B12" s="163" t="s">
        <v>986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63" t="s">
        <v>987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5"/>
      <c r="B15" s="4" t="s">
        <v>39</v>
      </c>
      <c r="C15" s="4"/>
      <c r="D15" s="4"/>
      <c r="E15" s="4"/>
      <c r="F15" s="79" t="s">
        <v>25</v>
      </c>
      <c r="G15" s="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4" t="s">
        <v>40</v>
      </c>
      <c r="C16" s="4"/>
      <c r="D16" s="4"/>
      <c r="E16" s="4"/>
      <c r="F16" s="4"/>
      <c r="G16" s="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/>
    <row r="35" spans="1:26" ht="15.75" customHeight="1" x14ac:dyDescent="0.3"/>
    <row r="36" spans="1:26" ht="15.75" customHeight="1" x14ac:dyDescent="0.3"/>
    <row r="37" spans="1:26" ht="15.75" customHeight="1" x14ac:dyDescent="0.3"/>
    <row r="38" spans="1:26" ht="15.75" customHeight="1" x14ac:dyDescent="0.3"/>
    <row r="39" spans="1:26" ht="15.75" customHeight="1" x14ac:dyDescent="0.3"/>
    <row r="40" spans="1:26" ht="15.75" customHeight="1" x14ac:dyDescent="0.3"/>
    <row r="41" spans="1:26" ht="15.75" customHeight="1" x14ac:dyDescent="0.3"/>
    <row r="42" spans="1:26" ht="15.75" customHeight="1" x14ac:dyDescent="0.3"/>
    <row r="43" spans="1:26" ht="15.75" customHeight="1" x14ac:dyDescent="0.3"/>
    <row r="44" spans="1:26" ht="15.75" customHeight="1" x14ac:dyDescent="0.3"/>
    <row r="45" spans="1:26" ht="15.75" customHeight="1" x14ac:dyDescent="0.3"/>
    <row r="46" spans="1:26" ht="15.75" customHeight="1" x14ac:dyDescent="0.3"/>
    <row r="47" spans="1:26" ht="15.75" customHeight="1" x14ac:dyDescent="0.3"/>
    <row r="48" spans="1:26" ht="15.75" customHeight="1" x14ac:dyDescent="0.3"/>
    <row r="49" s="39" customFormat="1" ht="15.75" customHeight="1" x14ac:dyDescent="0.3"/>
    <row r="50" s="39" customFormat="1" ht="15.75" customHeight="1" x14ac:dyDescent="0.3"/>
    <row r="51" s="39" customFormat="1" ht="15.75" customHeight="1" x14ac:dyDescent="0.3"/>
    <row r="52" s="39" customFormat="1" ht="15.75" customHeight="1" x14ac:dyDescent="0.3"/>
    <row r="53" s="39" customFormat="1" ht="15.75" customHeight="1" x14ac:dyDescent="0.3"/>
    <row r="54" s="39" customFormat="1" ht="15.75" customHeight="1" x14ac:dyDescent="0.3"/>
    <row r="55" s="39" customFormat="1" ht="15.75" customHeight="1" x14ac:dyDescent="0.3"/>
    <row r="56" s="39" customFormat="1" ht="15.75" customHeight="1" x14ac:dyDescent="0.3"/>
    <row r="57" s="39" customFormat="1" ht="15.75" customHeight="1" x14ac:dyDescent="0.3"/>
    <row r="58" s="39" customFormat="1" ht="15.75" customHeight="1" x14ac:dyDescent="0.3"/>
    <row r="59" s="39" customFormat="1" ht="15.75" customHeight="1" x14ac:dyDescent="0.3"/>
    <row r="60" s="39" customFormat="1" ht="15.75" customHeight="1" x14ac:dyDescent="0.3"/>
    <row r="61" s="39" customFormat="1" ht="15.75" customHeight="1" x14ac:dyDescent="0.3"/>
    <row r="62" s="39" customFormat="1" ht="15.75" customHeight="1" x14ac:dyDescent="0.3"/>
    <row r="63" s="39" customFormat="1" ht="15.75" customHeight="1" x14ac:dyDescent="0.3"/>
    <row r="64" s="39" customFormat="1" ht="15.75" customHeight="1" x14ac:dyDescent="0.3"/>
    <row r="65" s="39" customFormat="1" ht="15.75" customHeight="1" x14ac:dyDescent="0.3"/>
    <row r="66" s="39" customFormat="1" ht="15.75" customHeight="1" x14ac:dyDescent="0.3"/>
    <row r="67" s="39" customFormat="1" ht="15.75" customHeight="1" x14ac:dyDescent="0.3"/>
    <row r="68" s="39" customFormat="1" ht="15.75" customHeight="1" x14ac:dyDescent="0.3"/>
    <row r="69" s="39" customFormat="1" ht="15.75" customHeight="1" x14ac:dyDescent="0.3"/>
    <row r="70" s="39" customFormat="1" ht="15.75" customHeight="1" x14ac:dyDescent="0.3"/>
    <row r="71" s="39" customFormat="1" ht="15.75" customHeight="1" x14ac:dyDescent="0.3"/>
    <row r="72" s="39" customFormat="1" ht="15.75" customHeight="1" x14ac:dyDescent="0.3"/>
    <row r="73" s="39" customFormat="1" ht="15.75" customHeight="1" x14ac:dyDescent="0.3"/>
    <row r="74" s="39" customFormat="1" ht="15.75" customHeight="1" x14ac:dyDescent="0.3"/>
    <row r="75" s="39" customFormat="1" ht="15.75" customHeight="1" x14ac:dyDescent="0.3"/>
    <row r="76" s="39" customFormat="1" ht="15.75" customHeight="1" x14ac:dyDescent="0.3"/>
    <row r="77" s="39" customFormat="1" ht="15.75" customHeight="1" x14ac:dyDescent="0.3"/>
    <row r="78" s="39" customFormat="1" ht="15.75" customHeight="1" x14ac:dyDescent="0.3"/>
    <row r="79" s="39" customFormat="1" ht="15.75" customHeight="1" x14ac:dyDescent="0.3"/>
    <row r="80" s="39" customFormat="1" ht="15.75" customHeight="1" x14ac:dyDescent="0.3"/>
    <row r="81" s="39" customFormat="1" ht="15.75" customHeight="1" x14ac:dyDescent="0.3"/>
    <row r="82" s="39" customFormat="1" ht="15.75" customHeight="1" x14ac:dyDescent="0.3"/>
    <row r="83" s="39" customFormat="1" ht="15.75" customHeight="1" x14ac:dyDescent="0.3"/>
    <row r="84" s="39" customFormat="1" ht="15.75" customHeight="1" x14ac:dyDescent="0.3"/>
    <row r="85" s="39" customFormat="1" ht="15.75" customHeight="1" x14ac:dyDescent="0.3"/>
    <row r="86" s="39" customFormat="1" ht="15.75" customHeight="1" x14ac:dyDescent="0.3"/>
    <row r="87" s="39" customFormat="1" ht="15.75" customHeight="1" x14ac:dyDescent="0.3"/>
    <row r="88" s="39" customFormat="1" ht="15.75" customHeight="1" x14ac:dyDescent="0.3"/>
    <row r="89" s="39" customFormat="1" ht="15.75" customHeight="1" x14ac:dyDescent="0.3"/>
    <row r="90" s="39" customFormat="1" ht="15.75" customHeight="1" x14ac:dyDescent="0.3"/>
    <row r="91" s="39" customFormat="1" ht="15.75" customHeight="1" x14ac:dyDescent="0.3"/>
    <row r="92" s="39" customFormat="1" ht="15.75" customHeight="1" x14ac:dyDescent="0.3"/>
    <row r="93" s="39" customFormat="1" ht="15.75" customHeight="1" x14ac:dyDescent="0.3"/>
    <row r="94" s="39" customFormat="1" ht="15.75" customHeight="1" x14ac:dyDescent="0.3"/>
    <row r="95" s="39" customFormat="1" ht="15.75" customHeight="1" x14ac:dyDescent="0.3"/>
    <row r="96" s="39" customFormat="1" ht="15.75" customHeight="1" x14ac:dyDescent="0.3"/>
    <row r="97" s="39" customFormat="1" ht="15.75" customHeight="1" x14ac:dyDescent="0.3"/>
    <row r="98" s="39" customFormat="1" ht="15.75" customHeight="1" x14ac:dyDescent="0.3"/>
    <row r="99" s="39" customFormat="1" ht="15.75" customHeight="1" x14ac:dyDescent="0.3"/>
    <row r="100" s="39" customFormat="1" ht="15.75" customHeight="1" x14ac:dyDescent="0.3"/>
    <row r="101" s="39" customFormat="1" ht="15.75" customHeight="1" x14ac:dyDescent="0.3"/>
    <row r="102" s="39" customFormat="1" ht="15.75" customHeight="1" x14ac:dyDescent="0.3"/>
    <row r="103" s="39" customFormat="1" ht="15.75" customHeight="1" x14ac:dyDescent="0.3"/>
    <row r="104" s="39" customFormat="1" ht="15.75" customHeight="1" x14ac:dyDescent="0.3"/>
    <row r="105" s="39" customFormat="1" ht="15.75" customHeight="1" x14ac:dyDescent="0.3"/>
    <row r="106" s="39" customFormat="1" ht="15.75" customHeight="1" x14ac:dyDescent="0.3"/>
    <row r="107" s="39" customFormat="1" ht="15.75" customHeight="1" x14ac:dyDescent="0.3"/>
    <row r="108" s="39" customFormat="1" ht="15.75" customHeight="1" x14ac:dyDescent="0.3"/>
    <row r="109" s="39" customFormat="1" ht="15.75" customHeight="1" x14ac:dyDescent="0.3"/>
    <row r="110" s="39" customFormat="1" ht="15.75" customHeight="1" x14ac:dyDescent="0.3"/>
    <row r="111" s="39" customFormat="1" ht="15.75" customHeight="1" x14ac:dyDescent="0.3"/>
  </sheetData>
  <sheetProtection sheet="1" objects="1" scenarios="1" selectLockedCells="1"/>
  <sortState xmlns:xlrd2="http://schemas.microsoft.com/office/spreadsheetml/2017/richdata2" ref="V5:W10">
    <sortCondition ref="V5"/>
  </sortState>
  <hyperlinks>
    <hyperlink ref="B2" location="'Index'!A3" tooltip="Go to the Index sheet" display="á" xr:uid="{CAAFB896-8E53-4655-9A57-B39541CE191C}"/>
  </hyperlinks>
  <printOptions horizontalCentered="1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tabColor rgb="FF7030A0"/>
    <pageSetUpPr fitToPage="1"/>
  </sheetPr>
  <dimension ref="A1:AH192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11" width="5" style="4" customWidth="1"/>
    <col min="12" max="12" width="1.7109375" style="4" customWidth="1"/>
    <col min="13" max="13" width="2.7109375" style="4" customWidth="1"/>
    <col min="14" max="15" width="20.7109375" style="4" customWidth="1"/>
    <col min="16" max="22" width="5" style="4" customWidth="1"/>
    <col min="23" max="27" width="4.140625" style="4" customWidth="1"/>
    <col min="28" max="16384" width="10.28515625" style="4"/>
  </cols>
  <sheetData>
    <row r="1" spans="1:34" s="2" customFormat="1" x14ac:dyDescent="0.3">
      <c r="A1" s="1"/>
      <c r="B1" s="2" t="s">
        <v>31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O1" s="82"/>
      <c r="P1" s="82"/>
      <c r="Q1" s="82"/>
      <c r="R1" s="82"/>
      <c r="S1" s="82"/>
      <c r="T1" s="82"/>
      <c r="U1" s="82"/>
      <c r="V1" s="82"/>
      <c r="W1" s="82"/>
      <c r="X1" s="82"/>
      <c r="AG1" s="4"/>
      <c r="AH1" s="3"/>
    </row>
    <row r="2" spans="1:34" ht="15.75" customHeight="1" x14ac:dyDescent="0.3">
      <c r="B2" s="211" t="s">
        <v>1380</v>
      </c>
      <c r="AH2" s="26"/>
    </row>
    <row r="3" spans="1:34" s="2" customFormat="1" ht="15.75" customHeight="1" x14ac:dyDescent="0.3">
      <c r="A3" s="1"/>
      <c r="B3" s="2" t="s">
        <v>0</v>
      </c>
      <c r="C3" s="83" t="s">
        <v>1029</v>
      </c>
      <c r="D3" s="83"/>
      <c r="E3" s="83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4</v>
      </c>
      <c r="B4" s="103" t="s">
        <v>1</v>
      </c>
      <c r="C4" s="146" t="s">
        <v>2</v>
      </c>
      <c r="D4" s="61"/>
      <c r="E4" s="61"/>
      <c r="F4" s="61"/>
      <c r="G4" s="62"/>
      <c r="H4" s="49" t="s">
        <v>3</v>
      </c>
      <c r="I4" s="49" t="s">
        <v>4</v>
      </c>
      <c r="J4" s="49" t="s">
        <v>5</v>
      </c>
      <c r="K4" s="50" t="s">
        <v>6</v>
      </c>
    </row>
    <row r="5" spans="1:34" ht="15.75" customHeight="1" x14ac:dyDescent="0.3">
      <c r="A5" s="97">
        <v>1</v>
      </c>
      <c r="B5" s="143" t="s">
        <v>903</v>
      </c>
      <c r="C5" s="143" t="s">
        <v>107</v>
      </c>
      <c r="D5" s="99"/>
      <c r="E5" s="99"/>
      <c r="F5" s="99"/>
      <c r="G5" s="99"/>
      <c r="H5" s="99">
        <f>SUM(D5:G5)</f>
        <v>0</v>
      </c>
      <c r="I5" s="99"/>
      <c r="J5" s="100"/>
      <c r="K5" s="101"/>
    </row>
    <row r="6" spans="1:34" ht="15.75" customHeight="1" x14ac:dyDescent="0.3">
      <c r="A6" s="90">
        <v>2</v>
      </c>
      <c r="B6" s="88" t="s">
        <v>237</v>
      </c>
      <c r="C6" s="88" t="s">
        <v>53</v>
      </c>
      <c r="D6" s="86"/>
      <c r="E6" s="86"/>
      <c r="F6" s="86"/>
      <c r="G6" s="86"/>
      <c r="H6" s="84">
        <f t="shared" ref="H6:H12" si="0">SUM(D6:G6)</f>
        <v>0</v>
      </c>
      <c r="I6" s="86"/>
      <c r="J6" s="86"/>
      <c r="K6" s="92"/>
    </row>
    <row r="7" spans="1:34" ht="15.75" customHeight="1" x14ac:dyDescent="0.3">
      <c r="A7" s="89">
        <v>3</v>
      </c>
      <c r="B7" s="88" t="s">
        <v>224</v>
      </c>
      <c r="C7" s="88" t="s">
        <v>107</v>
      </c>
      <c r="D7" s="86"/>
      <c r="E7" s="86"/>
      <c r="F7" s="86"/>
      <c r="G7" s="86"/>
      <c r="H7" s="84">
        <f t="shared" si="0"/>
        <v>0</v>
      </c>
      <c r="I7" s="86"/>
      <c r="J7" s="86"/>
      <c r="K7" s="92"/>
    </row>
    <row r="8" spans="1:34" ht="15.75" customHeight="1" x14ac:dyDescent="0.3">
      <c r="A8" s="90">
        <v>4</v>
      </c>
      <c r="B8" s="88" t="s">
        <v>62</v>
      </c>
      <c r="C8" s="88" t="s">
        <v>53</v>
      </c>
      <c r="D8" s="86"/>
      <c r="E8" s="86"/>
      <c r="F8" s="86"/>
      <c r="G8" s="86"/>
      <c r="H8" s="84">
        <f t="shared" si="0"/>
        <v>0</v>
      </c>
      <c r="I8" s="86"/>
      <c r="J8" s="86"/>
      <c r="K8" s="92"/>
    </row>
    <row r="9" spans="1:34" ht="15.75" customHeight="1" x14ac:dyDescent="0.3">
      <c r="A9" s="89">
        <v>5</v>
      </c>
      <c r="B9" s="88" t="s">
        <v>825</v>
      </c>
      <c r="C9" s="88" t="s">
        <v>107</v>
      </c>
      <c r="D9" s="86"/>
      <c r="E9" s="86"/>
      <c r="F9" s="86"/>
      <c r="G9" s="86"/>
      <c r="H9" s="84">
        <f t="shared" si="0"/>
        <v>0</v>
      </c>
      <c r="I9" s="86"/>
      <c r="J9" s="86"/>
      <c r="K9" s="92"/>
    </row>
    <row r="10" spans="1:34" ht="15.75" customHeight="1" x14ac:dyDescent="0.3">
      <c r="A10" s="90">
        <v>6</v>
      </c>
      <c r="B10" s="88" t="s">
        <v>264</v>
      </c>
      <c r="C10" s="88" t="s">
        <v>107</v>
      </c>
      <c r="D10" s="86"/>
      <c r="E10" s="86"/>
      <c r="F10" s="86"/>
      <c r="G10" s="86"/>
      <c r="H10" s="84">
        <f t="shared" si="0"/>
        <v>0</v>
      </c>
      <c r="I10" s="86"/>
      <c r="J10" s="86"/>
      <c r="K10" s="92"/>
    </row>
    <row r="11" spans="1:34" ht="15.75" customHeight="1" x14ac:dyDescent="0.3">
      <c r="A11" s="89">
        <v>7</v>
      </c>
      <c r="B11" s="88" t="s">
        <v>202</v>
      </c>
      <c r="C11" s="88" t="s">
        <v>157</v>
      </c>
      <c r="D11" s="86"/>
      <c r="E11" s="86"/>
      <c r="F11" s="86"/>
      <c r="G11" s="86"/>
      <c r="H11" s="84">
        <f t="shared" si="0"/>
        <v>0</v>
      </c>
      <c r="I11" s="86"/>
      <c r="J11" s="86"/>
      <c r="K11" s="92"/>
    </row>
    <row r="12" spans="1:34" ht="15.75" customHeight="1" x14ac:dyDescent="0.3">
      <c r="A12" s="144">
        <v>8</v>
      </c>
      <c r="B12" s="94" t="s">
        <v>1107</v>
      </c>
      <c r="C12" s="94" t="s">
        <v>478</v>
      </c>
      <c r="D12" s="95"/>
      <c r="E12" s="95"/>
      <c r="F12" s="95"/>
      <c r="G12" s="95"/>
      <c r="H12" s="145">
        <f t="shared" si="0"/>
        <v>0</v>
      </c>
      <c r="I12" s="95"/>
      <c r="J12" s="95"/>
      <c r="K12" s="96"/>
    </row>
    <row r="13" spans="1:34" ht="15.75" customHeight="1" x14ac:dyDescent="0.3">
      <c r="A13" s="4"/>
    </row>
    <row r="14" spans="1:34" ht="15.75" customHeight="1" x14ac:dyDescent="0.3">
      <c r="A14" s="4"/>
      <c r="B14" s="2" t="s">
        <v>1108</v>
      </c>
    </row>
    <row r="15" spans="1:34" ht="15.75" customHeight="1" x14ac:dyDescent="0.3">
      <c r="A15" s="4"/>
    </row>
    <row r="16" spans="1:34" ht="15.75" customHeight="1" x14ac:dyDescent="0.3">
      <c r="A16" s="4"/>
      <c r="B16" s="4" t="s">
        <v>39</v>
      </c>
      <c r="F16" s="79" t="s">
        <v>25</v>
      </c>
    </row>
    <row r="17" spans="1:2" ht="15.75" customHeight="1" x14ac:dyDescent="0.3">
      <c r="A17" s="4"/>
      <c r="B17" s="4" t="s">
        <v>40</v>
      </c>
    </row>
    <row r="18" spans="1:2" ht="15.75" customHeight="1" x14ac:dyDescent="0.3">
      <c r="A18" s="4"/>
    </row>
    <row r="19" spans="1:2" ht="15.75" customHeight="1" x14ac:dyDescent="0.3">
      <c r="A19" s="4"/>
    </row>
    <row r="20" spans="1:2" ht="15.75" customHeight="1" x14ac:dyDescent="0.3">
      <c r="A20" s="4"/>
    </row>
    <row r="21" spans="1:2" ht="15.75" customHeight="1" x14ac:dyDescent="0.3">
      <c r="A21" s="4"/>
    </row>
    <row r="22" spans="1:2" ht="15.75" customHeight="1" x14ac:dyDescent="0.3">
      <c r="A22" s="4"/>
    </row>
    <row r="23" spans="1:2" ht="15.75" customHeight="1" x14ac:dyDescent="0.3">
      <c r="A23" s="4"/>
    </row>
    <row r="24" spans="1:2" ht="15.75" customHeight="1" x14ac:dyDescent="0.3">
      <c r="A24" s="4"/>
    </row>
    <row r="25" spans="1:2" ht="15.75" customHeight="1" x14ac:dyDescent="0.3">
      <c r="A25" s="4"/>
    </row>
    <row r="26" spans="1:2" ht="15.75" customHeight="1" x14ac:dyDescent="0.3">
      <c r="A26" s="4"/>
    </row>
    <row r="27" spans="1:2" ht="15.75" customHeight="1" x14ac:dyDescent="0.3">
      <c r="A27" s="4"/>
    </row>
    <row r="28" spans="1:2" ht="15.75" customHeight="1" x14ac:dyDescent="0.3">
      <c r="A28" s="4"/>
    </row>
    <row r="29" spans="1:2" ht="15.75" customHeight="1" x14ac:dyDescent="0.3">
      <c r="A29" s="4"/>
    </row>
    <row r="30" spans="1:2" ht="15.75" customHeight="1" x14ac:dyDescent="0.3">
      <c r="A30" s="4"/>
    </row>
    <row r="31" spans="1:2" ht="15.75" customHeight="1" x14ac:dyDescent="0.3">
      <c r="A31" s="4"/>
    </row>
    <row r="32" spans="1:2" ht="15.75" customHeight="1" x14ac:dyDescent="0.3">
      <c r="A32" s="4"/>
    </row>
    <row r="33" s="4" customFormat="1" ht="15.75" customHeight="1" x14ac:dyDescent="0.3"/>
    <row r="34" s="4" customFormat="1" ht="15.75" customHeight="1" x14ac:dyDescent="0.3"/>
    <row r="35" s="4" customFormat="1" ht="15.75" customHeight="1" x14ac:dyDescent="0.3"/>
    <row r="36" s="4" customFormat="1" ht="15.75" customHeight="1" x14ac:dyDescent="0.3"/>
    <row r="37" s="4" customFormat="1" ht="15.75" customHeight="1" x14ac:dyDescent="0.3"/>
    <row r="38" s="4" customFormat="1" ht="15.75" customHeight="1" x14ac:dyDescent="0.3"/>
    <row r="39" s="4" customFormat="1" ht="15.75" customHeight="1" x14ac:dyDescent="0.3"/>
    <row r="40" s="4" customFormat="1" ht="15.75" customHeight="1" x14ac:dyDescent="0.3"/>
    <row r="41" s="4" customFormat="1" ht="15.75" customHeight="1" x14ac:dyDescent="0.3"/>
    <row r="42" s="4" customFormat="1" ht="15.75" customHeight="1" x14ac:dyDescent="0.3"/>
    <row r="43" s="4" customFormat="1" ht="15.75" customHeight="1" x14ac:dyDescent="0.3"/>
    <row r="44" s="4" customFormat="1" ht="15.75" customHeight="1" x14ac:dyDescent="0.3"/>
    <row r="45" s="4" customFormat="1" ht="15.75" customHeight="1" x14ac:dyDescent="0.3"/>
    <row r="46" s="4" customFormat="1" ht="15.75" customHeight="1" x14ac:dyDescent="0.3"/>
    <row r="47" s="4" customFormat="1" ht="15.75" customHeight="1" x14ac:dyDescent="0.3"/>
    <row r="48" s="4" customFormat="1" ht="15.75" customHeight="1" x14ac:dyDescent="0.3"/>
    <row r="49" s="4" customFormat="1" ht="15.75" customHeight="1" x14ac:dyDescent="0.3"/>
    <row r="50" s="4" customFormat="1" ht="15.75" customHeight="1" x14ac:dyDescent="0.3"/>
    <row r="51" s="4" customFormat="1" ht="15.75" customHeight="1" x14ac:dyDescent="0.3"/>
    <row r="52" s="4" customFormat="1" ht="15.75" customHeight="1" x14ac:dyDescent="0.3"/>
    <row r="53" s="4" customFormat="1" ht="15.75" customHeight="1" x14ac:dyDescent="0.3"/>
    <row r="54" s="4" customFormat="1" ht="15.75" customHeight="1" x14ac:dyDescent="0.3"/>
    <row r="55" s="4" customFormat="1" ht="15.75" customHeight="1" x14ac:dyDescent="0.3"/>
    <row r="56" s="4" customFormat="1" ht="15.75" customHeight="1" x14ac:dyDescent="0.3"/>
    <row r="57" s="4" customFormat="1" ht="15.75" customHeight="1" x14ac:dyDescent="0.3"/>
    <row r="58" s="4" customFormat="1" ht="15.75" customHeight="1" x14ac:dyDescent="0.3"/>
    <row r="59" s="4" customFormat="1" ht="15.75" customHeight="1" x14ac:dyDescent="0.3"/>
    <row r="60" s="4" customFormat="1" ht="15.75" customHeight="1" x14ac:dyDescent="0.3"/>
    <row r="61" s="4" customFormat="1" ht="15.75" customHeight="1" x14ac:dyDescent="0.3"/>
    <row r="62" s="4" customFormat="1" ht="15.75" customHeight="1" x14ac:dyDescent="0.3"/>
    <row r="63" s="4" customFormat="1" ht="15.75" customHeight="1" x14ac:dyDescent="0.3"/>
    <row r="64" s="4" customFormat="1" ht="15.75" customHeight="1" x14ac:dyDescent="0.3"/>
    <row r="65" s="4" customFormat="1" ht="15.75" customHeight="1" x14ac:dyDescent="0.3"/>
    <row r="66" s="4" customFormat="1" ht="15.75" customHeight="1" x14ac:dyDescent="0.3"/>
    <row r="67" s="4" customFormat="1" ht="15.75" customHeight="1" x14ac:dyDescent="0.3"/>
    <row r="68" s="4" customFormat="1" ht="15.75" customHeight="1" x14ac:dyDescent="0.3"/>
    <row r="69" s="4" customFormat="1" ht="15.75" customHeight="1" x14ac:dyDescent="0.3"/>
    <row r="70" s="4" customFormat="1" ht="15.75" customHeight="1" x14ac:dyDescent="0.3"/>
    <row r="71" s="4" customFormat="1" ht="15.75" customHeight="1" x14ac:dyDescent="0.3"/>
    <row r="72" s="4" customFormat="1" ht="15.75" customHeight="1" x14ac:dyDescent="0.3"/>
    <row r="73" s="4" customFormat="1" ht="15.75" customHeight="1" x14ac:dyDescent="0.3"/>
    <row r="74" s="4" customFormat="1" ht="15.75" customHeight="1" x14ac:dyDescent="0.3"/>
    <row r="75" s="4" customFormat="1" ht="15.75" customHeight="1" x14ac:dyDescent="0.3"/>
    <row r="76" s="4" customFormat="1" ht="15.75" customHeight="1" x14ac:dyDescent="0.3"/>
    <row r="77" s="4" customFormat="1" ht="15.75" customHeight="1" x14ac:dyDescent="0.3"/>
    <row r="78" s="4" customFormat="1" ht="15.75" customHeight="1" x14ac:dyDescent="0.3"/>
    <row r="79" s="4" customFormat="1" ht="15.75" customHeight="1" x14ac:dyDescent="0.3"/>
    <row r="80" s="4" customFormat="1" ht="15.75" customHeight="1" x14ac:dyDescent="0.3"/>
    <row r="81" s="4" customFormat="1" ht="15.75" customHeight="1" x14ac:dyDescent="0.3"/>
    <row r="82" s="4" customFormat="1" ht="15.75" customHeight="1" x14ac:dyDescent="0.3"/>
    <row r="83" s="4" customFormat="1" ht="15.75" customHeight="1" x14ac:dyDescent="0.3"/>
    <row r="84" s="4" customFormat="1" ht="15.75" customHeight="1" x14ac:dyDescent="0.3"/>
    <row r="85" s="4" customFormat="1" ht="15.75" customHeight="1" x14ac:dyDescent="0.3"/>
    <row r="86" s="4" customFormat="1" ht="15.75" customHeight="1" x14ac:dyDescent="0.3"/>
    <row r="87" s="4" customFormat="1" ht="15.75" customHeight="1" x14ac:dyDescent="0.3"/>
    <row r="88" s="4" customFormat="1" ht="15.75" customHeight="1" x14ac:dyDescent="0.3"/>
    <row r="89" s="4" customFormat="1" ht="15.75" customHeight="1" x14ac:dyDescent="0.3"/>
    <row r="90" s="4" customFormat="1" ht="15.75" customHeight="1" x14ac:dyDescent="0.3"/>
    <row r="91" s="4" customFormat="1" ht="15.75" customHeight="1" x14ac:dyDescent="0.3"/>
    <row r="92" s="4" customFormat="1" ht="15.75" customHeight="1" x14ac:dyDescent="0.3"/>
    <row r="93" s="4" customFormat="1" ht="15.75" customHeight="1" x14ac:dyDescent="0.3"/>
    <row r="94" s="4" customFormat="1" ht="15.75" customHeight="1" x14ac:dyDescent="0.3"/>
    <row r="95" s="4" customFormat="1" ht="15.75" customHeight="1" x14ac:dyDescent="0.3"/>
    <row r="96" s="4" customFormat="1" ht="15.75" customHeight="1" x14ac:dyDescent="0.3"/>
    <row r="97" s="4" customFormat="1" ht="15.75" customHeight="1" x14ac:dyDescent="0.3"/>
    <row r="98" s="4" customFormat="1" ht="15.75" customHeight="1" x14ac:dyDescent="0.3"/>
    <row r="99" s="4" customFormat="1" ht="15.75" customHeight="1" x14ac:dyDescent="0.3"/>
    <row r="100" s="4" customFormat="1" ht="15.75" customHeight="1" x14ac:dyDescent="0.3"/>
    <row r="101" s="4" customFormat="1" ht="15.75" customHeight="1" x14ac:dyDescent="0.3"/>
    <row r="102" s="4" customFormat="1" ht="15.75" customHeight="1" x14ac:dyDescent="0.3"/>
    <row r="103" s="4" customFormat="1" ht="15.75" customHeight="1" x14ac:dyDescent="0.3"/>
    <row r="104" s="4" customFormat="1" ht="15.75" customHeight="1" x14ac:dyDescent="0.3"/>
    <row r="105" s="4" customFormat="1" ht="15.75" customHeight="1" x14ac:dyDescent="0.3"/>
    <row r="106" s="4" customFormat="1" ht="15.75" customHeight="1" x14ac:dyDescent="0.3"/>
    <row r="107" s="4" customFormat="1" ht="15.75" customHeight="1" x14ac:dyDescent="0.3"/>
    <row r="108" s="4" customFormat="1" ht="15.75" customHeight="1" x14ac:dyDescent="0.3"/>
    <row r="109" s="4" customFormat="1" ht="15.75" customHeight="1" x14ac:dyDescent="0.3"/>
    <row r="110" s="4" customFormat="1" ht="15.75" customHeight="1" x14ac:dyDescent="0.3"/>
    <row r="111" s="4" customFormat="1" ht="15.75" customHeight="1" x14ac:dyDescent="0.3"/>
    <row r="112" s="4" customFormat="1" ht="15.75" customHeight="1" x14ac:dyDescent="0.3"/>
    <row r="113" s="4" customFormat="1" ht="15.75" customHeight="1" x14ac:dyDescent="0.3"/>
    <row r="114" s="4" customFormat="1" ht="15.75" customHeight="1" x14ac:dyDescent="0.3"/>
    <row r="115" s="4" customFormat="1" ht="15.75" customHeight="1" x14ac:dyDescent="0.3"/>
    <row r="116" s="4" customFormat="1" ht="15.75" customHeight="1" x14ac:dyDescent="0.3"/>
    <row r="117" s="4" customFormat="1" ht="15.75" customHeight="1" x14ac:dyDescent="0.3"/>
    <row r="118" s="4" customFormat="1" ht="15.75" customHeight="1" x14ac:dyDescent="0.3"/>
    <row r="119" s="4" customFormat="1" ht="15.75" customHeight="1" x14ac:dyDescent="0.3"/>
    <row r="120" s="4" customFormat="1" ht="15.75" customHeight="1" x14ac:dyDescent="0.3"/>
    <row r="121" s="4" customFormat="1" ht="15.75" customHeight="1" x14ac:dyDescent="0.3"/>
    <row r="122" s="4" customFormat="1" ht="15.75" customHeight="1" x14ac:dyDescent="0.3"/>
    <row r="123" s="4" customFormat="1" ht="15.75" customHeight="1" x14ac:dyDescent="0.3"/>
    <row r="124" s="4" customFormat="1" ht="15.75" customHeight="1" x14ac:dyDescent="0.3"/>
    <row r="125" s="4" customFormat="1" ht="15.75" customHeight="1" x14ac:dyDescent="0.3"/>
    <row r="126" s="4" customFormat="1" ht="15.75" customHeight="1" x14ac:dyDescent="0.3"/>
    <row r="127" s="4" customFormat="1" ht="15.75" customHeight="1" x14ac:dyDescent="0.3"/>
    <row r="128" s="4" customFormat="1" ht="15.75" customHeight="1" x14ac:dyDescent="0.3"/>
    <row r="129" s="4" customFormat="1" ht="15.75" customHeight="1" x14ac:dyDescent="0.3"/>
    <row r="130" s="4" customFormat="1" ht="15.75" customHeight="1" x14ac:dyDescent="0.3"/>
    <row r="131" s="4" customFormat="1" ht="15.75" customHeight="1" x14ac:dyDescent="0.3"/>
    <row r="132" s="4" customFormat="1" ht="15.75" customHeight="1" x14ac:dyDescent="0.3"/>
    <row r="133" s="4" customFormat="1" ht="15.75" customHeight="1" x14ac:dyDescent="0.3"/>
    <row r="134" s="4" customFormat="1" ht="15.75" customHeight="1" x14ac:dyDescent="0.3"/>
    <row r="135" s="4" customFormat="1" ht="15.75" customHeight="1" x14ac:dyDescent="0.3"/>
    <row r="136" s="4" customFormat="1" ht="15.75" customHeight="1" x14ac:dyDescent="0.3"/>
    <row r="137" s="4" customFormat="1" ht="15.75" customHeight="1" x14ac:dyDescent="0.3"/>
    <row r="138" s="4" customFormat="1" ht="15.75" customHeight="1" x14ac:dyDescent="0.3"/>
    <row r="139" s="4" customFormat="1" ht="15.75" customHeight="1" x14ac:dyDescent="0.3"/>
    <row r="140" s="4" customFormat="1" ht="15.75" customHeight="1" x14ac:dyDescent="0.3"/>
    <row r="141" s="4" customFormat="1" ht="15.75" customHeight="1" x14ac:dyDescent="0.3"/>
    <row r="142" s="4" customFormat="1" ht="15.75" customHeight="1" x14ac:dyDescent="0.3"/>
    <row r="143" s="4" customFormat="1" ht="15.75" customHeight="1" x14ac:dyDescent="0.3"/>
    <row r="144" s="4" customFormat="1" ht="15.75" customHeight="1" x14ac:dyDescent="0.3"/>
    <row r="145" s="4" customFormat="1" ht="15.75" customHeight="1" x14ac:dyDescent="0.3"/>
    <row r="146" s="4" customFormat="1" ht="15.75" customHeight="1" x14ac:dyDescent="0.3"/>
    <row r="147" s="4" customFormat="1" ht="15.75" customHeight="1" x14ac:dyDescent="0.3"/>
    <row r="148" s="4" customFormat="1" ht="15.75" customHeight="1" x14ac:dyDescent="0.3"/>
    <row r="149" s="4" customFormat="1" ht="15.75" customHeight="1" x14ac:dyDescent="0.3"/>
    <row r="150" s="4" customFormat="1" ht="15.75" customHeight="1" x14ac:dyDescent="0.3"/>
    <row r="151" s="4" customFormat="1" ht="15.75" customHeight="1" x14ac:dyDescent="0.3"/>
    <row r="152" s="4" customFormat="1" ht="15.75" customHeight="1" x14ac:dyDescent="0.3"/>
    <row r="153" s="4" customFormat="1" ht="15.75" customHeight="1" x14ac:dyDescent="0.3"/>
    <row r="154" s="4" customFormat="1" ht="15.75" customHeight="1" x14ac:dyDescent="0.3"/>
    <row r="155" s="4" customFormat="1" ht="15.75" customHeight="1" x14ac:dyDescent="0.3"/>
    <row r="156" s="4" customFormat="1" ht="15.75" customHeight="1" x14ac:dyDescent="0.3"/>
    <row r="157" s="4" customFormat="1" ht="15.75" customHeight="1" x14ac:dyDescent="0.3"/>
    <row r="158" s="4" customFormat="1" ht="15.75" customHeight="1" x14ac:dyDescent="0.3"/>
    <row r="159" s="4" customFormat="1" ht="15.75" customHeight="1" x14ac:dyDescent="0.3"/>
    <row r="160" s="4" customFormat="1" ht="15.75" customHeight="1" x14ac:dyDescent="0.3"/>
    <row r="161" s="4" customFormat="1" ht="15.75" customHeight="1" x14ac:dyDescent="0.3"/>
    <row r="162" s="4" customFormat="1" ht="15.75" customHeight="1" x14ac:dyDescent="0.3"/>
    <row r="163" s="4" customFormat="1" ht="15.75" customHeight="1" x14ac:dyDescent="0.3"/>
    <row r="164" s="4" customFormat="1" ht="15.75" customHeight="1" x14ac:dyDescent="0.3"/>
    <row r="165" s="4" customFormat="1" ht="15.75" customHeight="1" x14ac:dyDescent="0.3"/>
    <row r="166" s="4" customFormat="1" ht="15.75" customHeight="1" x14ac:dyDescent="0.3"/>
    <row r="167" s="4" customFormat="1" ht="15.75" customHeight="1" x14ac:dyDescent="0.3"/>
    <row r="168" s="4" customFormat="1" ht="15.75" customHeight="1" x14ac:dyDescent="0.3"/>
    <row r="169" s="4" customFormat="1" ht="15.75" customHeight="1" x14ac:dyDescent="0.3"/>
    <row r="170" s="4" customFormat="1" ht="15.75" customHeight="1" x14ac:dyDescent="0.3"/>
    <row r="171" s="4" customFormat="1" ht="15.75" customHeight="1" x14ac:dyDescent="0.3"/>
    <row r="172" s="4" customFormat="1" ht="15.75" customHeight="1" x14ac:dyDescent="0.3"/>
    <row r="173" s="4" customFormat="1" ht="15.75" customHeight="1" x14ac:dyDescent="0.3"/>
    <row r="174" s="4" customFormat="1" ht="15.75" customHeight="1" x14ac:dyDescent="0.3"/>
    <row r="175" s="4" customFormat="1" ht="15.75" customHeight="1" x14ac:dyDescent="0.3"/>
    <row r="176" s="4" customFormat="1" ht="15.75" customHeight="1" x14ac:dyDescent="0.3"/>
    <row r="177" s="4" customFormat="1" ht="15.75" customHeight="1" x14ac:dyDescent="0.3"/>
    <row r="178" s="4" customFormat="1" ht="15.75" customHeight="1" x14ac:dyDescent="0.3"/>
    <row r="179" s="4" customFormat="1" ht="15.75" customHeight="1" x14ac:dyDescent="0.3"/>
    <row r="180" s="4" customFormat="1" ht="15.75" customHeight="1" x14ac:dyDescent="0.3"/>
    <row r="181" s="4" customFormat="1" ht="15.75" customHeight="1" x14ac:dyDescent="0.3"/>
    <row r="182" s="4" customFormat="1" ht="15.75" customHeight="1" x14ac:dyDescent="0.3"/>
    <row r="183" s="4" customFormat="1" ht="15.75" customHeight="1" x14ac:dyDescent="0.3"/>
    <row r="184" s="4" customFormat="1" ht="15.75" customHeight="1" x14ac:dyDescent="0.3"/>
    <row r="185" s="4" customFormat="1" ht="15.75" customHeight="1" x14ac:dyDescent="0.3"/>
    <row r="186" s="4" customFormat="1" ht="15.75" customHeight="1" x14ac:dyDescent="0.3"/>
    <row r="187" s="4" customFormat="1" ht="15.75" customHeight="1" x14ac:dyDescent="0.3"/>
    <row r="188" s="4" customFormat="1" ht="15.75" customHeight="1" x14ac:dyDescent="0.3"/>
    <row r="189" s="4" customFormat="1" ht="15.75" customHeight="1" x14ac:dyDescent="0.3"/>
    <row r="190" s="4" customFormat="1" ht="15.75" customHeight="1" x14ac:dyDescent="0.3"/>
    <row r="191" s="4" customFormat="1" ht="15.75" customHeight="1" x14ac:dyDescent="0.3"/>
    <row r="192" s="4" customFormat="1" ht="15.75" customHeight="1" x14ac:dyDescent="0.3"/>
  </sheetData>
  <sortState xmlns:xlrd2="http://schemas.microsoft.com/office/spreadsheetml/2017/richdata2" ref="V5:W12">
    <sortCondition ref="V5"/>
  </sortState>
  <hyperlinks>
    <hyperlink ref="B2" location="'Index'!A3" tooltip="Go to the Index sheet" display="á" xr:uid="{5610BF64-907A-44F6-95C6-CA257286D8B7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8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>
    <tabColor theme="1" tint="0.249977111117893"/>
    <pageSetUpPr fitToPage="1"/>
  </sheetPr>
  <dimension ref="A1:AH192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10" width="5" style="4" customWidth="1"/>
    <col min="11" max="11" width="1.7109375" style="4" customWidth="1"/>
    <col min="12" max="12" width="2.7109375" style="4" customWidth="1"/>
    <col min="13" max="14" width="20.7109375" style="4" customWidth="1"/>
    <col min="15" max="21" width="5" style="4" customWidth="1"/>
    <col min="22" max="26" width="4.140625" style="4" customWidth="1"/>
    <col min="27" max="16384" width="10.28515625" style="4"/>
  </cols>
  <sheetData>
    <row r="1" spans="1:34" s="2" customFormat="1" x14ac:dyDescent="0.3">
      <c r="A1" s="1"/>
      <c r="B1" s="2" t="s">
        <v>18</v>
      </c>
      <c r="D1" s="82"/>
      <c r="E1" s="82"/>
      <c r="F1" s="82"/>
      <c r="G1" s="82"/>
      <c r="H1" s="82"/>
      <c r="I1" s="82" t="s">
        <v>28</v>
      </c>
      <c r="J1" s="82"/>
      <c r="K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1112</v>
      </c>
      <c r="D3" s="83"/>
      <c r="E3" s="83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3</v>
      </c>
      <c r="B4" s="103" t="s">
        <v>1</v>
      </c>
      <c r="C4" s="103" t="s">
        <v>2</v>
      </c>
      <c r="D4" s="49">
        <v>150</v>
      </c>
      <c r="E4" s="49">
        <v>20</v>
      </c>
      <c r="F4" s="49">
        <v>10</v>
      </c>
      <c r="G4" s="49" t="s">
        <v>3</v>
      </c>
      <c r="H4" s="49" t="s">
        <v>4</v>
      </c>
      <c r="I4" s="49" t="s">
        <v>5</v>
      </c>
      <c r="J4" s="50" t="s">
        <v>6</v>
      </c>
    </row>
    <row r="5" spans="1:34" ht="15.75" customHeight="1" x14ac:dyDescent="0.3">
      <c r="A5" s="97">
        <v>1</v>
      </c>
      <c r="B5" s="143" t="s">
        <v>1027</v>
      </c>
      <c r="C5" s="143" t="s">
        <v>469</v>
      </c>
      <c r="D5" s="99"/>
      <c r="E5" s="99"/>
      <c r="F5" s="99"/>
      <c r="G5" s="99">
        <f>SUM(D5:F5)</f>
        <v>0</v>
      </c>
      <c r="H5" s="99"/>
      <c r="I5" s="100"/>
      <c r="J5" s="101"/>
    </row>
    <row r="6" spans="1:34" ht="15.75" customHeight="1" x14ac:dyDescent="0.3">
      <c r="A6" s="90">
        <v>2</v>
      </c>
      <c r="B6" s="88" t="s">
        <v>474</v>
      </c>
      <c r="C6" s="88" t="s">
        <v>598</v>
      </c>
      <c r="D6" s="86"/>
      <c r="E6" s="86"/>
      <c r="F6" s="86"/>
      <c r="G6" s="84">
        <f t="shared" ref="G6:G13" si="0">SUM(D6:F6)</f>
        <v>0</v>
      </c>
      <c r="H6" s="86"/>
      <c r="I6" s="86"/>
      <c r="J6" s="92"/>
    </row>
    <row r="7" spans="1:34" ht="15.75" customHeight="1" x14ac:dyDescent="0.3">
      <c r="A7" s="89">
        <v>3</v>
      </c>
      <c r="B7" s="88" t="s">
        <v>1110</v>
      </c>
      <c r="C7" s="88" t="s">
        <v>598</v>
      </c>
      <c r="D7" s="86"/>
      <c r="E7" s="86"/>
      <c r="F7" s="86"/>
      <c r="G7" s="84">
        <f t="shared" si="0"/>
        <v>0</v>
      </c>
      <c r="H7" s="86"/>
      <c r="I7" s="86"/>
      <c r="J7" s="92"/>
    </row>
    <row r="8" spans="1:34" ht="15.75" customHeight="1" x14ac:dyDescent="0.3">
      <c r="A8" s="90">
        <v>4</v>
      </c>
      <c r="B8" s="88" t="s">
        <v>441</v>
      </c>
      <c r="C8" s="88" t="s">
        <v>157</v>
      </c>
      <c r="D8" s="86"/>
      <c r="E8" s="86"/>
      <c r="F8" s="86"/>
      <c r="G8" s="84">
        <f t="shared" si="0"/>
        <v>0</v>
      </c>
      <c r="H8" s="86"/>
      <c r="I8" s="86"/>
      <c r="J8" s="92"/>
      <c r="K8" s="3"/>
    </row>
    <row r="9" spans="1:34" ht="15.75" customHeight="1" x14ac:dyDescent="0.3">
      <c r="A9" s="89">
        <v>5</v>
      </c>
      <c r="B9" s="88" t="s">
        <v>961</v>
      </c>
      <c r="C9" s="88" t="s">
        <v>469</v>
      </c>
      <c r="D9" s="86"/>
      <c r="E9" s="86"/>
      <c r="F9" s="86"/>
      <c r="G9" s="84">
        <f t="shared" si="0"/>
        <v>0</v>
      </c>
      <c r="H9" s="86"/>
      <c r="I9" s="86"/>
      <c r="J9" s="92"/>
    </row>
    <row r="10" spans="1:34" ht="15.75" customHeight="1" x14ac:dyDescent="0.3">
      <c r="A10" s="90">
        <v>6</v>
      </c>
      <c r="B10" s="88" t="s">
        <v>461</v>
      </c>
      <c r="C10" s="88" t="s">
        <v>661</v>
      </c>
      <c r="D10" s="86"/>
      <c r="E10" s="86"/>
      <c r="F10" s="86"/>
      <c r="G10" s="84">
        <f t="shared" si="0"/>
        <v>0</v>
      </c>
      <c r="H10" s="86"/>
      <c r="I10" s="86"/>
      <c r="J10" s="92"/>
    </row>
    <row r="11" spans="1:34" ht="15.75" customHeight="1" x14ac:dyDescent="0.3">
      <c r="A11" s="89">
        <v>7</v>
      </c>
      <c r="B11" s="88" t="s">
        <v>1111</v>
      </c>
      <c r="C11" s="88" t="s">
        <v>598</v>
      </c>
      <c r="D11" s="86"/>
      <c r="E11" s="86"/>
      <c r="F11" s="86"/>
      <c r="G11" s="84">
        <f t="shared" si="0"/>
        <v>0</v>
      </c>
      <c r="H11" s="86"/>
      <c r="I11" s="86"/>
      <c r="J11" s="92"/>
    </row>
    <row r="12" spans="1:34" ht="15.75" customHeight="1" x14ac:dyDescent="0.3">
      <c r="A12" s="90">
        <v>8</v>
      </c>
      <c r="B12" s="88" t="s">
        <v>507</v>
      </c>
      <c r="C12" s="88" t="s">
        <v>83</v>
      </c>
      <c r="D12" s="86"/>
      <c r="E12" s="86"/>
      <c r="F12" s="86"/>
      <c r="G12" s="84">
        <f t="shared" si="0"/>
        <v>0</v>
      </c>
      <c r="H12" s="86"/>
      <c r="I12" s="86"/>
      <c r="J12" s="92"/>
    </row>
    <row r="13" spans="1:34" ht="15.75" customHeight="1" x14ac:dyDescent="0.3">
      <c r="A13" s="93">
        <v>9</v>
      </c>
      <c r="B13" s="94" t="s">
        <v>1109</v>
      </c>
      <c r="C13" s="94" t="s">
        <v>87</v>
      </c>
      <c r="D13" s="95"/>
      <c r="E13" s="95"/>
      <c r="F13" s="95"/>
      <c r="G13" s="145">
        <f t="shared" si="0"/>
        <v>0</v>
      </c>
      <c r="H13" s="95"/>
      <c r="I13" s="95"/>
      <c r="J13" s="96"/>
    </row>
    <row r="14" spans="1:34" ht="15.75" customHeight="1" x14ac:dyDescent="0.3">
      <c r="A14" s="4"/>
    </row>
    <row r="15" spans="1:34" ht="15.75" customHeight="1" x14ac:dyDescent="0.3">
      <c r="A15" s="1"/>
      <c r="B15" s="2" t="s">
        <v>70</v>
      </c>
      <c r="C15" s="83" t="s">
        <v>1118</v>
      </c>
      <c r="D15" s="83"/>
      <c r="E15" s="83"/>
      <c r="F15" s="2"/>
      <c r="G15" s="2"/>
      <c r="H15" s="2"/>
      <c r="I15" s="2"/>
      <c r="J15" s="2"/>
    </row>
    <row r="16" spans="1:34" ht="15.75" customHeight="1" x14ac:dyDescent="0.3">
      <c r="A16" s="102">
        <v>3</v>
      </c>
      <c r="B16" s="103" t="s">
        <v>1</v>
      </c>
      <c r="C16" s="103" t="s">
        <v>2</v>
      </c>
      <c r="D16" s="49">
        <v>150</v>
      </c>
      <c r="E16" s="49">
        <v>20</v>
      </c>
      <c r="F16" s="49">
        <v>10</v>
      </c>
      <c r="G16" s="49" t="s">
        <v>3</v>
      </c>
      <c r="H16" s="49" t="s">
        <v>4</v>
      </c>
      <c r="I16" s="49" t="s">
        <v>5</v>
      </c>
      <c r="J16" s="50" t="s">
        <v>6</v>
      </c>
    </row>
    <row r="17" spans="1:10" ht="15.75" customHeight="1" x14ac:dyDescent="0.3">
      <c r="A17" s="97">
        <v>1</v>
      </c>
      <c r="B17" s="143" t="s">
        <v>1116</v>
      </c>
      <c r="C17" s="143" t="s">
        <v>87</v>
      </c>
      <c r="D17" s="99"/>
      <c r="E17" s="99"/>
      <c r="F17" s="99"/>
      <c r="G17" s="99">
        <f>SUM(D17:F17)</f>
        <v>0</v>
      </c>
      <c r="H17" s="99"/>
      <c r="I17" s="100"/>
      <c r="J17" s="101"/>
    </row>
    <row r="18" spans="1:10" ht="15.75" customHeight="1" x14ac:dyDescent="0.3">
      <c r="A18" s="90">
        <v>2</v>
      </c>
      <c r="B18" s="88" t="s">
        <v>876</v>
      </c>
      <c r="C18" s="88" t="s">
        <v>87</v>
      </c>
      <c r="D18" s="86"/>
      <c r="E18" s="86"/>
      <c r="F18" s="86"/>
      <c r="G18" s="84">
        <f t="shared" ref="G18:G25" si="1">SUM(D18:F18)</f>
        <v>0</v>
      </c>
      <c r="H18" s="86"/>
      <c r="I18" s="86"/>
      <c r="J18" s="92"/>
    </row>
    <row r="19" spans="1:10" ht="15.75" customHeight="1" x14ac:dyDescent="0.3">
      <c r="A19" s="89">
        <v>3</v>
      </c>
      <c r="B19" s="88" t="s">
        <v>1114</v>
      </c>
      <c r="C19" s="88" t="s">
        <v>111</v>
      </c>
      <c r="D19" s="86"/>
      <c r="E19" s="86"/>
      <c r="F19" s="86"/>
      <c r="G19" s="84">
        <f t="shared" si="1"/>
        <v>0</v>
      </c>
      <c r="H19" s="86"/>
      <c r="I19" s="86"/>
      <c r="J19" s="92"/>
    </row>
    <row r="20" spans="1:10" ht="15.75" customHeight="1" x14ac:dyDescent="0.3">
      <c r="A20" s="90">
        <v>4</v>
      </c>
      <c r="B20" s="88" t="s">
        <v>1115</v>
      </c>
      <c r="C20" s="88" t="s">
        <v>87</v>
      </c>
      <c r="D20" s="86"/>
      <c r="E20" s="86"/>
      <c r="F20" s="86"/>
      <c r="G20" s="84">
        <f t="shared" si="1"/>
        <v>0</v>
      </c>
      <c r="H20" s="86"/>
      <c r="I20" s="86"/>
      <c r="J20" s="92"/>
    </row>
    <row r="21" spans="1:10" ht="15.75" customHeight="1" x14ac:dyDescent="0.3">
      <c r="A21" s="89">
        <v>5</v>
      </c>
      <c r="B21" s="88" t="s">
        <v>983</v>
      </c>
      <c r="C21" s="88" t="s">
        <v>469</v>
      </c>
      <c r="D21" s="86"/>
      <c r="E21" s="86"/>
      <c r="F21" s="86"/>
      <c r="G21" s="84">
        <f t="shared" si="1"/>
        <v>0</v>
      </c>
      <c r="H21" s="86"/>
      <c r="I21" s="86"/>
      <c r="J21" s="92"/>
    </row>
    <row r="22" spans="1:10" ht="15.75" customHeight="1" x14ac:dyDescent="0.3">
      <c r="A22" s="90">
        <v>6</v>
      </c>
      <c r="B22" s="88" t="s">
        <v>1113</v>
      </c>
      <c r="C22" s="88" t="s">
        <v>255</v>
      </c>
      <c r="D22" s="86"/>
      <c r="E22" s="86"/>
      <c r="F22" s="86"/>
      <c r="G22" s="84">
        <f t="shared" si="1"/>
        <v>0</v>
      </c>
      <c r="H22" s="86"/>
      <c r="I22" s="86"/>
      <c r="J22" s="92"/>
    </row>
    <row r="23" spans="1:10" ht="15.75" customHeight="1" x14ac:dyDescent="0.3">
      <c r="A23" s="89">
        <v>7</v>
      </c>
      <c r="B23" s="88" t="s">
        <v>95</v>
      </c>
      <c r="C23" s="88" t="s">
        <v>83</v>
      </c>
      <c r="D23" s="86"/>
      <c r="E23" s="86"/>
      <c r="F23" s="86"/>
      <c r="G23" s="84">
        <f t="shared" si="1"/>
        <v>0</v>
      </c>
      <c r="H23" s="86"/>
      <c r="I23" s="86"/>
      <c r="J23" s="92"/>
    </row>
    <row r="24" spans="1:10" ht="15.75" customHeight="1" x14ac:dyDescent="0.3">
      <c r="A24" s="90">
        <v>8</v>
      </c>
      <c r="B24" s="88" t="s">
        <v>1035</v>
      </c>
      <c r="C24" s="88" t="s">
        <v>83</v>
      </c>
      <c r="D24" s="86"/>
      <c r="E24" s="86"/>
      <c r="F24" s="86"/>
      <c r="G24" s="84">
        <f t="shared" si="1"/>
        <v>0</v>
      </c>
      <c r="H24" s="86"/>
      <c r="I24" s="86"/>
      <c r="J24" s="92"/>
    </row>
    <row r="25" spans="1:10" ht="15.75" customHeight="1" x14ac:dyDescent="0.3">
      <c r="A25" s="93">
        <v>9</v>
      </c>
      <c r="B25" s="94" t="s">
        <v>1117</v>
      </c>
      <c r="C25" s="94" t="s">
        <v>233</v>
      </c>
      <c r="D25" s="95"/>
      <c r="E25" s="95"/>
      <c r="F25" s="95"/>
      <c r="G25" s="145">
        <f t="shared" si="1"/>
        <v>0</v>
      </c>
      <c r="H25" s="95"/>
      <c r="I25" s="95"/>
      <c r="J25" s="96"/>
    </row>
    <row r="26" spans="1:10" ht="15.75" customHeight="1" x14ac:dyDescent="0.3">
      <c r="A26" s="4"/>
    </row>
    <row r="27" spans="1:10" ht="15.75" customHeight="1" x14ac:dyDescent="0.3">
      <c r="A27" s="4"/>
      <c r="B27" s="2" t="s">
        <v>1119</v>
      </c>
    </row>
    <row r="28" spans="1:10" ht="15.75" customHeight="1" x14ac:dyDescent="0.3">
      <c r="A28" s="4"/>
    </row>
    <row r="29" spans="1:10" ht="15.75" customHeight="1" x14ac:dyDescent="0.3">
      <c r="A29" s="4"/>
      <c r="B29" s="4" t="s">
        <v>39</v>
      </c>
      <c r="F29" s="79" t="s">
        <v>25</v>
      </c>
    </row>
    <row r="30" spans="1:10" ht="15.75" customHeight="1" x14ac:dyDescent="0.3">
      <c r="A30" s="4"/>
      <c r="B30" s="4" t="s">
        <v>40</v>
      </c>
    </row>
    <row r="31" spans="1:10" ht="15.75" customHeight="1" x14ac:dyDescent="0.3">
      <c r="A31" s="4"/>
    </row>
    <row r="32" spans="1:10" ht="15.75" customHeight="1" x14ac:dyDescent="0.3">
      <c r="A32" s="4"/>
    </row>
    <row r="33" spans="1:1" ht="15.75" customHeight="1" x14ac:dyDescent="0.3">
      <c r="A33" s="4"/>
    </row>
    <row r="34" spans="1:1" ht="15.75" customHeight="1" x14ac:dyDescent="0.3">
      <c r="A34" s="4"/>
    </row>
    <row r="35" spans="1:1" ht="15.75" customHeight="1" x14ac:dyDescent="0.3">
      <c r="A35" s="4"/>
    </row>
    <row r="36" spans="1:1" ht="15.75" customHeight="1" x14ac:dyDescent="0.3">
      <c r="A36" s="4"/>
    </row>
    <row r="37" spans="1:1" ht="15.75" customHeight="1" x14ac:dyDescent="0.3">
      <c r="A37" s="4"/>
    </row>
    <row r="38" spans="1:1" ht="15.75" customHeight="1" x14ac:dyDescent="0.3">
      <c r="A38" s="4"/>
    </row>
    <row r="39" spans="1:1" ht="15.75" customHeight="1" x14ac:dyDescent="0.3">
      <c r="A39" s="4"/>
    </row>
    <row r="40" spans="1:1" ht="15.75" customHeight="1" x14ac:dyDescent="0.3">
      <c r="A40" s="4"/>
    </row>
    <row r="41" spans="1:1" ht="15.75" customHeight="1" x14ac:dyDescent="0.3">
      <c r="A41" s="4"/>
    </row>
    <row r="42" spans="1:1" ht="15.75" customHeight="1" x14ac:dyDescent="0.3">
      <c r="A42" s="4"/>
    </row>
    <row r="43" spans="1:1" ht="15.75" customHeight="1" x14ac:dyDescent="0.3">
      <c r="A43" s="4"/>
    </row>
    <row r="44" spans="1:1" ht="15.75" customHeight="1" x14ac:dyDescent="0.3">
      <c r="A44" s="4"/>
    </row>
    <row r="45" spans="1:1" ht="15.75" customHeight="1" x14ac:dyDescent="0.3">
      <c r="A45" s="4"/>
    </row>
    <row r="46" spans="1:1" ht="15.75" customHeight="1" x14ac:dyDescent="0.3">
      <c r="A46" s="4"/>
    </row>
    <row r="47" spans="1:1" ht="15.75" customHeight="1" x14ac:dyDescent="0.3">
      <c r="A47" s="4"/>
    </row>
    <row r="48" spans="1:1" ht="15.75" customHeight="1" x14ac:dyDescent="0.3">
      <c r="A48" s="4"/>
    </row>
    <row r="49" s="4" customFormat="1" ht="15.75" customHeight="1" x14ac:dyDescent="0.3"/>
    <row r="50" s="4" customFormat="1" ht="15.75" customHeight="1" x14ac:dyDescent="0.3"/>
    <row r="51" s="4" customFormat="1" ht="15.75" customHeight="1" x14ac:dyDescent="0.3"/>
    <row r="52" s="4" customFormat="1" ht="15.75" customHeight="1" x14ac:dyDescent="0.3"/>
    <row r="53" s="4" customFormat="1" ht="15.75" customHeight="1" x14ac:dyDescent="0.3"/>
    <row r="54" s="4" customFormat="1" ht="15.75" customHeight="1" x14ac:dyDescent="0.3"/>
    <row r="55" s="4" customFormat="1" ht="15.75" customHeight="1" x14ac:dyDescent="0.3"/>
    <row r="56" s="4" customFormat="1" ht="15.75" customHeight="1" x14ac:dyDescent="0.3"/>
    <row r="57" s="4" customFormat="1" ht="15.75" customHeight="1" x14ac:dyDescent="0.3"/>
    <row r="58" s="4" customFormat="1" ht="15.75" customHeight="1" x14ac:dyDescent="0.3"/>
    <row r="59" s="4" customFormat="1" ht="15.75" customHeight="1" x14ac:dyDescent="0.3"/>
    <row r="60" s="4" customFormat="1" ht="15.75" customHeight="1" x14ac:dyDescent="0.3"/>
    <row r="61" s="4" customFormat="1" ht="15.75" customHeight="1" x14ac:dyDescent="0.3"/>
    <row r="62" s="4" customFormat="1" ht="15.75" customHeight="1" x14ac:dyDescent="0.3"/>
    <row r="63" s="4" customFormat="1" ht="15.75" customHeight="1" x14ac:dyDescent="0.3"/>
    <row r="64" s="4" customFormat="1" ht="15.75" customHeight="1" x14ac:dyDescent="0.3"/>
    <row r="65" s="4" customFormat="1" ht="15.75" customHeight="1" x14ac:dyDescent="0.3"/>
    <row r="66" s="4" customFormat="1" ht="15.75" customHeight="1" x14ac:dyDescent="0.3"/>
    <row r="67" s="4" customFormat="1" ht="15.75" customHeight="1" x14ac:dyDescent="0.3"/>
    <row r="68" s="4" customFormat="1" ht="15.75" customHeight="1" x14ac:dyDescent="0.3"/>
    <row r="69" s="4" customFormat="1" ht="15.75" customHeight="1" x14ac:dyDescent="0.3"/>
    <row r="70" s="4" customFormat="1" ht="15.75" customHeight="1" x14ac:dyDescent="0.3"/>
    <row r="71" s="4" customFormat="1" ht="15.75" customHeight="1" x14ac:dyDescent="0.3"/>
    <row r="72" s="4" customFormat="1" ht="15.75" customHeight="1" x14ac:dyDescent="0.3"/>
    <row r="73" s="4" customFormat="1" ht="15.75" customHeight="1" x14ac:dyDescent="0.3"/>
    <row r="74" s="4" customFormat="1" ht="15.75" customHeight="1" x14ac:dyDescent="0.3"/>
    <row r="75" s="4" customFormat="1" ht="15.75" customHeight="1" x14ac:dyDescent="0.3"/>
    <row r="76" s="4" customFormat="1" ht="15.75" customHeight="1" x14ac:dyDescent="0.3"/>
    <row r="77" s="4" customFormat="1" ht="15.75" customHeight="1" x14ac:dyDescent="0.3"/>
    <row r="78" s="4" customFormat="1" ht="15.75" customHeight="1" x14ac:dyDescent="0.3"/>
    <row r="79" s="4" customFormat="1" ht="15.75" customHeight="1" x14ac:dyDescent="0.3"/>
    <row r="80" s="4" customFormat="1" ht="15.75" customHeight="1" x14ac:dyDescent="0.3"/>
    <row r="81" s="4" customFormat="1" ht="15.75" customHeight="1" x14ac:dyDescent="0.3"/>
    <row r="82" s="4" customFormat="1" ht="15.75" customHeight="1" x14ac:dyDescent="0.3"/>
    <row r="83" s="4" customFormat="1" ht="15.75" customHeight="1" x14ac:dyDescent="0.3"/>
    <row r="84" s="4" customFormat="1" ht="15.75" customHeight="1" x14ac:dyDescent="0.3"/>
    <row r="85" s="4" customFormat="1" ht="15.75" customHeight="1" x14ac:dyDescent="0.3"/>
    <row r="86" s="4" customFormat="1" ht="15.75" customHeight="1" x14ac:dyDescent="0.3"/>
    <row r="87" s="4" customFormat="1" ht="15.75" customHeight="1" x14ac:dyDescent="0.3"/>
    <row r="88" s="4" customFormat="1" ht="15.75" customHeight="1" x14ac:dyDescent="0.3"/>
    <row r="89" s="4" customFormat="1" ht="15.75" customHeight="1" x14ac:dyDescent="0.3"/>
    <row r="90" s="4" customFormat="1" ht="15.75" customHeight="1" x14ac:dyDescent="0.3"/>
    <row r="91" s="4" customFormat="1" ht="15.75" customHeight="1" x14ac:dyDescent="0.3"/>
    <row r="92" s="4" customFormat="1" ht="15.75" customHeight="1" x14ac:dyDescent="0.3"/>
    <row r="93" s="4" customFormat="1" ht="15.75" customHeight="1" x14ac:dyDescent="0.3"/>
    <row r="94" s="4" customFormat="1" ht="15.75" customHeight="1" x14ac:dyDescent="0.3"/>
    <row r="95" s="4" customFormat="1" ht="15.75" customHeight="1" x14ac:dyDescent="0.3"/>
    <row r="96" s="4" customFormat="1" ht="15.75" customHeight="1" x14ac:dyDescent="0.3"/>
    <row r="97" s="4" customFormat="1" ht="15.75" customHeight="1" x14ac:dyDescent="0.3"/>
    <row r="98" s="4" customFormat="1" ht="15.75" customHeight="1" x14ac:dyDescent="0.3"/>
    <row r="99" s="4" customFormat="1" ht="15.75" customHeight="1" x14ac:dyDescent="0.3"/>
    <row r="100" s="4" customFormat="1" ht="15.75" customHeight="1" x14ac:dyDescent="0.3"/>
    <row r="101" s="4" customFormat="1" ht="15.75" customHeight="1" x14ac:dyDescent="0.3"/>
    <row r="102" s="4" customFormat="1" ht="15.75" customHeight="1" x14ac:dyDescent="0.3"/>
    <row r="103" s="4" customFormat="1" ht="15.75" customHeight="1" x14ac:dyDescent="0.3"/>
    <row r="104" s="4" customFormat="1" ht="15.75" customHeight="1" x14ac:dyDescent="0.3"/>
    <row r="105" s="4" customFormat="1" ht="15.75" customHeight="1" x14ac:dyDescent="0.3"/>
    <row r="106" s="4" customFormat="1" ht="15.75" customHeight="1" x14ac:dyDescent="0.3"/>
    <row r="107" s="4" customFormat="1" ht="15.75" customHeight="1" x14ac:dyDescent="0.3"/>
    <row r="108" s="4" customFormat="1" ht="15.75" customHeight="1" x14ac:dyDescent="0.3"/>
    <row r="109" s="4" customFormat="1" ht="15.75" customHeight="1" x14ac:dyDescent="0.3"/>
    <row r="110" s="4" customFormat="1" ht="15.75" customHeight="1" x14ac:dyDescent="0.3"/>
    <row r="111" s="4" customFormat="1" ht="15.75" customHeight="1" x14ac:dyDescent="0.3"/>
    <row r="112" s="4" customFormat="1" ht="15.75" customHeight="1" x14ac:dyDescent="0.3"/>
    <row r="113" s="4" customFormat="1" ht="15.75" customHeight="1" x14ac:dyDescent="0.3"/>
    <row r="114" s="4" customFormat="1" ht="15.75" customHeight="1" x14ac:dyDescent="0.3"/>
    <row r="115" s="4" customFormat="1" ht="15.75" customHeight="1" x14ac:dyDescent="0.3"/>
    <row r="116" s="4" customFormat="1" ht="15.75" customHeight="1" x14ac:dyDescent="0.3"/>
    <row r="117" s="4" customFormat="1" ht="15.75" customHeight="1" x14ac:dyDescent="0.3"/>
    <row r="118" s="4" customFormat="1" ht="15.75" customHeight="1" x14ac:dyDescent="0.3"/>
    <row r="119" s="4" customFormat="1" ht="15.75" customHeight="1" x14ac:dyDescent="0.3"/>
    <row r="120" s="4" customFormat="1" ht="15.75" customHeight="1" x14ac:dyDescent="0.3"/>
    <row r="121" s="4" customFormat="1" ht="15.75" customHeight="1" x14ac:dyDescent="0.3"/>
    <row r="122" s="4" customFormat="1" ht="15.75" customHeight="1" x14ac:dyDescent="0.3"/>
    <row r="123" s="4" customFormat="1" ht="15.75" customHeight="1" x14ac:dyDescent="0.3"/>
    <row r="124" s="4" customFormat="1" ht="15.75" customHeight="1" x14ac:dyDescent="0.3"/>
    <row r="125" s="4" customFormat="1" ht="15.75" customHeight="1" x14ac:dyDescent="0.3"/>
    <row r="126" s="4" customFormat="1" ht="15.75" customHeight="1" x14ac:dyDescent="0.3"/>
    <row r="127" s="4" customFormat="1" ht="15.75" customHeight="1" x14ac:dyDescent="0.3"/>
    <row r="128" s="4" customFormat="1" ht="15.75" customHeight="1" x14ac:dyDescent="0.3"/>
    <row r="129" s="4" customFormat="1" ht="15.75" customHeight="1" x14ac:dyDescent="0.3"/>
    <row r="130" s="4" customFormat="1" ht="15.75" customHeight="1" x14ac:dyDescent="0.3"/>
    <row r="131" s="4" customFormat="1" ht="15.75" customHeight="1" x14ac:dyDescent="0.3"/>
    <row r="132" s="4" customFormat="1" ht="15.75" customHeight="1" x14ac:dyDescent="0.3"/>
    <row r="133" s="4" customFormat="1" ht="15.75" customHeight="1" x14ac:dyDescent="0.3"/>
    <row r="134" s="4" customFormat="1" ht="15.75" customHeight="1" x14ac:dyDescent="0.3"/>
    <row r="135" s="4" customFormat="1" ht="15.75" customHeight="1" x14ac:dyDescent="0.3"/>
    <row r="136" s="4" customFormat="1" ht="15.75" customHeight="1" x14ac:dyDescent="0.3"/>
    <row r="137" s="4" customFormat="1" ht="15.75" customHeight="1" x14ac:dyDescent="0.3"/>
    <row r="138" s="4" customFormat="1" ht="15.75" customHeight="1" x14ac:dyDescent="0.3"/>
    <row r="139" s="4" customFormat="1" ht="15.75" customHeight="1" x14ac:dyDescent="0.3"/>
    <row r="140" s="4" customFormat="1" ht="15.75" customHeight="1" x14ac:dyDescent="0.3"/>
    <row r="141" s="4" customFormat="1" ht="15.75" customHeight="1" x14ac:dyDescent="0.3"/>
    <row r="142" s="4" customFormat="1" ht="15.75" customHeight="1" x14ac:dyDescent="0.3"/>
    <row r="143" s="4" customFormat="1" ht="15.75" customHeight="1" x14ac:dyDescent="0.3"/>
    <row r="144" s="4" customFormat="1" ht="15.75" customHeight="1" x14ac:dyDescent="0.3"/>
    <row r="145" s="4" customFormat="1" ht="15.75" customHeight="1" x14ac:dyDescent="0.3"/>
    <row r="146" s="4" customFormat="1" ht="15.75" customHeight="1" x14ac:dyDescent="0.3"/>
    <row r="147" s="4" customFormat="1" ht="15.75" customHeight="1" x14ac:dyDescent="0.3"/>
    <row r="148" s="4" customFormat="1" ht="15.75" customHeight="1" x14ac:dyDescent="0.3"/>
    <row r="149" s="4" customFormat="1" ht="15.75" customHeight="1" x14ac:dyDescent="0.3"/>
    <row r="150" s="4" customFormat="1" ht="15.75" customHeight="1" x14ac:dyDescent="0.3"/>
    <row r="151" s="4" customFormat="1" ht="15.75" customHeight="1" x14ac:dyDescent="0.3"/>
    <row r="152" s="4" customFormat="1" ht="15.75" customHeight="1" x14ac:dyDescent="0.3"/>
    <row r="153" s="4" customFormat="1" ht="15.75" customHeight="1" x14ac:dyDescent="0.3"/>
    <row r="154" s="4" customFormat="1" ht="15.75" customHeight="1" x14ac:dyDescent="0.3"/>
    <row r="155" s="4" customFormat="1" ht="15.75" customHeight="1" x14ac:dyDescent="0.3"/>
    <row r="156" s="4" customFormat="1" ht="15.75" customHeight="1" x14ac:dyDescent="0.3"/>
    <row r="157" s="4" customFormat="1" ht="15.75" customHeight="1" x14ac:dyDescent="0.3"/>
    <row r="158" s="4" customFormat="1" ht="15.75" customHeight="1" x14ac:dyDescent="0.3"/>
    <row r="159" s="4" customFormat="1" ht="15.75" customHeight="1" x14ac:dyDescent="0.3"/>
    <row r="160" s="4" customFormat="1" ht="15.75" customHeight="1" x14ac:dyDescent="0.3"/>
    <row r="161" s="4" customFormat="1" ht="15.75" customHeight="1" x14ac:dyDescent="0.3"/>
    <row r="162" s="4" customFormat="1" ht="15.75" customHeight="1" x14ac:dyDescent="0.3"/>
    <row r="163" s="4" customFormat="1" ht="15.75" customHeight="1" x14ac:dyDescent="0.3"/>
    <row r="164" s="4" customFormat="1" ht="15.75" customHeight="1" x14ac:dyDescent="0.3"/>
    <row r="165" s="4" customFormat="1" ht="15.75" customHeight="1" x14ac:dyDescent="0.3"/>
    <row r="166" s="4" customFormat="1" ht="15.75" customHeight="1" x14ac:dyDescent="0.3"/>
    <row r="167" s="4" customFormat="1" ht="15.75" customHeight="1" x14ac:dyDescent="0.3"/>
    <row r="168" s="4" customFormat="1" ht="15.75" customHeight="1" x14ac:dyDescent="0.3"/>
    <row r="169" s="4" customFormat="1" ht="15.75" customHeight="1" x14ac:dyDescent="0.3"/>
    <row r="170" s="4" customFormat="1" ht="15.75" customHeight="1" x14ac:dyDescent="0.3"/>
    <row r="171" s="4" customFormat="1" ht="15.75" customHeight="1" x14ac:dyDescent="0.3"/>
    <row r="172" s="4" customFormat="1" ht="15.75" customHeight="1" x14ac:dyDescent="0.3"/>
    <row r="173" s="4" customFormat="1" ht="15.75" customHeight="1" x14ac:dyDescent="0.3"/>
    <row r="174" s="4" customFormat="1" ht="15.75" customHeight="1" x14ac:dyDescent="0.3"/>
    <row r="175" s="4" customFormat="1" ht="15.75" customHeight="1" x14ac:dyDescent="0.3"/>
    <row r="176" s="4" customFormat="1" ht="15.75" customHeight="1" x14ac:dyDescent="0.3"/>
    <row r="177" s="4" customFormat="1" ht="15.75" customHeight="1" x14ac:dyDescent="0.3"/>
    <row r="178" s="4" customFormat="1" ht="15.75" customHeight="1" x14ac:dyDescent="0.3"/>
    <row r="179" s="4" customFormat="1" ht="15.75" customHeight="1" x14ac:dyDescent="0.3"/>
    <row r="180" s="4" customFormat="1" ht="15.75" customHeight="1" x14ac:dyDescent="0.3"/>
    <row r="181" s="4" customFormat="1" ht="15.75" customHeight="1" x14ac:dyDescent="0.3"/>
    <row r="182" s="4" customFormat="1" ht="15.75" customHeight="1" x14ac:dyDescent="0.3"/>
    <row r="183" s="4" customFormat="1" ht="15.75" customHeight="1" x14ac:dyDescent="0.3"/>
    <row r="184" s="4" customFormat="1" ht="15.75" customHeight="1" x14ac:dyDescent="0.3"/>
    <row r="185" s="4" customFormat="1" ht="15.75" customHeight="1" x14ac:dyDescent="0.3"/>
    <row r="186" s="4" customFormat="1" ht="15.75" customHeight="1" x14ac:dyDescent="0.3"/>
    <row r="187" s="4" customFormat="1" ht="15.75" customHeight="1" x14ac:dyDescent="0.3"/>
    <row r="188" s="4" customFormat="1" ht="15.75" customHeight="1" x14ac:dyDescent="0.3"/>
    <row r="189" s="4" customFormat="1" ht="15.75" customHeight="1" x14ac:dyDescent="0.3"/>
    <row r="190" s="4" customFormat="1" ht="15.75" customHeight="1" x14ac:dyDescent="0.3"/>
    <row r="191" s="4" customFormat="1" ht="15.75" customHeight="1" x14ac:dyDescent="0.3"/>
    <row r="192" s="4" customFormat="1" ht="15.75" customHeight="1" x14ac:dyDescent="0.3"/>
  </sheetData>
  <sortState xmlns:xlrd2="http://schemas.microsoft.com/office/spreadsheetml/2017/richdata2" ref="V17:W25">
    <sortCondition ref="V17"/>
  </sortState>
  <hyperlinks>
    <hyperlink ref="B2" location="'Index'!A3" tooltip="Go to the Index sheet" display="á" xr:uid="{59945CA3-ED2F-4AD8-A7B2-34A650E037F8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92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8">
    <tabColor rgb="FFFFC000"/>
    <pageSetUpPr fitToPage="1"/>
  </sheetPr>
  <dimension ref="A1:AH119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515625" style="4"/>
  </cols>
  <sheetData>
    <row r="1" spans="1:34" s="2" customFormat="1" x14ac:dyDescent="0.3">
      <c r="A1" s="1"/>
      <c r="B1" s="2" t="s">
        <v>19</v>
      </c>
      <c r="D1" s="82"/>
      <c r="E1" s="82"/>
      <c r="F1" s="82"/>
      <c r="G1" s="82"/>
      <c r="H1" s="82"/>
      <c r="I1" s="82"/>
      <c r="J1" s="82" t="s">
        <v>28</v>
      </c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1257</v>
      </c>
      <c r="D3" s="83"/>
      <c r="E3" s="83"/>
      <c r="I3" s="1"/>
      <c r="J3" s="2" t="s">
        <v>70</v>
      </c>
      <c r="K3" s="83" t="s">
        <v>1268</v>
      </c>
      <c r="L3" s="83"/>
      <c r="M3" s="83"/>
      <c r="P3" s="4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I4" s="102">
        <v>1</v>
      </c>
      <c r="J4" s="103" t="s">
        <v>1</v>
      </c>
      <c r="K4" s="103" t="s">
        <v>2</v>
      </c>
      <c r="L4" s="49" t="s">
        <v>3</v>
      </c>
      <c r="M4" s="49" t="s">
        <v>4</v>
      </c>
      <c r="N4" s="49" t="s">
        <v>5</v>
      </c>
      <c r="O4" s="50" t="s">
        <v>6</v>
      </c>
    </row>
    <row r="5" spans="1:34" ht="15.75" customHeight="1" x14ac:dyDescent="0.3">
      <c r="A5" s="97">
        <v>1</v>
      </c>
      <c r="B5" s="143" t="s">
        <v>1254</v>
      </c>
      <c r="C5" s="143" t="s">
        <v>103</v>
      </c>
      <c r="D5" s="99"/>
      <c r="E5" s="99"/>
      <c r="F5" s="100"/>
      <c r="G5" s="101"/>
      <c r="I5" s="97">
        <v>1</v>
      </c>
      <c r="J5" s="143" t="s">
        <v>1266</v>
      </c>
      <c r="K5" s="143" t="s">
        <v>910</v>
      </c>
      <c r="L5" s="99"/>
      <c r="M5" s="99"/>
      <c r="N5" s="100"/>
      <c r="O5" s="101"/>
    </row>
    <row r="6" spans="1:34" ht="15.75" customHeight="1" x14ac:dyDescent="0.3">
      <c r="A6" s="90">
        <v>2</v>
      </c>
      <c r="B6" s="88" t="s">
        <v>1251</v>
      </c>
      <c r="C6" s="88" t="s">
        <v>57</v>
      </c>
      <c r="D6" s="86"/>
      <c r="E6" s="86"/>
      <c r="F6" s="86"/>
      <c r="G6" s="92"/>
      <c r="I6" s="90">
        <v>2</v>
      </c>
      <c r="J6" s="88" t="s">
        <v>1265</v>
      </c>
      <c r="K6" s="88" t="s">
        <v>57</v>
      </c>
      <c r="L6" s="86"/>
      <c r="M6" s="86"/>
      <c r="N6" s="86"/>
      <c r="O6" s="92"/>
    </row>
    <row r="7" spans="1:34" ht="15.75" customHeight="1" x14ac:dyDescent="0.3">
      <c r="A7" s="89">
        <v>3</v>
      </c>
      <c r="B7" s="88" t="s">
        <v>785</v>
      </c>
      <c r="C7" s="88" t="s">
        <v>113</v>
      </c>
      <c r="D7" s="86"/>
      <c r="E7" s="86"/>
      <c r="F7" s="86"/>
      <c r="G7" s="92"/>
      <c r="I7" s="89">
        <v>3</v>
      </c>
      <c r="J7" s="104" t="s">
        <v>1263</v>
      </c>
      <c r="K7" s="88" t="s">
        <v>910</v>
      </c>
      <c r="L7" s="86"/>
      <c r="M7" s="86"/>
      <c r="N7" s="86"/>
      <c r="O7" s="92"/>
    </row>
    <row r="8" spans="1:34" ht="15.75" customHeight="1" x14ac:dyDescent="0.3">
      <c r="A8" s="90">
        <v>4</v>
      </c>
      <c r="B8" s="88" t="s">
        <v>1252</v>
      </c>
      <c r="C8" s="88" t="s">
        <v>910</v>
      </c>
      <c r="D8" s="86"/>
      <c r="E8" s="86"/>
      <c r="F8" s="86"/>
      <c r="G8" s="92"/>
      <c r="I8" s="90">
        <v>4</v>
      </c>
      <c r="J8" s="88" t="s">
        <v>1264</v>
      </c>
      <c r="K8" s="88" t="s">
        <v>76</v>
      </c>
      <c r="L8" s="86"/>
      <c r="M8" s="86"/>
      <c r="N8" s="86"/>
      <c r="O8" s="92"/>
    </row>
    <row r="9" spans="1:34" ht="15.75" customHeight="1" x14ac:dyDescent="0.3">
      <c r="A9" s="89">
        <v>5</v>
      </c>
      <c r="B9" s="88" t="s">
        <v>1253</v>
      </c>
      <c r="C9" s="88" t="s">
        <v>76</v>
      </c>
      <c r="D9" s="86"/>
      <c r="E9" s="86"/>
      <c r="F9" s="86"/>
      <c r="G9" s="92"/>
      <c r="I9" s="89">
        <v>5</v>
      </c>
      <c r="J9" s="88" t="s">
        <v>1259</v>
      </c>
      <c r="K9" s="88" t="s">
        <v>1260</v>
      </c>
      <c r="L9" s="86"/>
      <c r="M9" s="86"/>
      <c r="N9" s="86"/>
      <c r="O9" s="92"/>
    </row>
    <row r="10" spans="1:34" ht="15.75" customHeight="1" x14ac:dyDescent="0.3">
      <c r="A10" s="90">
        <v>6</v>
      </c>
      <c r="B10" s="88" t="s">
        <v>1256</v>
      </c>
      <c r="C10" s="88" t="s">
        <v>113</v>
      </c>
      <c r="D10" s="86"/>
      <c r="E10" s="86"/>
      <c r="F10" s="86"/>
      <c r="G10" s="92"/>
      <c r="I10" s="90">
        <v>6</v>
      </c>
      <c r="J10" s="88" t="s">
        <v>1258</v>
      </c>
      <c r="K10" s="88" t="s">
        <v>57</v>
      </c>
      <c r="L10" s="86"/>
      <c r="M10" s="86"/>
      <c r="N10" s="86"/>
      <c r="O10" s="92"/>
    </row>
    <row r="11" spans="1:34" ht="15.75" customHeight="1" x14ac:dyDescent="0.3">
      <c r="A11" s="89">
        <v>7</v>
      </c>
      <c r="B11" s="88" t="s">
        <v>1250</v>
      </c>
      <c r="C11" s="88" t="s">
        <v>103</v>
      </c>
      <c r="D11" s="86"/>
      <c r="E11" s="86"/>
      <c r="F11" s="86"/>
      <c r="G11" s="92"/>
      <c r="I11" s="89">
        <v>7</v>
      </c>
      <c r="J11" s="88" t="s">
        <v>1261</v>
      </c>
      <c r="K11" s="88" t="s">
        <v>1260</v>
      </c>
      <c r="L11" s="86"/>
      <c r="M11" s="86"/>
      <c r="N11" s="86"/>
      <c r="O11" s="92"/>
    </row>
    <row r="12" spans="1:34" ht="15.75" customHeight="1" x14ac:dyDescent="0.3">
      <c r="A12" s="90">
        <v>8</v>
      </c>
      <c r="B12" s="88" t="s">
        <v>102</v>
      </c>
      <c r="C12" s="88" t="s">
        <v>103</v>
      </c>
      <c r="D12" s="86"/>
      <c r="E12" s="86"/>
      <c r="F12" s="86"/>
      <c r="G12" s="92"/>
      <c r="I12" s="90">
        <v>8</v>
      </c>
      <c r="J12" s="88" t="s">
        <v>1262</v>
      </c>
      <c r="K12" s="88" t="s">
        <v>162</v>
      </c>
      <c r="L12" s="86"/>
      <c r="M12" s="86"/>
      <c r="N12" s="86"/>
      <c r="O12" s="92"/>
    </row>
    <row r="13" spans="1:34" ht="15.75" customHeight="1" x14ac:dyDescent="0.3">
      <c r="A13" s="93">
        <v>9</v>
      </c>
      <c r="B13" s="94" t="s">
        <v>1255</v>
      </c>
      <c r="C13" s="94" t="s">
        <v>533</v>
      </c>
      <c r="D13" s="95"/>
      <c r="E13" s="95"/>
      <c r="F13" s="95"/>
      <c r="G13" s="96"/>
      <c r="I13" s="93">
        <v>9</v>
      </c>
      <c r="J13" s="94" t="s">
        <v>1267</v>
      </c>
      <c r="K13" s="94" t="s">
        <v>533</v>
      </c>
      <c r="L13" s="95"/>
      <c r="M13" s="95"/>
      <c r="N13" s="95"/>
      <c r="O13" s="96"/>
    </row>
    <row r="14" spans="1:34" ht="15.75" customHeight="1" x14ac:dyDescent="0.3">
      <c r="A14" s="4"/>
      <c r="I14" s="4"/>
    </row>
    <row r="15" spans="1:34" ht="15.75" customHeight="1" x14ac:dyDescent="0.3">
      <c r="A15" s="1"/>
      <c r="B15" s="2" t="s">
        <v>85</v>
      </c>
      <c r="C15" s="83" t="s">
        <v>1279</v>
      </c>
      <c r="D15" s="83"/>
      <c r="E15" s="83"/>
      <c r="F15" s="2"/>
      <c r="G15" s="2"/>
      <c r="I15" s="1"/>
      <c r="J15" s="2" t="s">
        <v>101</v>
      </c>
      <c r="K15" s="83" t="s">
        <v>1285</v>
      </c>
      <c r="L15" s="83"/>
      <c r="M15" s="83"/>
      <c r="N15" s="2"/>
      <c r="O15" s="2"/>
    </row>
    <row r="16" spans="1:34" ht="15.75" customHeight="1" x14ac:dyDescent="0.3">
      <c r="A16" s="102">
        <v>1</v>
      </c>
      <c r="B16" s="103" t="s">
        <v>1</v>
      </c>
      <c r="C16" s="103" t="s">
        <v>2</v>
      </c>
      <c r="D16" s="49" t="s">
        <v>3</v>
      </c>
      <c r="E16" s="49" t="s">
        <v>4</v>
      </c>
      <c r="F16" s="49" t="s">
        <v>5</v>
      </c>
      <c r="G16" s="50" t="s">
        <v>6</v>
      </c>
      <c r="I16" s="102">
        <v>1</v>
      </c>
      <c r="J16" s="103" t="s">
        <v>1</v>
      </c>
      <c r="K16" s="103" t="s">
        <v>2</v>
      </c>
      <c r="L16" s="49" t="s">
        <v>3</v>
      </c>
      <c r="M16" s="49" t="s">
        <v>4</v>
      </c>
      <c r="N16" s="49" t="s">
        <v>5</v>
      </c>
      <c r="O16" s="50" t="s">
        <v>6</v>
      </c>
    </row>
    <row r="17" spans="1:15" ht="15.75" customHeight="1" x14ac:dyDescent="0.3">
      <c r="A17" s="97">
        <v>1</v>
      </c>
      <c r="B17" s="143" t="s">
        <v>1273</v>
      </c>
      <c r="C17" s="143" t="s">
        <v>103</v>
      </c>
      <c r="D17" s="99"/>
      <c r="E17" s="99"/>
      <c r="F17" s="100"/>
      <c r="G17" s="101"/>
      <c r="I17" s="97">
        <v>1</v>
      </c>
      <c r="J17" s="143" t="s">
        <v>763</v>
      </c>
      <c r="K17" s="143" t="s">
        <v>176</v>
      </c>
      <c r="L17" s="99"/>
      <c r="M17" s="99"/>
      <c r="N17" s="100"/>
      <c r="O17" s="101"/>
    </row>
    <row r="18" spans="1:15" ht="15.75" customHeight="1" x14ac:dyDescent="0.3">
      <c r="A18" s="90">
        <v>2</v>
      </c>
      <c r="B18" s="88" t="s">
        <v>1272</v>
      </c>
      <c r="C18" s="88" t="s">
        <v>103</v>
      </c>
      <c r="D18" s="86"/>
      <c r="E18" s="86"/>
      <c r="F18" s="86"/>
      <c r="G18" s="92"/>
      <c r="I18" s="90">
        <v>2</v>
      </c>
      <c r="J18" s="88" t="s">
        <v>1284</v>
      </c>
      <c r="K18" s="88" t="s">
        <v>113</v>
      </c>
      <c r="L18" s="86"/>
      <c r="M18" s="86"/>
      <c r="N18" s="86"/>
      <c r="O18" s="92"/>
    </row>
    <row r="19" spans="1:15" ht="15.75" customHeight="1" x14ac:dyDescent="0.3">
      <c r="A19" s="89">
        <v>3</v>
      </c>
      <c r="B19" s="88" t="s">
        <v>1271</v>
      </c>
      <c r="C19" s="88" t="s">
        <v>1121</v>
      </c>
      <c r="D19" s="86"/>
      <c r="E19" s="86"/>
      <c r="F19" s="86"/>
      <c r="G19" s="92"/>
      <c r="I19" s="89">
        <v>3</v>
      </c>
      <c r="J19" s="88" t="s">
        <v>1280</v>
      </c>
      <c r="K19" s="88" t="s">
        <v>658</v>
      </c>
      <c r="L19" s="86"/>
      <c r="M19" s="86"/>
      <c r="N19" s="86"/>
      <c r="O19" s="92"/>
    </row>
    <row r="20" spans="1:15" ht="15.75" customHeight="1" x14ac:dyDescent="0.3">
      <c r="A20" s="90">
        <v>4</v>
      </c>
      <c r="B20" s="88" t="s">
        <v>1269</v>
      </c>
      <c r="C20" s="88" t="s">
        <v>87</v>
      </c>
      <c r="D20" s="86"/>
      <c r="E20" s="86"/>
      <c r="F20" s="86"/>
      <c r="G20" s="92"/>
      <c r="I20" s="90">
        <v>4</v>
      </c>
      <c r="J20" s="88" t="s">
        <v>254</v>
      </c>
      <c r="K20" s="88" t="s">
        <v>255</v>
      </c>
      <c r="L20" s="86"/>
      <c r="M20" s="86"/>
      <c r="N20" s="86"/>
      <c r="O20" s="92"/>
    </row>
    <row r="21" spans="1:15" ht="15.75" customHeight="1" x14ac:dyDescent="0.3">
      <c r="A21" s="89">
        <v>5</v>
      </c>
      <c r="B21" s="88" t="s">
        <v>1270</v>
      </c>
      <c r="C21" s="88" t="s">
        <v>68</v>
      </c>
      <c r="D21" s="86"/>
      <c r="E21" s="86"/>
      <c r="F21" s="86"/>
      <c r="G21" s="92"/>
      <c r="I21" s="89">
        <v>5</v>
      </c>
      <c r="J21" s="88" t="s">
        <v>1281</v>
      </c>
      <c r="K21" s="88" t="s">
        <v>975</v>
      </c>
      <c r="L21" s="86"/>
      <c r="M21" s="86"/>
      <c r="N21" s="86"/>
      <c r="O21" s="92"/>
    </row>
    <row r="22" spans="1:15" ht="15.75" customHeight="1" x14ac:dyDescent="0.3">
      <c r="A22" s="90">
        <v>6</v>
      </c>
      <c r="B22" s="88" t="s">
        <v>1277</v>
      </c>
      <c r="C22" s="88" t="s">
        <v>57</v>
      </c>
      <c r="D22" s="86"/>
      <c r="E22" s="86"/>
      <c r="F22" s="86"/>
      <c r="G22" s="92"/>
      <c r="I22" s="90">
        <v>6</v>
      </c>
      <c r="J22" s="88" t="s">
        <v>161</v>
      </c>
      <c r="K22" s="88" t="s">
        <v>162</v>
      </c>
      <c r="L22" s="86"/>
      <c r="M22" s="86"/>
      <c r="N22" s="86"/>
      <c r="O22" s="92"/>
    </row>
    <row r="23" spans="1:15" ht="15.75" customHeight="1" x14ac:dyDescent="0.3">
      <c r="A23" s="89">
        <v>7</v>
      </c>
      <c r="B23" s="88" t="s">
        <v>1278</v>
      </c>
      <c r="C23" s="88" t="s">
        <v>533</v>
      </c>
      <c r="D23" s="86"/>
      <c r="E23" s="86"/>
      <c r="F23" s="86"/>
      <c r="G23" s="92"/>
      <c r="I23" s="89">
        <v>7</v>
      </c>
      <c r="J23" s="88" t="s">
        <v>1282</v>
      </c>
      <c r="K23" s="88" t="s">
        <v>480</v>
      </c>
      <c r="L23" s="86"/>
      <c r="M23" s="86"/>
      <c r="N23" s="86"/>
      <c r="O23" s="92"/>
    </row>
    <row r="24" spans="1:15" ht="15.75" customHeight="1" x14ac:dyDescent="0.3">
      <c r="A24" s="90">
        <v>8</v>
      </c>
      <c r="B24" s="88" t="s">
        <v>1274</v>
      </c>
      <c r="C24" s="88" t="s">
        <v>1275</v>
      </c>
      <c r="D24" s="86"/>
      <c r="E24" s="86"/>
      <c r="F24" s="86"/>
      <c r="G24" s="92"/>
      <c r="I24" s="90">
        <v>8</v>
      </c>
      <c r="J24" s="88" t="s">
        <v>1283</v>
      </c>
      <c r="K24" s="88" t="s">
        <v>480</v>
      </c>
      <c r="L24" s="86"/>
      <c r="M24" s="86"/>
      <c r="N24" s="86"/>
      <c r="O24" s="92"/>
    </row>
    <row r="25" spans="1:15" ht="15.75" customHeight="1" x14ac:dyDescent="0.3">
      <c r="A25" s="93">
        <v>9</v>
      </c>
      <c r="B25" s="94" t="s">
        <v>1276</v>
      </c>
      <c r="C25" s="94" t="s">
        <v>103</v>
      </c>
      <c r="D25" s="95"/>
      <c r="E25" s="95"/>
      <c r="F25" s="95"/>
      <c r="G25" s="96"/>
      <c r="I25" s="93">
        <v>9</v>
      </c>
      <c r="J25" s="94" t="s">
        <v>639</v>
      </c>
      <c r="K25" s="94" t="s">
        <v>162</v>
      </c>
      <c r="L25" s="95"/>
      <c r="M25" s="95"/>
      <c r="N25" s="95"/>
      <c r="O25" s="96"/>
    </row>
    <row r="26" spans="1:15" ht="15.75" customHeight="1" x14ac:dyDescent="0.3">
      <c r="A26" s="4"/>
      <c r="I26" s="4"/>
    </row>
    <row r="27" spans="1:15" ht="15.75" customHeight="1" x14ac:dyDescent="0.3">
      <c r="A27" s="1"/>
      <c r="B27" s="2" t="s">
        <v>116</v>
      </c>
      <c r="C27" s="83" t="s">
        <v>1141</v>
      </c>
      <c r="D27" s="83"/>
      <c r="E27" s="83"/>
      <c r="F27" s="2"/>
      <c r="G27" s="2"/>
      <c r="I27" s="1"/>
      <c r="J27" s="2" t="s">
        <v>131</v>
      </c>
      <c r="K27" s="83" t="s">
        <v>1300</v>
      </c>
      <c r="L27" s="83"/>
      <c r="M27" s="83"/>
      <c r="N27" s="2"/>
      <c r="O27" s="2"/>
    </row>
    <row r="28" spans="1:15" ht="15.75" customHeight="1" x14ac:dyDescent="0.3">
      <c r="A28" s="102">
        <v>1</v>
      </c>
      <c r="B28" s="103" t="s">
        <v>1</v>
      </c>
      <c r="C28" s="103" t="s">
        <v>2</v>
      </c>
      <c r="D28" s="49" t="s">
        <v>3</v>
      </c>
      <c r="E28" s="49" t="s">
        <v>4</v>
      </c>
      <c r="F28" s="49" t="s">
        <v>5</v>
      </c>
      <c r="G28" s="50" t="s">
        <v>6</v>
      </c>
      <c r="I28" s="102">
        <v>1</v>
      </c>
      <c r="J28" s="103" t="s">
        <v>1</v>
      </c>
      <c r="K28" s="103" t="s">
        <v>2</v>
      </c>
      <c r="L28" s="49" t="s">
        <v>3</v>
      </c>
      <c r="M28" s="49" t="s">
        <v>4</v>
      </c>
      <c r="N28" s="49" t="s">
        <v>5</v>
      </c>
      <c r="O28" s="50" t="s">
        <v>6</v>
      </c>
    </row>
    <row r="29" spans="1:15" ht="15.75" customHeight="1" x14ac:dyDescent="0.3">
      <c r="A29" s="97">
        <v>1</v>
      </c>
      <c r="B29" s="143" t="s">
        <v>208</v>
      </c>
      <c r="C29" s="143" t="s">
        <v>76</v>
      </c>
      <c r="D29" s="99"/>
      <c r="E29" s="99"/>
      <c r="F29" s="100"/>
      <c r="G29" s="101"/>
      <c r="I29" s="97">
        <v>1</v>
      </c>
      <c r="J29" s="143" t="s">
        <v>1298</v>
      </c>
      <c r="K29" s="143" t="s">
        <v>162</v>
      </c>
      <c r="L29" s="99"/>
      <c r="M29" s="99"/>
      <c r="N29" s="100"/>
      <c r="O29" s="101"/>
    </row>
    <row r="30" spans="1:15" ht="15.75" customHeight="1" x14ac:dyDescent="0.3">
      <c r="A30" s="90">
        <v>2</v>
      </c>
      <c r="B30" s="88" t="s">
        <v>1290</v>
      </c>
      <c r="C30" s="88" t="s">
        <v>658</v>
      </c>
      <c r="D30" s="86"/>
      <c r="E30" s="86"/>
      <c r="F30" s="86"/>
      <c r="G30" s="92"/>
      <c r="I30" s="90">
        <v>2</v>
      </c>
      <c r="J30" s="88" t="s">
        <v>1297</v>
      </c>
      <c r="K30" s="88" t="s">
        <v>113</v>
      </c>
      <c r="L30" s="86"/>
      <c r="M30" s="86"/>
      <c r="N30" s="86"/>
      <c r="O30" s="92"/>
    </row>
    <row r="31" spans="1:15" ht="15.75" customHeight="1" x14ac:dyDescent="0.3">
      <c r="A31" s="89">
        <v>3</v>
      </c>
      <c r="B31" s="88" t="s">
        <v>486</v>
      </c>
      <c r="C31" s="88" t="s">
        <v>140</v>
      </c>
      <c r="D31" s="86"/>
      <c r="E31" s="86"/>
      <c r="F31" s="86"/>
      <c r="G31" s="92"/>
      <c r="I31" s="89">
        <v>3</v>
      </c>
      <c r="J31" s="88" t="s">
        <v>1295</v>
      </c>
      <c r="K31" s="88" t="s">
        <v>910</v>
      </c>
      <c r="L31" s="86"/>
      <c r="M31" s="86"/>
      <c r="N31" s="86"/>
      <c r="O31" s="92"/>
    </row>
    <row r="32" spans="1:15" ht="15.75" customHeight="1" x14ac:dyDescent="0.3">
      <c r="A32" s="90">
        <v>4</v>
      </c>
      <c r="B32" s="88" t="s">
        <v>1286</v>
      </c>
      <c r="C32" s="88" t="s">
        <v>1287</v>
      </c>
      <c r="D32" s="86"/>
      <c r="E32" s="86"/>
      <c r="F32" s="86"/>
      <c r="G32" s="92"/>
      <c r="I32" s="90">
        <v>4</v>
      </c>
      <c r="J32" s="88" t="s">
        <v>1294</v>
      </c>
      <c r="K32" s="88" t="s">
        <v>1161</v>
      </c>
      <c r="L32" s="86"/>
      <c r="M32" s="86"/>
      <c r="N32" s="86"/>
      <c r="O32" s="92"/>
    </row>
    <row r="33" spans="1:15" ht="15.75" customHeight="1" x14ac:dyDescent="0.3">
      <c r="A33" s="89">
        <v>5</v>
      </c>
      <c r="B33" s="88" t="s">
        <v>1293</v>
      </c>
      <c r="C33" s="88" t="s">
        <v>910</v>
      </c>
      <c r="D33" s="86"/>
      <c r="E33" s="86"/>
      <c r="F33" s="86"/>
      <c r="G33" s="92"/>
      <c r="I33" s="89">
        <v>5</v>
      </c>
      <c r="J33" s="88" t="s">
        <v>497</v>
      </c>
      <c r="K33" s="88" t="s">
        <v>113</v>
      </c>
      <c r="L33" s="86"/>
      <c r="M33" s="86"/>
      <c r="N33" s="86"/>
      <c r="O33" s="92"/>
    </row>
    <row r="34" spans="1:15" ht="15.75" customHeight="1" x14ac:dyDescent="0.3">
      <c r="A34" s="90">
        <v>6</v>
      </c>
      <c r="B34" s="88" t="s">
        <v>1288</v>
      </c>
      <c r="C34" s="88" t="s">
        <v>480</v>
      </c>
      <c r="D34" s="86"/>
      <c r="E34" s="86"/>
      <c r="F34" s="86"/>
      <c r="G34" s="92"/>
      <c r="I34" s="90">
        <v>6</v>
      </c>
      <c r="J34" s="88" t="s">
        <v>1087</v>
      </c>
      <c r="K34" s="88" t="s">
        <v>157</v>
      </c>
      <c r="L34" s="86"/>
      <c r="M34" s="86"/>
      <c r="N34" s="86"/>
      <c r="O34" s="92"/>
    </row>
    <row r="35" spans="1:15" ht="15.75" customHeight="1" x14ac:dyDescent="0.3">
      <c r="A35" s="89">
        <v>7</v>
      </c>
      <c r="B35" s="88" t="s">
        <v>1291</v>
      </c>
      <c r="C35" s="88" t="s">
        <v>1292</v>
      </c>
      <c r="D35" s="86"/>
      <c r="E35" s="86"/>
      <c r="F35" s="86"/>
      <c r="G35" s="92"/>
      <c r="I35" s="89">
        <v>7</v>
      </c>
      <c r="J35" s="88" t="s">
        <v>1296</v>
      </c>
      <c r="K35" s="88" t="s">
        <v>113</v>
      </c>
      <c r="L35" s="86"/>
      <c r="M35" s="86"/>
      <c r="N35" s="86"/>
      <c r="O35" s="92"/>
    </row>
    <row r="36" spans="1:15" ht="15.75" customHeight="1" x14ac:dyDescent="0.3">
      <c r="A36" s="90">
        <v>8</v>
      </c>
      <c r="B36" s="88" t="s">
        <v>327</v>
      </c>
      <c r="C36" s="88" t="s">
        <v>122</v>
      </c>
      <c r="D36" s="86"/>
      <c r="E36" s="86"/>
      <c r="F36" s="86"/>
      <c r="G36" s="92"/>
      <c r="I36" s="90">
        <v>8</v>
      </c>
      <c r="J36" s="88" t="s">
        <v>1299</v>
      </c>
      <c r="K36" s="88" t="s">
        <v>1275</v>
      </c>
      <c r="L36" s="86"/>
      <c r="M36" s="86"/>
      <c r="N36" s="86"/>
      <c r="O36" s="92"/>
    </row>
    <row r="37" spans="1:15" ht="15.75" customHeight="1" x14ac:dyDescent="0.3">
      <c r="A37" s="93">
        <v>9</v>
      </c>
      <c r="B37" s="94" t="s">
        <v>1289</v>
      </c>
      <c r="C37" s="94" t="s">
        <v>1275</v>
      </c>
      <c r="D37" s="95"/>
      <c r="E37" s="95"/>
      <c r="F37" s="95"/>
      <c r="G37" s="96"/>
      <c r="I37" s="93">
        <v>9</v>
      </c>
      <c r="J37" s="94" t="s">
        <v>370</v>
      </c>
      <c r="K37" s="94" t="s">
        <v>157</v>
      </c>
      <c r="L37" s="95"/>
      <c r="M37" s="95"/>
      <c r="N37" s="95"/>
      <c r="O37" s="96"/>
    </row>
    <row r="38" spans="1:15" ht="15.75" customHeight="1" x14ac:dyDescent="0.3">
      <c r="A38" s="4"/>
      <c r="I38" s="4"/>
    </row>
    <row r="39" spans="1:15" ht="15.75" customHeight="1" x14ac:dyDescent="0.3">
      <c r="A39" s="1"/>
      <c r="B39" s="2" t="s">
        <v>143</v>
      </c>
      <c r="C39" s="83" t="s">
        <v>1308</v>
      </c>
      <c r="D39" s="83"/>
      <c r="E39" s="83"/>
      <c r="F39" s="2"/>
      <c r="G39" s="2"/>
      <c r="I39" s="1"/>
      <c r="J39" s="2" t="s">
        <v>155</v>
      </c>
      <c r="K39" s="83" t="s">
        <v>1315</v>
      </c>
      <c r="L39" s="83"/>
      <c r="M39" s="83"/>
      <c r="N39" s="2"/>
      <c r="O39" s="2"/>
    </row>
    <row r="40" spans="1:15" ht="15.75" customHeight="1" x14ac:dyDescent="0.3">
      <c r="A40" s="102">
        <v>1</v>
      </c>
      <c r="B40" s="103" t="s">
        <v>1</v>
      </c>
      <c r="C40" s="103" t="s">
        <v>2</v>
      </c>
      <c r="D40" s="49" t="s">
        <v>3</v>
      </c>
      <c r="E40" s="49" t="s">
        <v>4</v>
      </c>
      <c r="F40" s="49" t="s">
        <v>5</v>
      </c>
      <c r="G40" s="50" t="s">
        <v>6</v>
      </c>
      <c r="I40" s="102">
        <v>1</v>
      </c>
      <c r="J40" s="103" t="s">
        <v>1</v>
      </c>
      <c r="K40" s="103" t="s">
        <v>2</v>
      </c>
      <c r="L40" s="49" t="s">
        <v>3</v>
      </c>
      <c r="M40" s="49" t="s">
        <v>4</v>
      </c>
      <c r="N40" s="49" t="s">
        <v>5</v>
      </c>
      <c r="O40" s="50" t="s">
        <v>6</v>
      </c>
    </row>
    <row r="41" spans="1:15" ht="15.75" customHeight="1" x14ac:dyDescent="0.3">
      <c r="A41" s="97">
        <v>1</v>
      </c>
      <c r="B41" s="143" t="s">
        <v>1304</v>
      </c>
      <c r="C41" s="143" t="s">
        <v>658</v>
      </c>
      <c r="D41" s="99"/>
      <c r="E41" s="99"/>
      <c r="F41" s="100"/>
      <c r="G41" s="101"/>
      <c r="I41" s="97">
        <v>1</v>
      </c>
      <c r="J41" s="143" t="s">
        <v>1310</v>
      </c>
      <c r="K41" s="143" t="s">
        <v>910</v>
      </c>
      <c r="L41" s="99"/>
      <c r="M41" s="99"/>
      <c r="N41" s="100"/>
      <c r="O41" s="101"/>
    </row>
    <row r="42" spans="1:15" ht="15.75" customHeight="1" x14ac:dyDescent="0.3">
      <c r="A42" s="90">
        <v>2</v>
      </c>
      <c r="B42" s="88" t="s">
        <v>1302</v>
      </c>
      <c r="C42" s="88" t="s">
        <v>533</v>
      </c>
      <c r="D42" s="86"/>
      <c r="E42" s="86"/>
      <c r="F42" s="86"/>
      <c r="G42" s="92"/>
      <c r="I42" s="90">
        <v>2</v>
      </c>
      <c r="J42" s="88" t="s">
        <v>1314</v>
      </c>
      <c r="K42" s="88" t="s">
        <v>658</v>
      </c>
      <c r="L42" s="86"/>
      <c r="M42" s="86"/>
      <c r="N42" s="86"/>
      <c r="O42" s="92"/>
    </row>
    <row r="43" spans="1:15" ht="15.75" customHeight="1" x14ac:dyDescent="0.3">
      <c r="A43" s="89">
        <v>3</v>
      </c>
      <c r="B43" s="88" t="s">
        <v>1301</v>
      </c>
      <c r="C43" s="88" t="s">
        <v>68</v>
      </c>
      <c r="D43" s="86"/>
      <c r="E43" s="86"/>
      <c r="F43" s="86"/>
      <c r="G43" s="92"/>
      <c r="I43" s="89">
        <v>3</v>
      </c>
      <c r="J43" s="88" t="s">
        <v>1186</v>
      </c>
      <c r="K43" s="88" t="s">
        <v>113</v>
      </c>
      <c r="L43" s="86"/>
      <c r="M43" s="86"/>
      <c r="N43" s="86"/>
      <c r="O43" s="92"/>
    </row>
    <row r="44" spans="1:15" ht="15.75" customHeight="1" x14ac:dyDescent="0.3">
      <c r="A44" s="90">
        <v>4</v>
      </c>
      <c r="B44" s="88" t="s">
        <v>1303</v>
      </c>
      <c r="C44" s="88" t="s">
        <v>162</v>
      </c>
      <c r="D44" s="86"/>
      <c r="E44" s="86"/>
      <c r="F44" s="86"/>
      <c r="G44" s="92"/>
      <c r="I44" s="90">
        <v>4</v>
      </c>
      <c r="J44" s="88" t="s">
        <v>1309</v>
      </c>
      <c r="K44" s="88" t="s">
        <v>1292</v>
      </c>
      <c r="L44" s="86"/>
      <c r="M44" s="86"/>
      <c r="N44" s="86"/>
      <c r="O44" s="92"/>
    </row>
    <row r="45" spans="1:15" ht="15.75" customHeight="1" x14ac:dyDescent="0.3">
      <c r="A45" s="89">
        <v>5</v>
      </c>
      <c r="B45" s="88" t="s">
        <v>164</v>
      </c>
      <c r="C45" s="88" t="s">
        <v>162</v>
      </c>
      <c r="D45" s="86"/>
      <c r="E45" s="86"/>
      <c r="F45" s="86"/>
      <c r="G45" s="92"/>
      <c r="I45" s="89">
        <v>5</v>
      </c>
      <c r="J45" s="88" t="s">
        <v>1312</v>
      </c>
      <c r="K45" s="88" t="s">
        <v>975</v>
      </c>
      <c r="L45" s="86"/>
      <c r="M45" s="86"/>
      <c r="N45" s="86"/>
      <c r="O45" s="92"/>
    </row>
    <row r="46" spans="1:15" ht="15.75" customHeight="1" x14ac:dyDescent="0.3">
      <c r="A46" s="90">
        <v>6</v>
      </c>
      <c r="B46" s="88" t="s">
        <v>1305</v>
      </c>
      <c r="C46" s="88" t="s">
        <v>1161</v>
      </c>
      <c r="D46" s="86"/>
      <c r="E46" s="86"/>
      <c r="F46" s="86"/>
      <c r="G46" s="92"/>
      <c r="I46" s="90">
        <v>6</v>
      </c>
      <c r="J46" s="88" t="s">
        <v>1313</v>
      </c>
      <c r="K46" s="88" t="s">
        <v>113</v>
      </c>
      <c r="L46" s="86"/>
      <c r="M46" s="86"/>
      <c r="N46" s="86"/>
      <c r="O46" s="92"/>
    </row>
    <row r="47" spans="1:15" ht="15.75" customHeight="1" x14ac:dyDescent="0.3">
      <c r="A47" s="89">
        <v>7</v>
      </c>
      <c r="B47" s="88" t="s">
        <v>1306</v>
      </c>
      <c r="C47" s="88" t="s">
        <v>87</v>
      </c>
      <c r="D47" s="86"/>
      <c r="E47" s="86"/>
      <c r="F47" s="86"/>
      <c r="G47" s="92"/>
      <c r="I47" s="89">
        <v>7</v>
      </c>
      <c r="J47" s="88" t="s">
        <v>1311</v>
      </c>
      <c r="K47" s="88" t="s">
        <v>1275</v>
      </c>
      <c r="L47" s="86"/>
      <c r="M47" s="86"/>
      <c r="N47" s="86"/>
      <c r="O47" s="92"/>
    </row>
    <row r="48" spans="1:15" ht="15.75" customHeight="1" x14ac:dyDescent="0.3">
      <c r="A48" s="144">
        <v>8</v>
      </c>
      <c r="B48" s="94" t="s">
        <v>1307</v>
      </c>
      <c r="C48" s="94" t="s">
        <v>480</v>
      </c>
      <c r="D48" s="95"/>
      <c r="E48" s="95"/>
      <c r="F48" s="95"/>
      <c r="G48" s="96"/>
      <c r="I48" s="144">
        <v>8</v>
      </c>
      <c r="J48" s="94" t="s">
        <v>184</v>
      </c>
      <c r="K48" s="94" t="s">
        <v>162</v>
      </c>
      <c r="L48" s="95"/>
      <c r="M48" s="95"/>
      <c r="N48" s="95"/>
      <c r="O48" s="96"/>
    </row>
    <row r="49" spans="1:15" ht="15.75" customHeight="1" x14ac:dyDescent="0.3">
      <c r="A49" s="4"/>
      <c r="I49" s="4"/>
    </row>
    <row r="50" spans="1:15" ht="15.75" customHeight="1" x14ac:dyDescent="0.3">
      <c r="A50" s="1"/>
      <c r="B50" s="2" t="s">
        <v>170</v>
      </c>
      <c r="C50" s="83" t="s">
        <v>1320</v>
      </c>
      <c r="D50" s="83"/>
      <c r="E50" s="83"/>
      <c r="F50" s="2"/>
      <c r="G50" s="2"/>
      <c r="I50" s="1"/>
      <c r="J50" s="2" t="s">
        <v>182</v>
      </c>
      <c r="K50" s="83" t="s">
        <v>1328</v>
      </c>
      <c r="L50" s="83"/>
      <c r="M50" s="83"/>
      <c r="N50" s="2"/>
      <c r="O50" s="2"/>
    </row>
    <row r="51" spans="1:15" ht="15.75" customHeight="1" x14ac:dyDescent="0.3">
      <c r="A51" s="102">
        <v>1</v>
      </c>
      <c r="B51" s="103" t="s">
        <v>1</v>
      </c>
      <c r="C51" s="103" t="s">
        <v>2</v>
      </c>
      <c r="D51" s="49" t="s">
        <v>3</v>
      </c>
      <c r="E51" s="49" t="s">
        <v>4</v>
      </c>
      <c r="F51" s="49" t="s">
        <v>5</v>
      </c>
      <c r="G51" s="50" t="s">
        <v>6</v>
      </c>
      <c r="I51" s="102">
        <v>1</v>
      </c>
      <c r="J51" s="103" t="s">
        <v>1</v>
      </c>
      <c r="K51" s="103" t="s">
        <v>2</v>
      </c>
      <c r="L51" s="49" t="s">
        <v>3</v>
      </c>
      <c r="M51" s="49" t="s">
        <v>4</v>
      </c>
      <c r="N51" s="49" t="s">
        <v>5</v>
      </c>
      <c r="O51" s="50" t="s">
        <v>6</v>
      </c>
    </row>
    <row r="52" spans="1:15" ht="15.75" customHeight="1" x14ac:dyDescent="0.3">
      <c r="A52" s="97">
        <v>1</v>
      </c>
      <c r="B52" s="143" t="s">
        <v>1103</v>
      </c>
      <c r="C52" s="143" t="s">
        <v>492</v>
      </c>
      <c r="D52" s="99"/>
      <c r="E52" s="99"/>
      <c r="F52" s="100"/>
      <c r="G52" s="101"/>
      <c r="I52" s="97">
        <v>1</v>
      </c>
      <c r="J52" s="143" t="s">
        <v>1323</v>
      </c>
      <c r="K52" s="143" t="s">
        <v>910</v>
      </c>
      <c r="L52" s="99"/>
      <c r="M52" s="99"/>
      <c r="N52" s="100"/>
      <c r="O52" s="101"/>
    </row>
    <row r="53" spans="1:15" ht="15.75" customHeight="1" x14ac:dyDescent="0.3">
      <c r="A53" s="90">
        <v>2</v>
      </c>
      <c r="B53" s="88" t="s">
        <v>1317</v>
      </c>
      <c r="C53" s="88" t="s">
        <v>910</v>
      </c>
      <c r="D53" s="86"/>
      <c r="E53" s="86"/>
      <c r="F53" s="86"/>
      <c r="G53" s="92"/>
      <c r="I53" s="90">
        <v>2</v>
      </c>
      <c r="J53" s="88" t="s">
        <v>1326</v>
      </c>
      <c r="K53" s="88" t="s">
        <v>1275</v>
      </c>
      <c r="L53" s="86"/>
      <c r="M53" s="86"/>
      <c r="N53" s="86"/>
      <c r="O53" s="92"/>
    </row>
    <row r="54" spans="1:15" ht="15.75" customHeight="1" x14ac:dyDescent="0.3">
      <c r="A54" s="89">
        <v>3</v>
      </c>
      <c r="B54" s="88" t="s">
        <v>1144</v>
      </c>
      <c r="C54" s="88" t="s">
        <v>140</v>
      </c>
      <c r="D54" s="86"/>
      <c r="E54" s="86"/>
      <c r="F54" s="86"/>
      <c r="G54" s="92"/>
      <c r="I54" s="89">
        <v>3</v>
      </c>
      <c r="J54" s="88" t="s">
        <v>1324</v>
      </c>
      <c r="K54" s="88" t="s">
        <v>910</v>
      </c>
      <c r="L54" s="86"/>
      <c r="M54" s="86"/>
      <c r="N54" s="86"/>
      <c r="O54" s="92"/>
    </row>
    <row r="55" spans="1:15" ht="15.75" customHeight="1" x14ac:dyDescent="0.3">
      <c r="A55" s="90">
        <v>4</v>
      </c>
      <c r="B55" s="88" t="s">
        <v>1318</v>
      </c>
      <c r="C55" s="88" t="s">
        <v>910</v>
      </c>
      <c r="D55" s="86"/>
      <c r="E55" s="86"/>
      <c r="F55" s="86"/>
      <c r="G55" s="92"/>
      <c r="I55" s="90">
        <v>4</v>
      </c>
      <c r="J55" s="88" t="s">
        <v>1325</v>
      </c>
      <c r="K55" s="88" t="s">
        <v>910</v>
      </c>
      <c r="L55" s="86"/>
      <c r="M55" s="86"/>
      <c r="N55" s="86"/>
      <c r="O55" s="92"/>
    </row>
    <row r="56" spans="1:15" ht="15.75" customHeight="1" x14ac:dyDescent="0.3">
      <c r="A56" s="89">
        <v>5</v>
      </c>
      <c r="B56" s="88" t="s">
        <v>236</v>
      </c>
      <c r="C56" s="88" t="s">
        <v>162</v>
      </c>
      <c r="D56" s="86"/>
      <c r="E56" s="86"/>
      <c r="F56" s="86"/>
      <c r="G56" s="92"/>
      <c r="I56" s="89">
        <v>5</v>
      </c>
      <c r="J56" s="88" t="s">
        <v>1322</v>
      </c>
      <c r="K56" s="88" t="s">
        <v>1275</v>
      </c>
      <c r="L56" s="86"/>
      <c r="M56" s="86"/>
      <c r="N56" s="86"/>
      <c r="O56" s="92"/>
    </row>
    <row r="57" spans="1:15" ht="15.75" customHeight="1" x14ac:dyDescent="0.3">
      <c r="A57" s="90">
        <v>6</v>
      </c>
      <c r="B57" s="88" t="s">
        <v>1319</v>
      </c>
      <c r="C57" s="88" t="s">
        <v>1121</v>
      </c>
      <c r="D57" s="86"/>
      <c r="E57" s="86"/>
      <c r="F57" s="86"/>
      <c r="G57" s="92"/>
      <c r="I57" s="90">
        <v>6</v>
      </c>
      <c r="J57" s="88" t="s">
        <v>1327</v>
      </c>
      <c r="K57" s="88" t="s">
        <v>1275</v>
      </c>
      <c r="L57" s="86"/>
      <c r="M57" s="86"/>
      <c r="N57" s="86"/>
      <c r="O57" s="92"/>
    </row>
    <row r="58" spans="1:15" ht="15.75" customHeight="1" x14ac:dyDescent="0.3">
      <c r="A58" s="89">
        <v>7</v>
      </c>
      <c r="B58" s="88" t="s">
        <v>232</v>
      </c>
      <c r="C58" s="88" t="s">
        <v>233</v>
      </c>
      <c r="D58" s="86"/>
      <c r="E58" s="86"/>
      <c r="F58" s="86"/>
      <c r="G58" s="92"/>
      <c r="I58" s="89">
        <v>7</v>
      </c>
      <c r="J58" s="88" t="s">
        <v>1321</v>
      </c>
      <c r="K58" s="88" t="s">
        <v>1292</v>
      </c>
      <c r="L58" s="86"/>
      <c r="M58" s="86"/>
      <c r="N58" s="86"/>
      <c r="O58" s="92"/>
    </row>
    <row r="59" spans="1:15" ht="15.75" customHeight="1" x14ac:dyDescent="0.3">
      <c r="A59" s="144">
        <v>8</v>
      </c>
      <c r="B59" s="94" t="s">
        <v>1316</v>
      </c>
      <c r="C59" s="94" t="s">
        <v>113</v>
      </c>
      <c r="D59" s="95"/>
      <c r="E59" s="95"/>
      <c r="F59" s="95"/>
      <c r="G59" s="96"/>
      <c r="I59" s="144">
        <v>8</v>
      </c>
      <c r="J59" s="94" t="s">
        <v>129</v>
      </c>
      <c r="K59" s="94" t="s">
        <v>68</v>
      </c>
      <c r="L59" s="95"/>
      <c r="M59" s="95"/>
      <c r="N59" s="95"/>
      <c r="O59" s="96"/>
    </row>
    <row r="60" spans="1:15" ht="15.75" customHeight="1" x14ac:dyDescent="0.3">
      <c r="A60" s="4"/>
      <c r="I60" s="4"/>
    </row>
    <row r="61" spans="1:15" ht="15.75" customHeight="1" x14ac:dyDescent="0.3">
      <c r="A61" s="4"/>
      <c r="B61" s="4" t="s">
        <v>39</v>
      </c>
      <c r="F61" s="79" t="s">
        <v>25</v>
      </c>
      <c r="I61" s="4"/>
    </row>
    <row r="62" spans="1:15" ht="15.75" customHeight="1" x14ac:dyDescent="0.3">
      <c r="A62" s="4"/>
      <c r="B62" s="4" t="s">
        <v>40</v>
      </c>
      <c r="I62" s="4"/>
    </row>
    <row r="63" spans="1:15" ht="15.75" customHeight="1" x14ac:dyDescent="0.3">
      <c r="A63" s="4"/>
      <c r="I63" s="4"/>
    </row>
    <row r="64" spans="1:15" ht="15.75" customHeight="1" x14ac:dyDescent="0.3">
      <c r="A64" s="4"/>
      <c r="I64" s="4"/>
    </row>
    <row r="65" s="4" customFormat="1" ht="15.75" customHeight="1" x14ac:dyDescent="0.3"/>
    <row r="66" s="4" customFormat="1" ht="15.75" customHeight="1" x14ac:dyDescent="0.3"/>
    <row r="67" s="4" customFormat="1" ht="15.75" customHeight="1" x14ac:dyDescent="0.3"/>
    <row r="68" s="4" customFormat="1" ht="15.75" customHeight="1" x14ac:dyDescent="0.3"/>
    <row r="69" s="4" customFormat="1" ht="15.75" customHeight="1" x14ac:dyDescent="0.3"/>
    <row r="70" s="4" customFormat="1" ht="15.75" customHeight="1" x14ac:dyDescent="0.3"/>
    <row r="71" s="4" customFormat="1" ht="15.75" customHeight="1" x14ac:dyDescent="0.3"/>
    <row r="72" s="4" customFormat="1" ht="15.75" customHeight="1" x14ac:dyDescent="0.3"/>
    <row r="73" s="4" customFormat="1" ht="15.75" customHeight="1" x14ac:dyDescent="0.3"/>
    <row r="74" s="4" customFormat="1" ht="15.75" customHeight="1" x14ac:dyDescent="0.3"/>
    <row r="75" s="4" customFormat="1" ht="15.75" customHeight="1" x14ac:dyDescent="0.3"/>
    <row r="76" s="4" customFormat="1" ht="15.75" customHeight="1" x14ac:dyDescent="0.3"/>
    <row r="77" s="4" customFormat="1" ht="15.75" customHeight="1" x14ac:dyDescent="0.3"/>
    <row r="78" s="4" customFormat="1" ht="15.75" customHeight="1" x14ac:dyDescent="0.3"/>
    <row r="79" s="4" customFormat="1" ht="15.75" customHeight="1" x14ac:dyDescent="0.3"/>
    <row r="80" s="4" customFormat="1" ht="15.75" customHeight="1" x14ac:dyDescent="0.3"/>
    <row r="81" s="4" customFormat="1" ht="15.75" customHeight="1" x14ac:dyDescent="0.3"/>
    <row r="82" s="4" customFormat="1" ht="15.75" customHeight="1" x14ac:dyDescent="0.3"/>
    <row r="83" s="4" customFormat="1" ht="15.75" customHeight="1" x14ac:dyDescent="0.3"/>
    <row r="84" s="4" customFormat="1" ht="15.75" customHeight="1" x14ac:dyDescent="0.3"/>
    <row r="85" s="4" customFormat="1" ht="15.75" customHeight="1" x14ac:dyDescent="0.3"/>
    <row r="86" s="4" customFormat="1" ht="15.75" customHeight="1" x14ac:dyDescent="0.3"/>
    <row r="87" s="4" customFormat="1" ht="15.75" customHeight="1" x14ac:dyDescent="0.3"/>
    <row r="88" s="4" customFormat="1" ht="15.75" customHeight="1" x14ac:dyDescent="0.3"/>
    <row r="89" s="4" customFormat="1" ht="15.75" customHeight="1" x14ac:dyDescent="0.3"/>
    <row r="90" s="4" customFormat="1" ht="15.75" customHeight="1" x14ac:dyDescent="0.3"/>
    <row r="91" s="4" customFormat="1" ht="15.75" customHeight="1" x14ac:dyDescent="0.3"/>
    <row r="92" s="4" customFormat="1" ht="15.75" customHeight="1" x14ac:dyDescent="0.3"/>
    <row r="93" s="4" customFormat="1" ht="15.75" customHeight="1" x14ac:dyDescent="0.3"/>
    <row r="94" s="4" customFormat="1" ht="15.75" customHeight="1" x14ac:dyDescent="0.3"/>
    <row r="95" s="4" customFormat="1" ht="15.75" customHeight="1" x14ac:dyDescent="0.3"/>
    <row r="96" s="4" customFormat="1" ht="15.75" customHeight="1" x14ac:dyDescent="0.3"/>
    <row r="97" s="4" customFormat="1" ht="15.75" customHeight="1" x14ac:dyDescent="0.3"/>
    <row r="98" s="4" customFormat="1" ht="15.75" customHeight="1" x14ac:dyDescent="0.3"/>
    <row r="99" s="4" customFormat="1" ht="15.75" customHeight="1" x14ac:dyDescent="0.3"/>
    <row r="100" s="4" customFormat="1" ht="15.75" customHeight="1" x14ac:dyDescent="0.3"/>
    <row r="101" s="4" customFormat="1" ht="15.75" customHeight="1" x14ac:dyDescent="0.3"/>
    <row r="102" s="4" customFormat="1" ht="15.75" customHeight="1" x14ac:dyDescent="0.3"/>
    <row r="103" s="4" customFormat="1" ht="15.75" customHeight="1" x14ac:dyDescent="0.3"/>
    <row r="104" s="4" customFormat="1" ht="15.75" customHeight="1" x14ac:dyDescent="0.3"/>
    <row r="105" s="4" customFormat="1" ht="15.75" customHeight="1" x14ac:dyDescent="0.3"/>
    <row r="106" s="4" customFormat="1" ht="15.75" customHeight="1" x14ac:dyDescent="0.3"/>
    <row r="107" s="4" customFormat="1" ht="15.75" customHeight="1" x14ac:dyDescent="0.3"/>
    <row r="108" s="4" customFormat="1" ht="15.75" customHeight="1" x14ac:dyDescent="0.3"/>
    <row r="109" s="4" customFormat="1" ht="15.75" customHeight="1" x14ac:dyDescent="0.3"/>
    <row r="110" s="4" customFormat="1" ht="15.75" customHeight="1" x14ac:dyDescent="0.3"/>
    <row r="111" s="4" customFormat="1" ht="15.75" customHeight="1" x14ac:dyDescent="0.3"/>
    <row r="112" s="4" customFormat="1" ht="15.75" customHeight="1" x14ac:dyDescent="0.3"/>
    <row r="113" s="4" customFormat="1" ht="15.75" customHeight="1" x14ac:dyDescent="0.3"/>
    <row r="114" s="4" customFormat="1" ht="15.75" customHeight="1" x14ac:dyDescent="0.3"/>
    <row r="115" s="4" customFormat="1" ht="15.75" customHeight="1" x14ac:dyDescent="0.3"/>
    <row r="116" s="4" customFormat="1" ht="15.75" customHeight="1" x14ac:dyDescent="0.3"/>
    <row r="117" s="4" customFormat="1" ht="15.75" customHeight="1" x14ac:dyDescent="0.3"/>
    <row r="118" s="4" customFormat="1" ht="15.75" customHeight="1" x14ac:dyDescent="0.3"/>
    <row r="119" s="4" customFormat="1" ht="15.75" customHeight="1" x14ac:dyDescent="0.3"/>
  </sheetData>
  <sortState xmlns:xlrd2="http://schemas.microsoft.com/office/spreadsheetml/2017/richdata2" ref="AD52:AE59">
    <sortCondition ref="AD52"/>
  </sortState>
  <hyperlinks>
    <hyperlink ref="B2" location="'Index'!A3" tooltip="Go to the Index sheet" display="á" xr:uid="{E589C2B4-0960-42FB-93F3-34BB9DBBC226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5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702C-9A50-4CD1-95E2-BB86F7B0772A}">
  <sheetPr>
    <tabColor rgb="FFFFC000"/>
    <pageSetUpPr fitToPage="1"/>
  </sheetPr>
  <dimension ref="A1:AH119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515625" style="4"/>
  </cols>
  <sheetData>
    <row r="1" spans="1:34" s="2" customFormat="1" x14ac:dyDescent="0.3">
      <c r="A1" s="1"/>
      <c r="B1" s="2" t="s">
        <v>19</v>
      </c>
      <c r="D1" s="82"/>
      <c r="E1" s="82"/>
      <c r="F1" s="82"/>
      <c r="G1" s="82"/>
      <c r="H1" s="82"/>
      <c r="I1" s="82"/>
      <c r="J1" s="82" t="s">
        <v>28</v>
      </c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4"/>
      <c r="AH1" s="4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195</v>
      </c>
      <c r="C3" s="83" t="s">
        <v>1335</v>
      </c>
      <c r="D3" s="83"/>
      <c r="E3" s="83"/>
      <c r="H3" s="105"/>
      <c r="I3" s="1"/>
      <c r="J3" s="2" t="s">
        <v>207</v>
      </c>
      <c r="K3" s="83" t="s">
        <v>1341</v>
      </c>
      <c r="L3" s="83"/>
      <c r="M3" s="83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H4" s="105"/>
      <c r="I4" s="102">
        <v>1</v>
      </c>
      <c r="J4" s="103" t="s">
        <v>1</v>
      </c>
      <c r="K4" s="103" t="s">
        <v>2</v>
      </c>
      <c r="L4" s="49" t="s">
        <v>3</v>
      </c>
      <c r="M4" s="49" t="s">
        <v>4</v>
      </c>
      <c r="N4" s="49" t="s">
        <v>5</v>
      </c>
      <c r="O4" s="50" t="s">
        <v>6</v>
      </c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">
        <v>1332</v>
      </c>
      <c r="C5" s="143" t="s">
        <v>1275</v>
      </c>
      <c r="D5" s="99"/>
      <c r="E5" s="99"/>
      <c r="F5" s="100"/>
      <c r="G5" s="101"/>
      <c r="H5" s="105"/>
      <c r="I5" s="97">
        <v>1</v>
      </c>
      <c r="J5" s="143" t="s">
        <v>1336</v>
      </c>
      <c r="K5" s="143" t="s">
        <v>1161</v>
      </c>
      <c r="L5" s="99"/>
      <c r="M5" s="99"/>
      <c r="N5" s="100"/>
      <c r="O5" s="101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">
        <v>723</v>
      </c>
      <c r="C6" s="106" t="s">
        <v>162</v>
      </c>
      <c r="D6" s="107"/>
      <c r="E6" s="107"/>
      <c r="F6" s="107"/>
      <c r="G6" s="109"/>
      <c r="H6" s="105"/>
      <c r="I6" s="108">
        <v>2</v>
      </c>
      <c r="J6" s="106" t="s">
        <v>1340</v>
      </c>
      <c r="K6" s="106" t="s">
        <v>162</v>
      </c>
      <c r="L6" s="107"/>
      <c r="M6" s="107"/>
      <c r="N6" s="107"/>
      <c r="O6" s="109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">
        <v>905</v>
      </c>
      <c r="C7" s="106" t="s">
        <v>68</v>
      </c>
      <c r="D7" s="107"/>
      <c r="E7" s="107"/>
      <c r="F7" s="107"/>
      <c r="G7" s="109"/>
      <c r="H7" s="105"/>
      <c r="I7" s="89">
        <v>3</v>
      </c>
      <c r="J7" s="106" t="s">
        <v>1192</v>
      </c>
      <c r="K7" s="106" t="s">
        <v>157</v>
      </c>
      <c r="L7" s="107"/>
      <c r="M7" s="107"/>
      <c r="N7" s="107"/>
      <c r="O7" s="109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">
        <v>1333</v>
      </c>
      <c r="C8" s="106" t="s">
        <v>910</v>
      </c>
      <c r="D8" s="107"/>
      <c r="E8" s="107"/>
      <c r="F8" s="107"/>
      <c r="G8" s="109"/>
      <c r="H8" s="105"/>
      <c r="I8" s="108">
        <v>4</v>
      </c>
      <c r="J8" s="106" t="s">
        <v>1339</v>
      </c>
      <c r="K8" s="106" t="s">
        <v>1121</v>
      </c>
      <c r="L8" s="107"/>
      <c r="M8" s="107"/>
      <c r="N8" s="107"/>
      <c r="O8" s="109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">
        <v>1334</v>
      </c>
      <c r="C9" s="106" t="s">
        <v>162</v>
      </c>
      <c r="D9" s="107"/>
      <c r="E9" s="107"/>
      <c r="F9" s="107"/>
      <c r="G9" s="109"/>
      <c r="H9" s="105"/>
      <c r="I9" s="89">
        <v>5</v>
      </c>
      <c r="J9" s="106" t="s">
        <v>696</v>
      </c>
      <c r="K9" s="106" t="s">
        <v>140</v>
      </c>
      <c r="L9" s="107"/>
      <c r="M9" s="107"/>
      <c r="N9" s="107"/>
      <c r="O9" s="109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">
        <v>1330</v>
      </c>
      <c r="C10" s="106" t="s">
        <v>68</v>
      </c>
      <c r="D10" s="107"/>
      <c r="E10" s="107"/>
      <c r="F10" s="107"/>
      <c r="G10" s="109"/>
      <c r="H10" s="105"/>
      <c r="I10" s="108">
        <v>6</v>
      </c>
      <c r="J10" s="106" t="s">
        <v>1337</v>
      </c>
      <c r="K10" s="106" t="s">
        <v>1260</v>
      </c>
      <c r="L10" s="107"/>
      <c r="M10" s="107"/>
      <c r="N10" s="107"/>
      <c r="O10" s="109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">
        <v>1331</v>
      </c>
      <c r="C11" s="106" t="s">
        <v>1275</v>
      </c>
      <c r="D11" s="107"/>
      <c r="E11" s="107"/>
      <c r="F11" s="107"/>
      <c r="G11" s="109"/>
      <c r="H11" s="105"/>
      <c r="I11" s="89">
        <v>7</v>
      </c>
      <c r="J11" s="106" t="s">
        <v>1338</v>
      </c>
      <c r="K11" s="106" t="s">
        <v>910</v>
      </c>
      <c r="L11" s="107"/>
      <c r="M11" s="107"/>
      <c r="N11" s="107"/>
      <c r="O11" s="109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13">
        <v>8</v>
      </c>
      <c r="B12" s="110" t="s">
        <v>1329</v>
      </c>
      <c r="C12" s="110" t="s">
        <v>103</v>
      </c>
      <c r="D12" s="111"/>
      <c r="E12" s="111"/>
      <c r="F12" s="111"/>
      <c r="G12" s="112"/>
      <c r="H12" s="105"/>
      <c r="I12" s="113">
        <v>8</v>
      </c>
      <c r="J12" s="110" t="s">
        <v>861</v>
      </c>
      <c r="K12" s="110" t="s">
        <v>107</v>
      </c>
      <c r="L12" s="111"/>
      <c r="M12" s="111"/>
      <c r="N12" s="111"/>
      <c r="O12" s="112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4" t="s">
        <v>39</v>
      </c>
      <c r="F14" s="79" t="s">
        <v>25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5"/>
      <c r="B15" s="4" t="s">
        <v>40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4"/>
      <c r="I70" s="4"/>
    </row>
    <row r="71" spans="1:26" ht="15.75" customHeight="1" x14ac:dyDescent="0.3">
      <c r="A71" s="4"/>
      <c r="I71" s="4"/>
    </row>
    <row r="72" spans="1:26" ht="15.75" customHeight="1" x14ac:dyDescent="0.3">
      <c r="A72" s="4"/>
      <c r="I72" s="4"/>
    </row>
    <row r="73" spans="1:26" ht="15.75" customHeight="1" x14ac:dyDescent="0.3">
      <c r="A73" s="4"/>
      <c r="I73" s="4"/>
    </row>
    <row r="74" spans="1:26" ht="15.75" customHeight="1" x14ac:dyDescent="0.3">
      <c r="A74" s="4"/>
      <c r="I74" s="4"/>
    </row>
    <row r="75" spans="1:26" ht="15.75" customHeight="1" x14ac:dyDescent="0.3">
      <c r="A75" s="4"/>
      <c r="I75" s="4"/>
    </row>
    <row r="76" spans="1:26" ht="15.75" customHeight="1" x14ac:dyDescent="0.3">
      <c r="A76" s="4"/>
      <c r="I76" s="4"/>
    </row>
    <row r="77" spans="1:26" ht="15.75" customHeight="1" x14ac:dyDescent="0.3">
      <c r="A77" s="4"/>
      <c r="I77" s="4"/>
    </row>
    <row r="78" spans="1:26" ht="15.75" customHeight="1" x14ac:dyDescent="0.3">
      <c r="A78" s="4"/>
      <c r="I78" s="4"/>
    </row>
    <row r="79" spans="1:26" ht="15.75" customHeight="1" x14ac:dyDescent="0.3">
      <c r="A79" s="4"/>
      <c r="I79" s="4"/>
    </row>
    <row r="80" spans="1:26" ht="15.75" customHeight="1" x14ac:dyDescent="0.3">
      <c r="A80" s="4"/>
      <c r="I80" s="4"/>
    </row>
    <row r="81" s="4" customFormat="1" ht="15.75" customHeight="1" x14ac:dyDescent="0.3"/>
    <row r="82" s="4" customFormat="1" ht="15.75" customHeight="1" x14ac:dyDescent="0.3"/>
    <row r="83" s="4" customFormat="1" ht="15.75" customHeight="1" x14ac:dyDescent="0.3"/>
    <row r="84" s="4" customFormat="1" ht="15.75" customHeight="1" x14ac:dyDescent="0.3"/>
    <row r="85" s="4" customFormat="1" ht="15.75" customHeight="1" x14ac:dyDescent="0.3"/>
    <row r="86" s="4" customFormat="1" ht="15.75" customHeight="1" x14ac:dyDescent="0.3"/>
    <row r="87" s="4" customFormat="1" ht="15.75" customHeight="1" x14ac:dyDescent="0.3"/>
    <row r="88" s="4" customFormat="1" ht="15.75" customHeight="1" x14ac:dyDescent="0.3"/>
    <row r="89" s="4" customFormat="1" ht="15.75" customHeight="1" x14ac:dyDescent="0.3"/>
    <row r="90" s="4" customFormat="1" ht="15.75" customHeight="1" x14ac:dyDescent="0.3"/>
    <row r="91" s="4" customFormat="1" ht="15.75" customHeight="1" x14ac:dyDescent="0.3"/>
    <row r="92" s="4" customFormat="1" ht="15.75" customHeight="1" x14ac:dyDescent="0.3"/>
    <row r="93" s="4" customFormat="1" ht="15.75" customHeight="1" x14ac:dyDescent="0.3"/>
    <row r="94" s="4" customFormat="1" ht="15.75" customHeight="1" x14ac:dyDescent="0.3"/>
    <row r="95" s="4" customFormat="1" ht="15.75" customHeight="1" x14ac:dyDescent="0.3"/>
    <row r="96" s="4" customFormat="1" ht="15.75" customHeight="1" x14ac:dyDescent="0.3"/>
    <row r="97" s="4" customFormat="1" ht="15.75" customHeight="1" x14ac:dyDescent="0.3"/>
    <row r="98" s="4" customFormat="1" ht="15.75" customHeight="1" x14ac:dyDescent="0.3"/>
    <row r="99" s="4" customFormat="1" ht="15.75" customHeight="1" x14ac:dyDescent="0.3"/>
    <row r="100" s="4" customFormat="1" ht="15.75" customHeight="1" x14ac:dyDescent="0.3"/>
    <row r="101" s="4" customFormat="1" ht="15.75" customHeight="1" x14ac:dyDescent="0.3"/>
    <row r="102" s="4" customFormat="1" ht="15.75" customHeight="1" x14ac:dyDescent="0.3"/>
    <row r="103" s="4" customFormat="1" ht="15.75" customHeight="1" x14ac:dyDescent="0.3"/>
    <row r="104" s="4" customFormat="1" ht="15.75" customHeight="1" x14ac:dyDescent="0.3"/>
    <row r="105" s="4" customFormat="1" ht="15.75" customHeight="1" x14ac:dyDescent="0.3"/>
    <row r="106" s="4" customFormat="1" ht="15.75" customHeight="1" x14ac:dyDescent="0.3"/>
    <row r="107" s="4" customFormat="1" ht="15.75" customHeight="1" x14ac:dyDescent="0.3"/>
    <row r="108" s="4" customFormat="1" ht="15.75" customHeight="1" x14ac:dyDescent="0.3"/>
    <row r="109" s="4" customFormat="1" ht="15.75" customHeight="1" x14ac:dyDescent="0.3"/>
    <row r="110" s="4" customFormat="1" ht="15.75" customHeight="1" x14ac:dyDescent="0.3"/>
    <row r="111" s="4" customFormat="1" ht="15.75" customHeight="1" x14ac:dyDescent="0.3"/>
    <row r="112" s="4" customFormat="1" ht="15.75" customHeight="1" x14ac:dyDescent="0.3"/>
    <row r="113" s="4" customFormat="1" ht="15.75" customHeight="1" x14ac:dyDescent="0.3"/>
    <row r="114" s="4" customFormat="1" ht="15.75" customHeight="1" x14ac:dyDescent="0.3"/>
    <row r="115" s="4" customFormat="1" ht="15.75" customHeight="1" x14ac:dyDescent="0.3"/>
    <row r="116" s="4" customFormat="1" ht="15.75" customHeight="1" x14ac:dyDescent="0.3"/>
    <row r="117" s="4" customFormat="1" ht="15.75" customHeight="1" x14ac:dyDescent="0.3"/>
    <row r="118" s="4" customFormat="1" ht="15.75" customHeight="1" x14ac:dyDescent="0.3"/>
    <row r="119" s="4" customFormat="1" ht="15.75" customHeight="1" x14ac:dyDescent="0.3"/>
  </sheetData>
  <sortState xmlns:xlrd2="http://schemas.microsoft.com/office/spreadsheetml/2017/richdata2" ref="AD5:AE12">
    <sortCondition ref="AD5"/>
  </sortState>
  <hyperlinks>
    <hyperlink ref="B2" location="'Index'!A3" tooltip="Go to the Index sheet" display="á" xr:uid="{908B092C-1036-440A-80A3-EFC8559291C4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75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A6B0D-DE06-45BA-85DF-CEEE0B1FFEEC}">
  <sheetPr>
    <tabColor rgb="FFFFC000"/>
    <pageSetUpPr fitToPage="1"/>
  </sheetPr>
  <dimension ref="A1:AH119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515625" style="4"/>
  </cols>
  <sheetData>
    <row r="1" spans="1:34" s="2" customFormat="1" x14ac:dyDescent="0.3">
      <c r="A1" s="1"/>
      <c r="B1" s="2" t="s">
        <v>19</v>
      </c>
      <c r="D1" s="82"/>
      <c r="E1" s="82"/>
      <c r="F1" s="82" t="s">
        <v>272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0</v>
      </c>
      <c r="C3" s="83" t="s">
        <v>1342</v>
      </c>
      <c r="D3" s="83"/>
      <c r="E3" s="8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"!$B$6")&lt;&gt;"",INDIRECT("'"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"!$B$6"),"")</f>
        <v>A. Ashdown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"!$C$6")&lt;&gt;"",INDIRECT("'"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"!$C$6"),"")</f>
        <v>Bury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"!$D$6")&lt;&gt;"",INDIRECT("'"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"!$D$6"),"")</f>
        <v/>
      </c>
      <c r="E5" s="99"/>
      <c r="F5" s="100"/>
      <c r="G5" s="101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"!$J$41")&lt;&gt;"",INDIRECT("'"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"!$J$41"),"")</f>
        <v>A. Boothroyd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"!$K$41")&lt;&gt;"",INDIRECT("'"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"!$K$41"),"")</f>
        <v>Kendal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"!$L$41")&lt;&gt;"",INDIRECT("'"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"!$L$41"),"")</f>
        <v/>
      </c>
      <c r="E6" s="107"/>
      <c r="F6" s="107"/>
      <c r="G6" s="109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"!$B$55")&lt;&gt;"",INDIRECT("'"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"!$B$55"),"")</f>
        <v>B. Hubbard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"!$C$55")&lt;&gt;"",INDIRECT("'"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"!$C$55"),"")</f>
        <v>Kendal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"!$D$55")&lt;&gt;"",INDIRECT("'"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"!$D$55"),"")</f>
        <v/>
      </c>
      <c r="E7" s="107"/>
      <c r="F7" s="107"/>
      <c r="G7" s="10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"!$J$11")&lt;&gt;"",INDIRECT("'"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"!$J$11"),"")</f>
        <v>O. Hubbard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"!$K$11")&lt;&gt;"",INDIRECT("'"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"!$K$11"),"")</f>
        <v>Kendal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"!$L$11")&lt;&gt;"",INDIRECT("'" &amp; LEFT(CELL("filename",$A$1),FIND("[",CELL("filename",$A$1)) -1) &amp; "[" &amp; MID(CELL("filename",$A$1),FIND("[",CELL("filename",$A$1))+1,FIND("]",CELL("filename",$A$1))-FIND("[",CELL("filename",$A$1))-1) &amp; "]" &amp; "Short Range Rifle 2" &amp; "'" &amp; "!$L$11"),"")</f>
        <v/>
      </c>
      <c r="E8" s="107"/>
      <c r="F8" s="107"/>
      <c r="G8" s="109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93">
        <v>5</v>
      </c>
      <c r="B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"!$B$10")&lt;&gt;"",INDIRECT("'"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"!$B$10"),"")</f>
        <v>B. Rose</v>
      </c>
      <c r="C9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"!$C$10")&lt;&gt;"",INDIRECT("'"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"!$C$10"),"")</f>
        <v>Penarth</v>
      </c>
      <c r="D9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"!$D$10")&lt;&gt;"",INDIRECT("'"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"!$D$10"),"")</f>
        <v/>
      </c>
      <c r="E9" s="111"/>
      <c r="F9" s="111"/>
      <c r="G9" s="112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105"/>
      <c r="B11" s="4" t="s">
        <v>39</v>
      </c>
      <c r="F11" s="79" t="s">
        <v>25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5"/>
      <c r="B12" s="4" t="s">
        <v>40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4"/>
      <c r="I70" s="4"/>
    </row>
    <row r="71" spans="1:26" ht="15.75" customHeight="1" x14ac:dyDescent="0.3">
      <c r="A71" s="4"/>
      <c r="I71" s="4"/>
    </row>
    <row r="72" spans="1:26" ht="15.75" customHeight="1" x14ac:dyDescent="0.3">
      <c r="A72" s="4"/>
      <c r="I72" s="4"/>
    </row>
    <row r="73" spans="1:26" ht="15.75" customHeight="1" x14ac:dyDescent="0.3">
      <c r="A73" s="4"/>
      <c r="I73" s="4"/>
    </row>
    <row r="74" spans="1:26" ht="15.75" customHeight="1" x14ac:dyDescent="0.3">
      <c r="A74" s="4"/>
      <c r="I74" s="4"/>
    </row>
    <row r="75" spans="1:26" ht="15.75" customHeight="1" x14ac:dyDescent="0.3">
      <c r="A75" s="4"/>
      <c r="I75" s="4"/>
    </row>
    <row r="76" spans="1:26" ht="15.75" customHeight="1" x14ac:dyDescent="0.3">
      <c r="A76" s="4"/>
      <c r="I76" s="4"/>
    </row>
    <row r="77" spans="1:26" ht="15.75" customHeight="1" x14ac:dyDescent="0.3">
      <c r="A77" s="4"/>
      <c r="I77" s="4"/>
    </row>
    <row r="78" spans="1:26" ht="15.75" customHeight="1" x14ac:dyDescent="0.3">
      <c r="A78" s="4"/>
      <c r="I78" s="4"/>
    </row>
    <row r="79" spans="1:26" ht="15.75" customHeight="1" x14ac:dyDescent="0.3">
      <c r="A79" s="4"/>
      <c r="I79" s="4"/>
    </row>
    <row r="80" spans="1:26" ht="15.75" customHeight="1" x14ac:dyDescent="0.3">
      <c r="A80" s="4"/>
      <c r="I80" s="4"/>
    </row>
    <row r="81" s="4" customFormat="1" ht="15.75" customHeight="1" x14ac:dyDescent="0.3"/>
    <row r="82" s="4" customFormat="1" ht="15.75" customHeight="1" x14ac:dyDescent="0.3"/>
    <row r="83" s="4" customFormat="1" ht="15.75" customHeight="1" x14ac:dyDescent="0.3"/>
    <row r="84" s="4" customFormat="1" ht="15.75" customHeight="1" x14ac:dyDescent="0.3"/>
    <row r="85" s="4" customFormat="1" ht="15.75" customHeight="1" x14ac:dyDescent="0.3"/>
    <row r="86" s="4" customFormat="1" ht="15.75" customHeight="1" x14ac:dyDescent="0.3"/>
    <row r="87" s="4" customFormat="1" ht="15.75" customHeight="1" x14ac:dyDescent="0.3"/>
    <row r="88" s="4" customFormat="1" ht="15.75" customHeight="1" x14ac:dyDescent="0.3"/>
    <row r="89" s="4" customFormat="1" ht="15.75" customHeight="1" x14ac:dyDescent="0.3"/>
    <row r="90" s="4" customFormat="1" ht="15.75" customHeight="1" x14ac:dyDescent="0.3"/>
    <row r="91" s="4" customFormat="1" ht="15.75" customHeight="1" x14ac:dyDescent="0.3"/>
    <row r="92" s="4" customFormat="1" ht="15.75" customHeight="1" x14ac:dyDescent="0.3"/>
    <row r="93" s="4" customFormat="1" ht="15.75" customHeight="1" x14ac:dyDescent="0.3"/>
    <row r="94" s="4" customFormat="1" ht="15.75" customHeight="1" x14ac:dyDescent="0.3"/>
    <row r="95" s="4" customFormat="1" ht="15.75" customHeight="1" x14ac:dyDescent="0.3"/>
    <row r="96" s="4" customFormat="1" ht="15.75" customHeight="1" x14ac:dyDescent="0.3"/>
    <row r="97" s="4" customFormat="1" ht="15.75" customHeight="1" x14ac:dyDescent="0.3"/>
    <row r="98" s="4" customFormat="1" ht="15.75" customHeight="1" x14ac:dyDescent="0.3"/>
    <row r="99" s="4" customFormat="1" ht="15.75" customHeight="1" x14ac:dyDescent="0.3"/>
    <row r="100" s="4" customFormat="1" ht="15.75" customHeight="1" x14ac:dyDescent="0.3"/>
    <row r="101" s="4" customFormat="1" ht="15.75" customHeight="1" x14ac:dyDescent="0.3"/>
    <row r="102" s="4" customFormat="1" ht="15.75" customHeight="1" x14ac:dyDescent="0.3"/>
    <row r="103" s="4" customFormat="1" ht="15.75" customHeight="1" x14ac:dyDescent="0.3"/>
    <row r="104" s="4" customFormat="1" ht="15.75" customHeight="1" x14ac:dyDescent="0.3"/>
    <row r="105" s="4" customFormat="1" ht="15.75" customHeight="1" x14ac:dyDescent="0.3"/>
    <row r="106" s="4" customFormat="1" ht="15.75" customHeight="1" x14ac:dyDescent="0.3"/>
    <row r="107" s="4" customFormat="1" ht="15.75" customHeight="1" x14ac:dyDescent="0.3"/>
    <row r="108" s="4" customFormat="1" ht="15.75" customHeight="1" x14ac:dyDescent="0.3"/>
    <row r="109" s="4" customFormat="1" ht="15.75" customHeight="1" x14ac:dyDescent="0.3"/>
    <row r="110" s="4" customFormat="1" ht="15.75" customHeight="1" x14ac:dyDescent="0.3"/>
    <row r="111" s="4" customFormat="1" ht="15.75" customHeight="1" x14ac:dyDescent="0.3"/>
    <row r="112" s="4" customFormat="1" ht="15.75" customHeight="1" x14ac:dyDescent="0.3"/>
    <row r="113" s="4" customFormat="1" ht="15.75" customHeight="1" x14ac:dyDescent="0.3"/>
    <row r="114" s="4" customFormat="1" ht="15.75" customHeight="1" x14ac:dyDescent="0.3"/>
    <row r="115" s="4" customFormat="1" ht="15.75" customHeight="1" x14ac:dyDescent="0.3"/>
    <row r="116" s="4" customFormat="1" ht="15.75" customHeight="1" x14ac:dyDescent="0.3"/>
    <row r="117" s="4" customFormat="1" ht="15.75" customHeight="1" x14ac:dyDescent="0.3"/>
    <row r="118" s="4" customFormat="1" ht="15.75" customHeight="1" x14ac:dyDescent="0.3"/>
    <row r="119" s="4" customFormat="1" ht="15.75" customHeight="1" x14ac:dyDescent="0.3"/>
  </sheetData>
  <sheetProtection sheet="1" objects="1" scenarios="1" selectLockedCells="1"/>
  <sortState xmlns:xlrd2="http://schemas.microsoft.com/office/spreadsheetml/2017/richdata2" ref="V5:W9">
    <sortCondition ref="V5"/>
  </sortState>
  <hyperlinks>
    <hyperlink ref="B2" location="'Index'!A3" tooltip="Go to the Index sheet" display="á" xr:uid="{AEF8285D-2998-4649-BBEF-58194DA1C1B0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1F876-F512-40D0-9DD3-55181A383D6A}">
  <sheetPr>
    <tabColor rgb="FFFFC000"/>
    <pageSetUpPr fitToPage="1"/>
  </sheetPr>
  <dimension ref="A1:AH119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7" width="5" style="4" customWidth="1"/>
    <col min="8" max="8" width="1.7109375" style="4" customWidth="1"/>
    <col min="9" max="9" width="2.7109375" style="3" customWidth="1"/>
    <col min="10" max="11" width="20.7109375" style="4" customWidth="1"/>
    <col min="12" max="15" width="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515625" style="4"/>
  </cols>
  <sheetData>
    <row r="1" spans="1:34" s="2" customFormat="1" x14ac:dyDescent="0.3">
      <c r="A1" s="1"/>
      <c r="B1" s="2" t="s">
        <v>19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AG1" s="105"/>
      <c r="AH1" s="105"/>
    </row>
    <row r="2" spans="1:34" ht="15.75" customHeight="1" x14ac:dyDescent="0.3">
      <c r="B2" s="211" t="s">
        <v>1380</v>
      </c>
      <c r="AG2" s="105"/>
      <c r="AH2" s="105"/>
    </row>
    <row r="3" spans="1:34" s="2" customFormat="1" ht="15.75" customHeight="1" x14ac:dyDescent="0.3">
      <c r="A3" s="1"/>
      <c r="B3" s="2" t="s">
        <v>0</v>
      </c>
      <c r="C3" s="83" t="s">
        <v>1343</v>
      </c>
      <c r="D3" s="83"/>
      <c r="E3" s="8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1</v>
      </c>
      <c r="B4" s="103" t="s">
        <v>1</v>
      </c>
      <c r="C4" s="103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"!$B$17")&lt;&gt;"",INDIRECT("'"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"!$B$17"),"")</f>
        <v>P. Ager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"!$C$17")&lt;&gt;"",INDIRECT("'"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"!$C$17"),"")</f>
        <v>Dunfermline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"!$D$17")&lt;&gt;"",INDIRECT("'"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"!$D$17"),"")</f>
        <v/>
      </c>
      <c r="E5" s="99"/>
      <c r="F5" s="100"/>
      <c r="G5" s="101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"!$B$29")&lt;&gt;"",INDIRECT("'"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"!$B$29"),"")</f>
        <v>C. Brown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"!$C$29")&lt;&gt;"",INDIRECT("'"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"!$C$29"),"")</f>
        <v>Blackpool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"!$D$29")&lt;&gt;"",INDIRECT("'"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"!$D$29"),"")</f>
        <v/>
      </c>
      <c r="E6" s="107"/>
      <c r="F6" s="107"/>
      <c r="G6" s="109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"!$J$19")&lt;&gt;"",INDIRECT("'"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"!$J$19"),"")</f>
        <v>M. Bryan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"!$K$19")&lt;&gt;"",INDIRECT("'"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"!$K$19"),"")</f>
        <v>Llantrisant &amp; Cardiff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"!$L$19")&lt;&gt;"",INDIRECT("'"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"!$L$19"),"")</f>
        <v/>
      </c>
      <c r="E7" s="107"/>
      <c r="F7" s="107"/>
      <c r="G7" s="109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"!$J$42")&lt;&gt;"",INDIRECT("'"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"!$J$42"),"")</f>
        <v>R. Budd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"!$K$42")&lt;&gt;"",INDIRECT("'"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"!$K$42"),"")</f>
        <v>Llantrisant &amp; Cardiff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"!$L$42")&lt;&gt;"",INDIRECT("'"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"!$L$42"),"")</f>
        <v/>
      </c>
      <c r="E8" s="107"/>
      <c r="F8" s="107"/>
      <c r="G8" s="109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"!$B$41")&lt;&gt;"",INDIRECT("'"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"!$B$41"),"")</f>
        <v>P. Chen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"!$C$41")&lt;&gt;"",INDIRECT("'"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"!$C$41"),"")</f>
        <v>Llantrisant &amp; Cardiff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"!$D$41")&lt;&gt;"",INDIRECT("'"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"!$D$41"),"")</f>
        <v/>
      </c>
      <c r="E9" s="107"/>
      <c r="F9" s="107"/>
      <c r="G9" s="109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"!$B$32")&lt;&gt;"",INDIRECT("'"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"!$B$32"),"")</f>
        <v>A. Greenlees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"!$C$32")&lt;&gt;"",INDIRECT("'"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"!$C$32"),"")</f>
        <v>Darlington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"!$D$32")&lt;&gt;"",INDIRECT("'"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"!$D$32"),"")</f>
        <v/>
      </c>
      <c r="E10" s="107"/>
      <c r="F10" s="107"/>
      <c r="G10" s="109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"!$J$33")&lt;&gt;"",INDIRECT("'"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"!$J$33"),"")</f>
        <v>D. Love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"!$K$33")&lt;&gt;"",INDIRECT("'"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"!$K$33"),"")</f>
        <v>Penarth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"!$L$33")&lt;&gt;"",INDIRECT("'"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"!$L$33"),"")</f>
        <v/>
      </c>
      <c r="E11" s="107"/>
      <c r="F11" s="107"/>
      <c r="G11" s="109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"!$J$34")&lt;&gt;"",INDIRECT("'"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"!$J$34"),"")</f>
        <v>N. Morewood</v>
      </c>
      <c r="C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"!$K$34")&lt;&gt;"",INDIRECT("'"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"!$K$34"),"")</f>
        <v>Cumb News</v>
      </c>
      <c r="D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"!$L$34")&lt;&gt;"",INDIRECT("'"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"!$L$34"),"")</f>
        <v/>
      </c>
      <c r="E12" s="107"/>
      <c r="F12" s="107"/>
      <c r="G12" s="109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89">
        <v>9</v>
      </c>
      <c r="B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"!$J$23")&lt;&gt;"",INDIRECT("'"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"!$J$23"),"")</f>
        <v>D. N. Price</v>
      </c>
      <c r="C1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"!$K$23")&lt;&gt;"",INDIRECT("'"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"!$K$23"),"")</f>
        <v>Sunderland</v>
      </c>
      <c r="D1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"!$L$23")&lt;&gt;"",INDIRECT("'"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"!$L$23"),"")</f>
        <v/>
      </c>
      <c r="E13" s="107"/>
      <c r="F13" s="107"/>
      <c r="G13" s="109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8">
        <v>10</v>
      </c>
      <c r="B1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"!$J$24")&lt;&gt;"",INDIRECT("'"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"!$J$24"),"")</f>
        <v>K. Sherris</v>
      </c>
      <c r="C1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"!$K$24")&lt;&gt;"",INDIRECT("'"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"!$K$24"),"")</f>
        <v>Sunderland</v>
      </c>
      <c r="D1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"!$L$24")&lt;&gt;"",INDIRECT("'"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"!$L$24"),"")</f>
        <v/>
      </c>
      <c r="E14" s="107"/>
      <c r="F14" s="107"/>
      <c r="G14" s="109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93">
        <v>11</v>
      </c>
      <c r="B1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"!$B$48")&lt;&gt;"",INDIRECT("'"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"!$B$48"),"")</f>
        <v>G. A. Smith</v>
      </c>
      <c r="C1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"!$C$48")&lt;&gt;"",INDIRECT("'"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"!$C$48"),"")</f>
        <v>Sunderland</v>
      </c>
      <c r="D15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"!$D$48")&lt;&gt;"",INDIRECT("'" &amp; LEFT(CELL("filename",$A$1),FIND("[",CELL("filename",$A$1)) -1) &amp; "[" &amp; MID(CELL("filename",$A$1),FIND("[",CELL("filename",$A$1))+1,FIND("]",CELL("filename",$A$1))-FIND("[",CELL("filename",$A$1))-1) &amp; "]" &amp; "Short Range Rifle 1" &amp; "'" &amp; "!$D$48"),"")</f>
        <v/>
      </c>
      <c r="E15" s="111"/>
      <c r="F15" s="111"/>
      <c r="G15" s="112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105"/>
      <c r="B17" s="4" t="s">
        <v>39</v>
      </c>
      <c r="F17" s="79" t="s">
        <v>25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5"/>
      <c r="B18" s="4" t="s">
        <v>40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 x14ac:dyDescent="0.3">
      <c r="A70" s="4"/>
      <c r="I70" s="4"/>
    </row>
    <row r="71" spans="1:26" ht="15.75" customHeight="1" x14ac:dyDescent="0.3">
      <c r="A71" s="4"/>
      <c r="I71" s="4"/>
    </row>
    <row r="72" spans="1:26" ht="15.75" customHeight="1" x14ac:dyDescent="0.3">
      <c r="A72" s="4"/>
      <c r="I72" s="4"/>
    </row>
    <row r="73" spans="1:26" ht="15.75" customHeight="1" x14ac:dyDescent="0.3">
      <c r="A73" s="4"/>
      <c r="I73" s="4"/>
    </row>
    <row r="74" spans="1:26" ht="15.75" customHeight="1" x14ac:dyDescent="0.3">
      <c r="A74" s="4"/>
      <c r="I74" s="4"/>
    </row>
    <row r="75" spans="1:26" ht="15.75" customHeight="1" x14ac:dyDescent="0.3">
      <c r="A75" s="4"/>
      <c r="I75" s="4"/>
    </row>
    <row r="76" spans="1:26" ht="15.75" customHeight="1" x14ac:dyDescent="0.3">
      <c r="A76" s="4"/>
      <c r="I76" s="4"/>
    </row>
    <row r="77" spans="1:26" ht="15.75" customHeight="1" x14ac:dyDescent="0.3">
      <c r="A77" s="4"/>
      <c r="I77" s="4"/>
    </row>
    <row r="78" spans="1:26" ht="15.75" customHeight="1" x14ac:dyDescent="0.3">
      <c r="A78" s="4"/>
      <c r="I78" s="4"/>
    </row>
    <row r="79" spans="1:26" ht="15.75" customHeight="1" x14ac:dyDescent="0.3">
      <c r="A79" s="4"/>
      <c r="I79" s="4"/>
    </row>
    <row r="80" spans="1:26" ht="15.75" customHeight="1" x14ac:dyDescent="0.3">
      <c r="A80" s="4"/>
      <c r="I80" s="4"/>
    </row>
    <row r="81" s="4" customFormat="1" ht="15.75" customHeight="1" x14ac:dyDescent="0.3"/>
    <row r="82" s="4" customFormat="1" ht="15.75" customHeight="1" x14ac:dyDescent="0.3"/>
    <row r="83" s="4" customFormat="1" ht="15.75" customHeight="1" x14ac:dyDescent="0.3"/>
    <row r="84" s="4" customFormat="1" ht="15.75" customHeight="1" x14ac:dyDescent="0.3"/>
    <row r="85" s="4" customFormat="1" ht="15.75" customHeight="1" x14ac:dyDescent="0.3"/>
    <row r="86" s="4" customFormat="1" ht="15.75" customHeight="1" x14ac:dyDescent="0.3"/>
    <row r="87" s="4" customFormat="1" ht="15.75" customHeight="1" x14ac:dyDescent="0.3"/>
    <row r="88" s="4" customFormat="1" ht="15.75" customHeight="1" x14ac:dyDescent="0.3"/>
    <row r="89" s="4" customFormat="1" ht="15.75" customHeight="1" x14ac:dyDescent="0.3"/>
    <row r="90" s="4" customFormat="1" ht="15.75" customHeight="1" x14ac:dyDescent="0.3"/>
    <row r="91" s="4" customFormat="1" ht="15.75" customHeight="1" x14ac:dyDescent="0.3"/>
    <row r="92" s="4" customFormat="1" ht="15.75" customHeight="1" x14ac:dyDescent="0.3"/>
    <row r="93" s="4" customFormat="1" ht="15.75" customHeight="1" x14ac:dyDescent="0.3"/>
    <row r="94" s="4" customFormat="1" ht="15.75" customHeight="1" x14ac:dyDescent="0.3"/>
    <row r="95" s="4" customFormat="1" ht="15.75" customHeight="1" x14ac:dyDescent="0.3"/>
    <row r="96" s="4" customFormat="1" ht="15.75" customHeight="1" x14ac:dyDescent="0.3"/>
    <row r="97" s="4" customFormat="1" ht="15.75" customHeight="1" x14ac:dyDescent="0.3"/>
    <row r="98" s="4" customFormat="1" ht="15.75" customHeight="1" x14ac:dyDescent="0.3"/>
    <row r="99" s="4" customFormat="1" ht="15.75" customHeight="1" x14ac:dyDescent="0.3"/>
    <row r="100" s="4" customFormat="1" ht="15.75" customHeight="1" x14ac:dyDescent="0.3"/>
    <row r="101" s="4" customFormat="1" ht="15.75" customHeight="1" x14ac:dyDescent="0.3"/>
    <row r="102" s="4" customFormat="1" ht="15.75" customHeight="1" x14ac:dyDescent="0.3"/>
    <row r="103" s="4" customFormat="1" ht="15.75" customHeight="1" x14ac:dyDescent="0.3"/>
    <row r="104" s="4" customFormat="1" ht="15.75" customHeight="1" x14ac:dyDescent="0.3"/>
    <row r="105" s="4" customFormat="1" ht="15.75" customHeight="1" x14ac:dyDescent="0.3"/>
    <row r="106" s="4" customFormat="1" ht="15.75" customHeight="1" x14ac:dyDescent="0.3"/>
    <row r="107" s="4" customFormat="1" ht="15.75" customHeight="1" x14ac:dyDescent="0.3"/>
    <row r="108" s="4" customFormat="1" ht="15.75" customHeight="1" x14ac:dyDescent="0.3"/>
    <row r="109" s="4" customFormat="1" ht="15.75" customHeight="1" x14ac:dyDescent="0.3"/>
    <row r="110" s="4" customFormat="1" ht="15.75" customHeight="1" x14ac:dyDescent="0.3"/>
    <row r="111" s="4" customFormat="1" ht="15.75" customHeight="1" x14ac:dyDescent="0.3"/>
    <row r="112" s="4" customFormat="1" ht="15.75" customHeight="1" x14ac:dyDescent="0.3"/>
    <row r="113" s="4" customFormat="1" ht="15.75" customHeight="1" x14ac:dyDescent="0.3"/>
    <row r="114" s="4" customFormat="1" ht="15.75" customHeight="1" x14ac:dyDescent="0.3"/>
    <row r="115" s="4" customFormat="1" ht="15.75" customHeight="1" x14ac:dyDescent="0.3"/>
    <row r="116" s="4" customFormat="1" ht="15.75" customHeight="1" x14ac:dyDescent="0.3"/>
    <row r="117" s="4" customFormat="1" ht="15.75" customHeight="1" x14ac:dyDescent="0.3"/>
    <row r="118" s="4" customFormat="1" ht="15.75" customHeight="1" x14ac:dyDescent="0.3"/>
    <row r="119" s="4" customFormat="1" ht="15.75" customHeight="1" x14ac:dyDescent="0.3"/>
  </sheetData>
  <sheetProtection sheet="1" objects="1" scenarios="1" selectLockedCells="1"/>
  <sortState xmlns:xlrd2="http://schemas.microsoft.com/office/spreadsheetml/2017/richdata2" ref="V5:W15">
    <sortCondition ref="V5"/>
  </sortState>
  <hyperlinks>
    <hyperlink ref="B2" location="'Index'!A3" tooltip="Go to the Index sheet" display="á" xr:uid="{C0FF2A4C-833E-4FAD-9639-CD9ABCB07F04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2637-5B66-4B1D-9AD9-7063CEEC0BDB}">
  <sheetPr>
    <tabColor theme="9"/>
    <pageSetUpPr fitToPage="1"/>
  </sheetPr>
  <dimension ref="A1:AH69"/>
  <sheetViews>
    <sheetView showGridLines="0" zoomScaleNormal="100" zoomScalePageLayoutView="150" workbookViewId="0">
      <selection activeCell="A2" sqref="A2"/>
    </sheetView>
  </sheetViews>
  <sheetFormatPr defaultColWidth="10.28515625" defaultRowHeight="15" x14ac:dyDescent="0.3"/>
  <cols>
    <col min="1" max="1" width="20.7109375" style="4" customWidth="1"/>
    <col min="2" max="6" width="5" style="4" customWidth="1"/>
    <col min="7" max="7" width="4.7109375" style="3" customWidth="1"/>
    <col min="8" max="8" width="20.7109375" style="4" customWidth="1"/>
    <col min="9" max="14" width="5" style="4" customWidth="1"/>
    <col min="15" max="22" width="4.140625" style="4" customWidth="1"/>
    <col min="23" max="16384" width="10.28515625" style="4"/>
  </cols>
  <sheetData>
    <row r="1" spans="1:34" s="2" customFormat="1" x14ac:dyDescent="0.3">
      <c r="A1" s="2" t="s">
        <v>12</v>
      </c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4"/>
    </row>
    <row r="2" spans="1:34" ht="15.75" customHeight="1" x14ac:dyDescent="0.3">
      <c r="A2" s="211" t="s">
        <v>1380</v>
      </c>
      <c r="J2" s="114">
        <v>4</v>
      </c>
    </row>
    <row r="3" spans="1:34" s="2" customFormat="1" ht="15.75" customHeight="1" x14ac:dyDescent="0.3">
      <c r="A3" s="123" t="s">
        <v>85</v>
      </c>
      <c r="B3" s="123"/>
      <c r="C3" s="123"/>
      <c r="D3" s="123"/>
      <c r="E3" s="123"/>
      <c r="F3" s="123"/>
      <c r="G3" s="124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294</v>
      </c>
      <c r="B4" s="12"/>
      <c r="C4" s="119">
        <v>466</v>
      </c>
      <c r="D4" s="12"/>
      <c r="E4" s="61" t="s">
        <v>6</v>
      </c>
      <c r="F4" s="14">
        <f>SUM(F5:F7)</f>
        <v>0</v>
      </c>
      <c r="G4" s="138" t="s">
        <v>285</v>
      </c>
      <c r="H4" s="126" t="s">
        <v>299</v>
      </c>
      <c r="I4" s="126"/>
      <c r="J4" s="136">
        <v>463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34" ht="15.75" customHeight="1" x14ac:dyDescent="0.3">
      <c r="A5" s="15" t="s">
        <v>173</v>
      </c>
      <c r="B5" s="16"/>
      <c r="C5" s="16"/>
      <c r="D5" s="16"/>
      <c r="E5" s="16"/>
      <c r="F5" s="17">
        <f>SUM(B5:E5)</f>
        <v>0</v>
      </c>
      <c r="G5" s="138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34" ht="15.75" customHeight="1" x14ac:dyDescent="0.3">
      <c r="A6" s="18" t="s">
        <v>241</v>
      </c>
      <c r="B6" s="7"/>
      <c r="C6" s="7"/>
      <c r="D6" s="7"/>
      <c r="E6" s="7"/>
      <c r="F6" s="19">
        <f>SUM(B6:E6)</f>
        <v>0</v>
      </c>
      <c r="G6" s="138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34" ht="15.75" customHeight="1" x14ac:dyDescent="0.3">
      <c r="A7" s="20" t="s">
        <v>221</v>
      </c>
      <c r="B7" s="21"/>
      <c r="C7" s="21"/>
      <c r="D7" s="21"/>
      <c r="E7" s="21"/>
      <c r="F7" s="22">
        <f>SUM(B7:E7)</f>
        <v>0</v>
      </c>
      <c r="G7" s="138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34" ht="15.75" customHeight="1" x14ac:dyDescent="0.3">
      <c r="A8" s="126"/>
      <c r="B8" s="126"/>
      <c r="C8" s="126"/>
      <c r="D8" s="126"/>
      <c r="E8" s="126"/>
      <c r="F8" s="126"/>
      <c r="G8" s="138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34" ht="15.75" customHeight="1" x14ac:dyDescent="0.3">
      <c r="A9" s="11" t="s">
        <v>295</v>
      </c>
      <c r="B9" s="12"/>
      <c r="C9" s="119">
        <v>475</v>
      </c>
      <c r="D9" s="12"/>
      <c r="E9" s="61" t="s">
        <v>6</v>
      </c>
      <c r="F9" s="14">
        <f>SUM(F10:F12)</f>
        <v>0</v>
      </c>
      <c r="G9" s="138" t="s">
        <v>285</v>
      </c>
      <c r="H9" s="11" t="s">
        <v>298</v>
      </c>
      <c r="I9" s="12"/>
      <c r="J9" s="119">
        <v>460</v>
      </c>
      <c r="K9" s="12"/>
      <c r="L9" s="61" t="s">
        <v>6</v>
      </c>
      <c r="M9" s="14">
        <f>SUM(M10:M12)</f>
        <v>0</v>
      </c>
      <c r="N9" s="126"/>
      <c r="O9" s="126"/>
      <c r="P9" s="126"/>
      <c r="Q9" s="126"/>
      <c r="R9" s="126"/>
      <c r="S9" s="126"/>
      <c r="T9" s="126"/>
    </row>
    <row r="10" spans="1:34" ht="15.75" customHeight="1" x14ac:dyDescent="0.3">
      <c r="A10" s="15" t="s">
        <v>237</v>
      </c>
      <c r="B10" s="16"/>
      <c r="C10" s="16"/>
      <c r="D10" s="16"/>
      <c r="E10" s="16"/>
      <c r="F10" s="17">
        <f>SUM(B10:E10)</f>
        <v>0</v>
      </c>
      <c r="G10" s="138"/>
      <c r="H10" s="15" t="s">
        <v>158</v>
      </c>
      <c r="I10" s="16"/>
      <c r="J10" s="16"/>
      <c r="K10" s="16"/>
      <c r="L10" s="16"/>
      <c r="M10" s="17">
        <f>SUM(I10:L10)</f>
        <v>0</v>
      </c>
      <c r="N10" s="126"/>
      <c r="O10" s="126"/>
      <c r="P10" s="126"/>
      <c r="Q10" s="126"/>
      <c r="R10" s="126"/>
      <c r="S10" s="126"/>
      <c r="T10" s="126"/>
      <c r="AA10"/>
      <c r="AB10"/>
      <c r="AC10"/>
      <c r="AD10"/>
      <c r="AE10"/>
      <c r="AF10"/>
    </row>
    <row r="11" spans="1:34" ht="15.75" customHeight="1" x14ac:dyDescent="0.3">
      <c r="A11" s="18" t="s">
        <v>62</v>
      </c>
      <c r="B11" s="7"/>
      <c r="C11" s="7"/>
      <c r="D11" s="7"/>
      <c r="E11" s="7"/>
      <c r="F11" s="19">
        <f>SUM(B11:E11)</f>
        <v>0</v>
      </c>
      <c r="G11" s="138"/>
      <c r="H11" s="18" t="s">
        <v>252</v>
      </c>
      <c r="I11" s="7"/>
      <c r="J11" s="7"/>
      <c r="K11" s="7"/>
      <c r="L11" s="7"/>
      <c r="M11" s="19">
        <f>SUM(I11:L11)</f>
        <v>0</v>
      </c>
      <c r="N11" s="126"/>
      <c r="O11" s="126"/>
      <c r="P11" s="126"/>
      <c r="Q11" s="126"/>
      <c r="R11" s="126"/>
      <c r="S11" s="126"/>
      <c r="T11" s="126"/>
      <c r="AA11"/>
      <c r="AB11"/>
      <c r="AC11"/>
      <c r="AD11"/>
      <c r="AE11"/>
      <c r="AF11"/>
    </row>
    <row r="12" spans="1:34" ht="15.75" customHeight="1" x14ac:dyDescent="0.3">
      <c r="A12" s="20" t="s">
        <v>251</v>
      </c>
      <c r="B12" s="21"/>
      <c r="C12" s="21"/>
      <c r="D12" s="21"/>
      <c r="E12" s="21"/>
      <c r="F12" s="22">
        <f>SUM(B12:E12)</f>
        <v>0</v>
      </c>
      <c r="G12" s="138"/>
      <c r="H12" s="20" t="s">
        <v>229</v>
      </c>
      <c r="I12" s="21"/>
      <c r="J12" s="21"/>
      <c r="K12" s="21"/>
      <c r="L12" s="21"/>
      <c r="M12" s="22">
        <f>SUM(I12:L12)</f>
        <v>0</v>
      </c>
      <c r="N12" s="126"/>
      <c r="O12" s="126"/>
      <c r="P12" s="126"/>
      <c r="Q12" s="126"/>
      <c r="R12" s="126"/>
      <c r="S12" s="126"/>
      <c r="T12" s="126"/>
      <c r="AA12"/>
      <c r="AB12"/>
      <c r="AC12"/>
      <c r="AD12"/>
      <c r="AE12"/>
      <c r="AF12"/>
    </row>
    <row r="13" spans="1:34" ht="15.75" customHeight="1" x14ac:dyDescent="0.3">
      <c r="A13" s="126"/>
      <c r="B13" s="126"/>
      <c r="C13" s="126"/>
      <c r="D13" s="126"/>
      <c r="E13" s="126"/>
      <c r="F13" s="126"/>
      <c r="G13" s="138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AA13"/>
      <c r="AB13"/>
      <c r="AC13"/>
      <c r="AD13"/>
      <c r="AE13"/>
      <c r="AF13"/>
    </row>
    <row r="14" spans="1:34" ht="15.75" customHeight="1" x14ac:dyDescent="0.3">
      <c r="A14" s="11" t="s">
        <v>296</v>
      </c>
      <c r="B14" s="12"/>
      <c r="C14" s="119">
        <v>491</v>
      </c>
      <c r="D14" s="12"/>
      <c r="E14" s="61" t="s">
        <v>6</v>
      </c>
      <c r="F14" s="14">
        <f>SUM(F15:F17)</f>
        <v>0</v>
      </c>
      <c r="G14" s="138" t="s">
        <v>285</v>
      </c>
      <c r="H14" s="11" t="s">
        <v>297</v>
      </c>
      <c r="I14" s="12"/>
      <c r="J14" s="119">
        <v>485</v>
      </c>
      <c r="K14" s="12"/>
      <c r="L14" s="61" t="s">
        <v>6</v>
      </c>
      <c r="M14" s="14">
        <f>SUM(M15:M17)</f>
        <v>0</v>
      </c>
      <c r="N14" s="126"/>
      <c r="O14" s="126"/>
      <c r="P14" s="126"/>
      <c r="Q14" s="126"/>
      <c r="R14" s="126"/>
      <c r="S14" s="126"/>
      <c r="T14" s="126"/>
    </row>
    <row r="15" spans="1:34" ht="15.75" customHeight="1" x14ac:dyDescent="0.3">
      <c r="A15" s="15" t="s">
        <v>167</v>
      </c>
      <c r="B15" s="16"/>
      <c r="C15" s="16"/>
      <c r="D15" s="16"/>
      <c r="E15" s="16"/>
      <c r="F15" s="17">
        <f>SUM(B15:E15)</f>
        <v>0</v>
      </c>
      <c r="G15" s="138"/>
      <c r="H15" s="15" t="s">
        <v>175</v>
      </c>
      <c r="I15" s="16"/>
      <c r="J15" s="16"/>
      <c r="K15" s="16"/>
      <c r="L15" s="16"/>
      <c r="M15" s="17">
        <f>SUM(I15:L15)</f>
        <v>0</v>
      </c>
      <c r="N15" s="126"/>
      <c r="O15" s="126"/>
      <c r="P15" s="126"/>
      <c r="Q15" s="126"/>
      <c r="R15" s="126"/>
      <c r="S15" s="126"/>
      <c r="T15" s="126"/>
    </row>
    <row r="16" spans="1:34" ht="15.75" customHeight="1" x14ac:dyDescent="0.3">
      <c r="A16" s="18" t="s">
        <v>224</v>
      </c>
      <c r="B16" s="7"/>
      <c r="C16" s="7"/>
      <c r="D16" s="7"/>
      <c r="E16" s="7"/>
      <c r="F16" s="19">
        <f>SUM(B16:E16)</f>
        <v>0</v>
      </c>
      <c r="G16" s="138"/>
      <c r="H16" s="18" t="s">
        <v>187</v>
      </c>
      <c r="I16" s="7"/>
      <c r="J16" s="7"/>
      <c r="K16" s="7"/>
      <c r="L16" s="7"/>
      <c r="M16" s="19">
        <f>SUM(I16:L16)</f>
        <v>0</v>
      </c>
      <c r="N16" s="126"/>
      <c r="O16" s="126"/>
      <c r="P16" s="126"/>
      <c r="Q16" s="126"/>
      <c r="R16" s="126"/>
      <c r="S16" s="126"/>
      <c r="T16" s="126"/>
    </row>
    <row r="17" spans="1:20" ht="15.75" customHeight="1" x14ac:dyDescent="0.3">
      <c r="A17" s="20" t="s">
        <v>106</v>
      </c>
      <c r="B17" s="21"/>
      <c r="C17" s="21"/>
      <c r="D17" s="21"/>
      <c r="E17" s="21"/>
      <c r="F17" s="22">
        <f>SUM(B17:E17)</f>
        <v>0</v>
      </c>
      <c r="G17" s="138"/>
      <c r="H17" s="20" t="s">
        <v>204</v>
      </c>
      <c r="I17" s="21"/>
      <c r="J17" s="21"/>
      <c r="K17" s="21"/>
      <c r="L17" s="21"/>
      <c r="M17" s="22">
        <f>SUM(I17:L17)</f>
        <v>0</v>
      </c>
      <c r="N17" s="126"/>
      <c r="O17" s="126"/>
      <c r="P17" s="126"/>
      <c r="Q17" s="126"/>
      <c r="R17" s="126"/>
      <c r="S17" s="126"/>
      <c r="T17" s="126"/>
    </row>
    <row r="18" spans="1:20" ht="15.75" customHeight="1" x14ac:dyDescent="0.3">
      <c r="A18" s="126"/>
      <c r="B18" s="126"/>
      <c r="C18" s="126"/>
      <c r="D18" s="126"/>
      <c r="E18" s="126"/>
      <c r="F18" s="126"/>
      <c r="G18" s="138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ht="15.75" customHeight="1" x14ac:dyDescent="0.3">
      <c r="H19" s="63" t="s">
        <v>85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83" t="s">
        <v>300</v>
      </c>
      <c r="H20" s="133" t="s">
        <v>294</v>
      </c>
      <c r="I20" s="134"/>
      <c r="J20" s="134"/>
      <c r="K20" s="134"/>
      <c r="L20" s="134"/>
      <c r="M20" s="134"/>
      <c r="N20" s="135"/>
      <c r="O20" s="126"/>
      <c r="P20" s="126"/>
    </row>
    <row r="21" spans="1:20" ht="15.75" customHeight="1" x14ac:dyDescent="0.3">
      <c r="B21" s="83"/>
      <c r="H21" s="128" t="s">
        <v>295</v>
      </c>
      <c r="I21" s="127"/>
      <c r="J21" s="127"/>
      <c r="K21" s="127"/>
      <c r="L21" s="127"/>
      <c r="M21" s="127"/>
      <c r="N21" s="129"/>
      <c r="O21" s="126"/>
      <c r="P21" s="126"/>
    </row>
    <row r="22" spans="1:20" ht="15.75" customHeight="1" x14ac:dyDescent="0.3">
      <c r="H22" s="128" t="s">
        <v>296</v>
      </c>
      <c r="I22" s="127"/>
      <c r="J22" s="127"/>
      <c r="K22" s="127"/>
      <c r="L22" s="127"/>
      <c r="M22" s="127"/>
      <c r="N22" s="129"/>
      <c r="O22" s="126"/>
      <c r="P22" s="126"/>
    </row>
    <row r="23" spans="1:20" ht="15.75" customHeight="1" x14ac:dyDescent="0.3">
      <c r="H23" s="128" t="s">
        <v>297</v>
      </c>
      <c r="I23" s="127"/>
      <c r="J23" s="127"/>
      <c r="K23" s="127"/>
      <c r="L23" s="127"/>
      <c r="M23" s="127"/>
      <c r="N23" s="129"/>
      <c r="O23" s="126"/>
      <c r="P23" s="126"/>
    </row>
    <row r="24" spans="1:20" ht="15.75" customHeight="1" x14ac:dyDescent="0.3">
      <c r="H24" s="128" t="s">
        <v>298</v>
      </c>
      <c r="I24" s="127"/>
      <c r="J24" s="127"/>
      <c r="K24" s="127"/>
      <c r="L24" s="127"/>
      <c r="M24" s="127"/>
      <c r="N24" s="129"/>
      <c r="O24" s="126"/>
      <c r="P24" s="126"/>
    </row>
    <row r="25" spans="1:20" ht="15.75" customHeight="1" x14ac:dyDescent="0.3">
      <c r="H25" s="130" t="s">
        <v>299</v>
      </c>
      <c r="I25" s="131"/>
      <c r="J25" s="131"/>
      <c r="K25" s="131"/>
      <c r="L25" s="131"/>
      <c r="M25" s="131"/>
      <c r="N25" s="132"/>
      <c r="O25" s="126"/>
      <c r="P25" s="126"/>
    </row>
    <row r="26" spans="1:20" ht="15.75" customHeight="1" x14ac:dyDescent="0.3">
      <c r="H26" s="140"/>
      <c r="I26" s="125"/>
      <c r="J26" s="125"/>
      <c r="K26" s="125"/>
      <c r="L26" s="125"/>
      <c r="M26" s="125"/>
      <c r="N26" s="125"/>
      <c r="O26" s="125"/>
      <c r="P26" s="125"/>
    </row>
    <row r="27" spans="1:20" ht="15.75" customHeight="1" x14ac:dyDescent="0.3">
      <c r="A27" s="4" t="s">
        <v>41</v>
      </c>
      <c r="E27" s="3"/>
      <c r="G27" s="80" t="s">
        <v>25</v>
      </c>
      <c r="H27" s="140"/>
      <c r="I27" s="125"/>
      <c r="J27" s="125"/>
      <c r="K27" s="125"/>
      <c r="L27" s="125"/>
      <c r="M27" s="125"/>
      <c r="N27" s="125"/>
      <c r="O27" s="125"/>
      <c r="P27" s="125"/>
    </row>
    <row r="28" spans="1:20" ht="15.75" customHeight="1" x14ac:dyDescent="0.3">
      <c r="A28" s="4" t="s">
        <v>40</v>
      </c>
      <c r="H28" s="139"/>
      <c r="I28"/>
      <c r="J28"/>
      <c r="K28"/>
      <c r="L28"/>
      <c r="M28"/>
      <c r="N28"/>
      <c r="O28"/>
      <c r="P28"/>
    </row>
    <row r="29" spans="1:20" ht="15.75" customHeight="1" x14ac:dyDescent="0.3">
      <c r="A29" s="139"/>
      <c r="B29" s="139"/>
      <c r="C29" s="139"/>
      <c r="D29" s="139"/>
      <c r="E29" s="139"/>
      <c r="F29" s="139"/>
      <c r="G29" s="142"/>
      <c r="H29" s="139"/>
      <c r="I29"/>
      <c r="J29"/>
      <c r="K29"/>
      <c r="L29"/>
      <c r="M29"/>
      <c r="N29"/>
      <c r="O29"/>
      <c r="P29"/>
      <c r="Q29" s="125"/>
      <c r="R29" s="125"/>
      <c r="S29" s="125"/>
      <c r="T29" s="125"/>
    </row>
    <row r="30" spans="1:20" ht="15.75" customHeight="1" x14ac:dyDescent="0.3">
      <c r="A30" s="139"/>
      <c r="B30" s="139"/>
      <c r="C30" s="139"/>
      <c r="D30" s="139"/>
      <c r="E30" s="139"/>
      <c r="F30" s="139"/>
      <c r="G30" s="142"/>
      <c r="H30" s="139"/>
      <c r="I30"/>
      <c r="J30"/>
      <c r="K30"/>
      <c r="L30"/>
      <c r="M30"/>
      <c r="N30"/>
      <c r="O30"/>
      <c r="P30"/>
      <c r="Q30" s="126"/>
      <c r="R30" s="126"/>
      <c r="S30" s="126"/>
      <c r="T30" s="126"/>
    </row>
    <row r="31" spans="1:20" ht="15.75" customHeight="1" x14ac:dyDescent="0.3">
      <c r="A31" s="139"/>
      <c r="B31" s="139"/>
      <c r="C31" s="139"/>
      <c r="D31" s="139"/>
      <c r="E31" s="139"/>
      <c r="F31" s="139"/>
      <c r="G31" s="142"/>
      <c r="H31" s="139"/>
      <c r="I31"/>
      <c r="J31"/>
      <c r="K31"/>
      <c r="L31"/>
      <c r="M31"/>
      <c r="N31"/>
      <c r="O31"/>
      <c r="P31"/>
      <c r="Q31" s="126"/>
      <c r="R31" s="126"/>
      <c r="S31" s="126"/>
      <c r="T31" s="126"/>
    </row>
    <row r="32" spans="1:20" ht="15.75" customHeight="1" x14ac:dyDescent="0.3">
      <c r="A32" s="139"/>
      <c r="B32" s="139"/>
      <c r="C32" s="139"/>
      <c r="D32" s="139"/>
      <c r="E32" s="139"/>
      <c r="F32" s="139"/>
      <c r="G32" s="142"/>
      <c r="H32" s="139"/>
      <c r="I32"/>
      <c r="J32"/>
      <c r="K32"/>
      <c r="L32"/>
      <c r="M32"/>
      <c r="N32"/>
      <c r="O32"/>
      <c r="P32"/>
      <c r="Q32" s="126"/>
      <c r="R32" s="126"/>
      <c r="S32" s="126"/>
      <c r="T32" s="126"/>
    </row>
    <row r="33" spans="1:20" ht="15.75" customHeight="1" x14ac:dyDescent="0.3">
      <c r="A33" s="139"/>
      <c r="B33" s="139"/>
      <c r="C33" s="139"/>
      <c r="D33" s="139"/>
      <c r="E33" s="139"/>
      <c r="F33" s="139"/>
      <c r="G33" s="142"/>
      <c r="H33" s="139"/>
      <c r="I33"/>
      <c r="J33"/>
      <c r="K33"/>
      <c r="L33"/>
      <c r="M33"/>
      <c r="N33"/>
      <c r="O33"/>
      <c r="P33"/>
      <c r="Q33" s="126"/>
      <c r="R33" s="126"/>
      <c r="S33" s="126"/>
      <c r="T33" s="126"/>
    </row>
    <row r="34" spans="1:20" ht="15.75" customHeight="1" x14ac:dyDescent="0.3">
      <c r="A34" s="139"/>
      <c r="B34" s="139"/>
      <c r="C34" s="139"/>
      <c r="D34" s="139"/>
      <c r="E34" s="139"/>
      <c r="F34" s="139"/>
      <c r="G34" s="142"/>
      <c r="H34" s="139"/>
      <c r="I34"/>
      <c r="J34"/>
      <c r="K34"/>
      <c r="L34"/>
      <c r="M34"/>
      <c r="N34"/>
      <c r="O34"/>
      <c r="P34"/>
      <c r="Q34" s="126"/>
      <c r="R34" s="126"/>
      <c r="S34" s="126"/>
      <c r="T34" s="126"/>
    </row>
    <row r="35" spans="1:20" ht="15.75" customHeight="1" x14ac:dyDescent="0.3">
      <c r="A35" s="139"/>
      <c r="B35" s="139"/>
      <c r="C35" s="139"/>
      <c r="D35" s="139"/>
      <c r="E35" s="139"/>
      <c r="F35" s="139"/>
      <c r="G35" s="142"/>
      <c r="H35" s="139"/>
      <c r="I35"/>
      <c r="J35"/>
      <c r="K35"/>
      <c r="L35"/>
      <c r="M35"/>
      <c r="N35"/>
      <c r="O35"/>
      <c r="P35"/>
      <c r="Q35" s="126"/>
      <c r="R35" s="126"/>
      <c r="S35" s="126"/>
      <c r="T35" s="126"/>
    </row>
    <row r="36" spans="1:20" ht="15.75" customHeight="1" x14ac:dyDescent="0.3">
      <c r="A36" s="139"/>
      <c r="B36" s="139"/>
      <c r="C36" s="139"/>
      <c r="D36" s="139"/>
      <c r="E36" s="139"/>
      <c r="F36" s="139"/>
      <c r="G36" s="142"/>
      <c r="H36" s="139"/>
      <c r="I36"/>
      <c r="J36"/>
      <c r="K36"/>
      <c r="L36"/>
      <c r="M36"/>
      <c r="N36"/>
      <c r="O36"/>
      <c r="P36"/>
      <c r="Q36" s="126"/>
      <c r="R36" s="126"/>
      <c r="S36" s="126"/>
      <c r="T36" s="126"/>
    </row>
    <row r="37" spans="1:20" ht="15.75" customHeight="1" x14ac:dyDescent="0.3">
      <c r="A37" s="139"/>
      <c r="B37" s="139"/>
      <c r="C37" s="139"/>
      <c r="D37" s="139"/>
      <c r="E37" s="139"/>
      <c r="F37" s="139"/>
      <c r="G37" s="142"/>
      <c r="H37" s="139"/>
      <c r="I37"/>
      <c r="J37"/>
      <c r="K37"/>
      <c r="L37"/>
      <c r="M37"/>
      <c r="N37"/>
      <c r="O37"/>
      <c r="P37"/>
      <c r="Q37" s="126"/>
      <c r="R37" s="126"/>
      <c r="S37" s="126"/>
      <c r="T37" s="126"/>
    </row>
    <row r="38" spans="1:20" ht="15.75" customHeight="1" x14ac:dyDescent="0.3">
      <c r="A38"/>
      <c r="B38"/>
      <c r="C38"/>
      <c r="D38"/>
      <c r="E38"/>
      <c r="F38"/>
      <c r="G38" s="141"/>
      <c r="H38"/>
      <c r="I38"/>
      <c r="J38"/>
      <c r="K38"/>
      <c r="L38"/>
      <c r="M38"/>
      <c r="N38"/>
      <c r="O38"/>
      <c r="P38"/>
      <c r="Q38" s="126"/>
      <c r="R38" s="126"/>
      <c r="S38" s="126"/>
      <c r="T38" s="126"/>
    </row>
    <row r="39" spans="1:20" ht="15.75" customHeight="1" x14ac:dyDescent="0.3">
      <c r="A39"/>
      <c r="B39"/>
      <c r="C39"/>
      <c r="D39"/>
      <c r="E39"/>
      <c r="F39"/>
      <c r="G39" s="141"/>
      <c r="H39"/>
      <c r="I39"/>
      <c r="J39"/>
      <c r="K39"/>
      <c r="L39"/>
      <c r="M39"/>
      <c r="N39"/>
      <c r="O39"/>
      <c r="P39"/>
      <c r="Q39" s="126"/>
      <c r="R39" s="126"/>
      <c r="S39" s="126"/>
      <c r="T39" s="126"/>
    </row>
    <row r="40" spans="1:20" ht="15.75" customHeight="1" x14ac:dyDescent="0.3">
      <c r="A40"/>
      <c r="B40"/>
      <c r="C40"/>
      <c r="D40"/>
      <c r="E40"/>
      <c r="F40"/>
      <c r="G40" s="141"/>
      <c r="H40"/>
      <c r="I40"/>
      <c r="J40"/>
      <c r="K40"/>
      <c r="L40"/>
      <c r="M40"/>
      <c r="N40"/>
      <c r="O40"/>
      <c r="P40"/>
      <c r="Q40" s="126"/>
      <c r="R40" s="126"/>
      <c r="S40" s="126"/>
      <c r="T40" s="126"/>
    </row>
    <row r="41" spans="1:20" ht="15.75" customHeight="1" x14ac:dyDescent="0.3">
      <c r="A41"/>
      <c r="B41"/>
      <c r="C41"/>
      <c r="D41"/>
      <c r="E41"/>
      <c r="F41"/>
      <c r="G41" s="141"/>
      <c r="H41"/>
      <c r="I41"/>
      <c r="J41"/>
      <c r="K41"/>
      <c r="L41"/>
      <c r="M41"/>
      <c r="N41"/>
      <c r="O41"/>
      <c r="P41"/>
      <c r="Q41" s="126"/>
      <c r="R41" s="126"/>
      <c r="S41" s="126"/>
      <c r="T41" s="126"/>
    </row>
    <row r="42" spans="1:20" ht="15.75" customHeight="1" x14ac:dyDescent="0.3">
      <c r="A42"/>
      <c r="B42"/>
      <c r="C42"/>
      <c r="D42"/>
      <c r="E42"/>
      <c r="F42"/>
      <c r="G42" s="141"/>
      <c r="H42"/>
      <c r="I42"/>
      <c r="J42"/>
      <c r="K42"/>
      <c r="L42"/>
      <c r="M42"/>
      <c r="N42"/>
      <c r="O42"/>
      <c r="P42"/>
      <c r="Q42" s="126"/>
      <c r="R42" s="126"/>
      <c r="S42" s="126"/>
      <c r="T42" s="126"/>
    </row>
    <row r="43" spans="1:20" ht="15.75" customHeight="1" x14ac:dyDescent="0.3">
      <c r="A43"/>
      <c r="B43"/>
      <c r="C43"/>
      <c r="D43"/>
      <c r="E43"/>
      <c r="F43"/>
      <c r="G43" s="141"/>
      <c r="H43"/>
      <c r="I43"/>
      <c r="J43"/>
      <c r="K43"/>
      <c r="L43"/>
      <c r="M43"/>
      <c r="N43"/>
      <c r="O43"/>
      <c r="P43"/>
      <c r="Q43" s="126"/>
      <c r="R43" s="126"/>
      <c r="S43" s="126"/>
      <c r="T43" s="126"/>
    </row>
    <row r="44" spans="1:20" ht="15.75" customHeight="1" x14ac:dyDescent="0.3">
      <c r="A44"/>
      <c r="B44"/>
      <c r="C44"/>
      <c r="D44"/>
      <c r="E44"/>
      <c r="F44"/>
      <c r="G44" s="141"/>
      <c r="H44"/>
      <c r="I44"/>
      <c r="J44"/>
      <c r="K44"/>
      <c r="L44"/>
      <c r="M44"/>
      <c r="N44"/>
      <c r="O44"/>
      <c r="P44"/>
      <c r="Q44" s="126"/>
      <c r="R44" s="126"/>
      <c r="S44" s="126"/>
      <c r="T44" s="126"/>
    </row>
    <row r="45" spans="1:20" ht="15.75" customHeight="1" x14ac:dyDescent="0.3">
      <c r="A45"/>
      <c r="B45"/>
      <c r="C45"/>
      <c r="D45"/>
      <c r="E45"/>
      <c r="F45"/>
      <c r="G45" s="141"/>
      <c r="H45"/>
      <c r="I45"/>
      <c r="J45"/>
      <c r="K45"/>
      <c r="L45"/>
      <c r="M45"/>
      <c r="N45"/>
      <c r="O45"/>
      <c r="P45"/>
    </row>
    <row r="46" spans="1:20" ht="15.75" customHeight="1" x14ac:dyDescent="0.3">
      <c r="A46"/>
      <c r="B46"/>
      <c r="C46"/>
      <c r="D46"/>
      <c r="E46"/>
      <c r="F46"/>
      <c r="G46" s="141"/>
      <c r="H46"/>
      <c r="I46"/>
      <c r="J46"/>
      <c r="K46"/>
      <c r="L46"/>
      <c r="M46"/>
      <c r="N46"/>
      <c r="O46"/>
      <c r="P46"/>
    </row>
    <row r="47" spans="1:20" ht="15.75" customHeight="1" x14ac:dyDescent="0.3">
      <c r="A47"/>
      <c r="B47"/>
      <c r="C47"/>
      <c r="D47"/>
      <c r="E47"/>
      <c r="F47"/>
      <c r="G47" s="141"/>
      <c r="H47"/>
      <c r="I47"/>
      <c r="J47"/>
      <c r="K47"/>
      <c r="L47"/>
      <c r="M47"/>
      <c r="N47"/>
      <c r="O47"/>
      <c r="P47"/>
    </row>
    <row r="48" spans="1:20" ht="15.75" customHeight="1" x14ac:dyDescent="0.3">
      <c r="A48"/>
      <c r="B48"/>
      <c r="C48"/>
      <c r="D48"/>
      <c r="E48"/>
      <c r="F48"/>
      <c r="G48" s="141"/>
      <c r="H48"/>
      <c r="I48"/>
      <c r="J48"/>
      <c r="K48"/>
      <c r="L48"/>
      <c r="M48"/>
      <c r="N48"/>
      <c r="O48"/>
      <c r="P48"/>
    </row>
    <row r="49" spans="1:16" ht="15.75" customHeight="1" x14ac:dyDescent="0.3">
      <c r="A49"/>
      <c r="B49"/>
      <c r="C49"/>
      <c r="D49"/>
      <c r="E49"/>
      <c r="F49"/>
      <c r="G49" s="141"/>
      <c r="H49"/>
      <c r="I49"/>
      <c r="J49"/>
      <c r="K49"/>
      <c r="L49"/>
      <c r="M49"/>
      <c r="N49"/>
      <c r="O49"/>
      <c r="P49"/>
    </row>
    <row r="50" spans="1:16" ht="15.75" customHeight="1" x14ac:dyDescent="0.3">
      <c r="A50"/>
      <c r="B50"/>
      <c r="C50"/>
      <c r="D50"/>
      <c r="E50"/>
      <c r="F50"/>
      <c r="G50" s="141"/>
      <c r="H50"/>
      <c r="I50"/>
      <c r="J50"/>
      <c r="K50"/>
      <c r="L50"/>
      <c r="M50"/>
      <c r="N50"/>
      <c r="O50"/>
      <c r="P50"/>
    </row>
    <row r="51" spans="1:16" ht="15.75" customHeight="1" x14ac:dyDescent="0.3">
      <c r="A51"/>
      <c r="B51"/>
      <c r="C51"/>
      <c r="D51"/>
      <c r="E51"/>
      <c r="F51"/>
      <c r="G51" s="141"/>
      <c r="H51"/>
      <c r="I51"/>
      <c r="J51"/>
      <c r="K51"/>
      <c r="L51"/>
      <c r="M51"/>
      <c r="N51"/>
      <c r="O51"/>
      <c r="P51"/>
    </row>
    <row r="52" spans="1:16" ht="15.75" customHeight="1" x14ac:dyDescent="0.3">
      <c r="A52"/>
      <c r="B52"/>
      <c r="C52"/>
      <c r="D52"/>
      <c r="E52"/>
      <c r="F52"/>
      <c r="G52" s="141"/>
      <c r="H52"/>
      <c r="I52"/>
      <c r="J52"/>
      <c r="K52"/>
      <c r="L52"/>
      <c r="M52"/>
      <c r="N52"/>
      <c r="O52"/>
      <c r="P52"/>
    </row>
    <row r="53" spans="1:16" ht="15.75" customHeight="1" x14ac:dyDescent="0.3"/>
    <row r="54" spans="1:16" ht="15.75" customHeight="1" x14ac:dyDescent="0.3"/>
    <row r="55" spans="1:16" ht="15.75" customHeight="1" x14ac:dyDescent="0.3"/>
    <row r="56" spans="1:16" ht="15.75" customHeight="1" x14ac:dyDescent="0.3"/>
    <row r="57" spans="1:16" ht="15.75" customHeight="1" x14ac:dyDescent="0.3"/>
    <row r="58" spans="1:16" ht="15.75" customHeight="1" x14ac:dyDescent="0.3"/>
    <row r="59" spans="1:16" ht="15.75" customHeight="1" x14ac:dyDescent="0.3"/>
    <row r="60" spans="1:16" ht="15.75" customHeight="1" x14ac:dyDescent="0.3"/>
    <row r="61" spans="1:16" ht="15.75" customHeight="1" x14ac:dyDescent="0.3"/>
    <row r="62" spans="1:16" ht="15.75" customHeight="1" x14ac:dyDescent="0.3"/>
    <row r="63" spans="1:16" ht="15.75" customHeight="1" x14ac:dyDescent="0.3"/>
    <row r="64" spans="1:16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</sheetData>
  <sortState xmlns:xlrd2="http://schemas.microsoft.com/office/spreadsheetml/2017/richdata2" ref="AB15:AB17">
    <sortCondition ref="AB15"/>
  </sortState>
  <hyperlinks>
    <hyperlink ref="A2" location="'Index'!A3" tooltip="Go to the Index sheet" display="á" xr:uid="{5D79215D-34EF-4F4D-88F5-39EB185AFB6B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96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>
    <tabColor rgb="FFFFC000"/>
    <pageSetUpPr fitToPage="1"/>
  </sheetPr>
  <dimension ref="A1:AH83"/>
  <sheetViews>
    <sheetView showGridLines="0" zoomScaleNormal="100" zoomScalePageLayoutView="150" workbookViewId="0">
      <selection activeCell="A2" sqref="A2"/>
    </sheetView>
  </sheetViews>
  <sheetFormatPr defaultColWidth="10.28515625" defaultRowHeight="15" x14ac:dyDescent="0.3"/>
  <cols>
    <col min="1" max="1" width="20.7109375" style="4" customWidth="1"/>
    <col min="2" max="6" width="5" style="4" customWidth="1"/>
    <col min="7" max="7" width="4.7109375" style="3" customWidth="1"/>
    <col min="8" max="8" width="20.7109375" style="4" customWidth="1"/>
    <col min="9" max="14" width="5" style="4" customWidth="1"/>
    <col min="15" max="22" width="4.140625" style="4" customWidth="1"/>
    <col min="23" max="16384" width="10.28515625" style="4"/>
  </cols>
  <sheetData>
    <row r="1" spans="1:34" s="2" customFormat="1" x14ac:dyDescent="0.3">
      <c r="A1" s="2" t="s">
        <v>24</v>
      </c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4"/>
    </row>
    <row r="2" spans="1:34" ht="15.75" customHeight="1" x14ac:dyDescent="0.3">
      <c r="A2" s="211" t="s">
        <v>1380</v>
      </c>
      <c r="J2" s="114">
        <v>2</v>
      </c>
    </row>
    <row r="3" spans="1:34" s="2" customFormat="1" ht="15.75" customHeight="1" x14ac:dyDescent="0.3">
      <c r="A3" s="2" t="s">
        <v>0</v>
      </c>
      <c r="G3" s="3"/>
      <c r="H3" s="4"/>
      <c r="I3" s="4"/>
      <c r="J3" s="4"/>
      <c r="K3" s="4"/>
      <c r="L3" s="4"/>
      <c r="M3" s="4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1344</v>
      </c>
      <c r="B4" s="12"/>
      <c r="C4" s="119">
        <v>584</v>
      </c>
      <c r="D4" s="12"/>
      <c r="E4" s="61" t="s">
        <v>6</v>
      </c>
      <c r="F4" s="14">
        <f>SUM(F5:F7)</f>
        <v>0</v>
      </c>
      <c r="G4" s="3" t="s">
        <v>285</v>
      </c>
      <c r="H4" s="11" t="s">
        <v>1348</v>
      </c>
      <c r="I4" s="12"/>
      <c r="J4" s="119">
        <v>566</v>
      </c>
      <c r="K4" s="12"/>
      <c r="L4" s="61" t="s">
        <v>6</v>
      </c>
      <c r="M4" s="14">
        <f>SUM(M5:M7)</f>
        <v>0</v>
      </c>
    </row>
    <row r="5" spans="1:34" ht="15.75" customHeight="1" x14ac:dyDescent="0.3">
      <c r="A5" s="31" t="s">
        <v>417</v>
      </c>
      <c r="B5" s="32"/>
      <c r="C5" s="33"/>
      <c r="D5" s="16"/>
      <c r="E5" s="16"/>
      <c r="F5" s="17">
        <f>SUM(D5:E5)</f>
        <v>0</v>
      </c>
      <c r="H5" s="31" t="s">
        <v>1297</v>
      </c>
      <c r="I5" s="32"/>
      <c r="J5" s="33"/>
      <c r="K5" s="16"/>
      <c r="L5" s="16"/>
      <c r="M5" s="17">
        <f>SUM(K5:L5)</f>
        <v>0</v>
      </c>
    </row>
    <row r="6" spans="1:34" ht="15.75" customHeight="1" x14ac:dyDescent="0.3">
      <c r="A6" s="34" t="s">
        <v>1251</v>
      </c>
      <c r="B6" s="27"/>
      <c r="C6" s="5"/>
      <c r="D6" s="7"/>
      <c r="E6" s="7"/>
      <c r="F6" s="19">
        <f>SUM(D6:E6)</f>
        <v>0</v>
      </c>
      <c r="H6" s="34" t="s">
        <v>785</v>
      </c>
      <c r="I6" s="27"/>
      <c r="J6" s="5"/>
      <c r="K6" s="7"/>
      <c r="L6" s="7"/>
      <c r="M6" s="19">
        <f>SUM(K6:L6)</f>
        <v>0</v>
      </c>
    </row>
    <row r="7" spans="1:34" ht="15.75" customHeight="1" x14ac:dyDescent="0.3">
      <c r="A7" s="35" t="s">
        <v>1258</v>
      </c>
      <c r="B7" s="28"/>
      <c r="C7" s="29"/>
      <c r="D7" s="21"/>
      <c r="E7" s="21"/>
      <c r="F7" s="22">
        <f>SUM(D7:E7)</f>
        <v>0</v>
      </c>
      <c r="H7" s="35" t="s">
        <v>1256</v>
      </c>
      <c r="I7" s="28"/>
      <c r="J7" s="29"/>
      <c r="K7" s="21"/>
      <c r="L7" s="21"/>
      <c r="M7" s="22">
        <f>SUM(K7:L7)</f>
        <v>0</v>
      </c>
    </row>
    <row r="8" spans="1:34" ht="15.75" customHeight="1" x14ac:dyDescent="0.3">
      <c r="N8" s="23"/>
    </row>
    <row r="9" spans="1:34" ht="15.75" customHeight="1" x14ac:dyDescent="0.3">
      <c r="A9" s="11" t="s">
        <v>280</v>
      </c>
      <c r="B9" s="12"/>
      <c r="C9" s="119">
        <v>568</v>
      </c>
      <c r="D9" s="12"/>
      <c r="E9" s="61" t="s">
        <v>6</v>
      </c>
      <c r="F9" s="14">
        <f>SUM(F10:F12)</f>
        <v>0</v>
      </c>
      <c r="G9" s="3" t="s">
        <v>285</v>
      </c>
      <c r="H9" s="11" t="s">
        <v>1347</v>
      </c>
      <c r="I9" s="12"/>
      <c r="J9" s="119">
        <v>577</v>
      </c>
      <c r="K9" s="12"/>
      <c r="L9" s="61" t="s">
        <v>6</v>
      </c>
      <c r="M9" s="14">
        <f>SUM(M10:M12)</f>
        <v>0</v>
      </c>
    </row>
    <row r="10" spans="1:34" ht="15.75" customHeight="1" x14ac:dyDescent="0.3">
      <c r="A10" s="31" t="s">
        <v>208</v>
      </c>
      <c r="B10" s="32"/>
      <c r="C10" s="33"/>
      <c r="D10" s="16"/>
      <c r="E10" s="16"/>
      <c r="F10" s="17">
        <f>SUM(D10:E10)</f>
        <v>0</v>
      </c>
      <c r="H10" s="31" t="s">
        <v>1266</v>
      </c>
      <c r="I10" s="32"/>
      <c r="J10" s="33"/>
      <c r="K10" s="16"/>
      <c r="L10" s="16"/>
      <c r="M10" s="17">
        <f>SUM(K10:L10)</f>
        <v>0</v>
      </c>
      <c r="AA10"/>
      <c r="AB10"/>
      <c r="AC10"/>
      <c r="AD10"/>
      <c r="AE10"/>
      <c r="AF10"/>
    </row>
    <row r="11" spans="1:34" ht="15.75" customHeight="1" x14ac:dyDescent="0.3">
      <c r="A11" s="34" t="s">
        <v>1264</v>
      </c>
      <c r="B11" s="27"/>
      <c r="C11" s="5"/>
      <c r="D11" s="7"/>
      <c r="E11" s="7"/>
      <c r="F11" s="19">
        <f>SUM(D11:E11)</f>
        <v>0</v>
      </c>
      <c r="H11" s="34" t="s">
        <v>1263</v>
      </c>
      <c r="I11" s="27"/>
      <c r="J11" s="5"/>
      <c r="K11" s="7"/>
      <c r="L11" s="7"/>
      <c r="M11" s="19">
        <f>SUM(K11:L11)</f>
        <v>0</v>
      </c>
      <c r="AA11"/>
      <c r="AB11"/>
      <c r="AC11"/>
      <c r="AD11"/>
      <c r="AE11"/>
      <c r="AF11"/>
    </row>
    <row r="12" spans="1:34" ht="15.75" customHeight="1" x14ac:dyDescent="0.3">
      <c r="A12" s="35" t="s">
        <v>1253</v>
      </c>
      <c r="B12" s="28"/>
      <c r="C12" s="29"/>
      <c r="D12" s="21"/>
      <c r="E12" s="21"/>
      <c r="F12" s="22">
        <f>SUM(D12:E12)</f>
        <v>0</v>
      </c>
      <c r="H12" s="35" t="s">
        <v>1252</v>
      </c>
      <c r="I12" s="28"/>
      <c r="J12" s="29"/>
      <c r="K12" s="21"/>
      <c r="L12" s="21"/>
      <c r="M12" s="22">
        <f>SUM(K12:L12)</f>
        <v>0</v>
      </c>
      <c r="AA12"/>
      <c r="AB12"/>
      <c r="AC12"/>
      <c r="AD12"/>
      <c r="AE12"/>
      <c r="AF12"/>
    </row>
    <row r="13" spans="1:34" ht="15.75" customHeight="1" x14ac:dyDescent="0.3">
      <c r="AA13"/>
      <c r="AB13"/>
      <c r="AC13"/>
      <c r="AD13"/>
      <c r="AE13"/>
      <c r="AF13"/>
    </row>
    <row r="14" spans="1:34" ht="15.75" customHeight="1" x14ac:dyDescent="0.3">
      <c r="A14" s="11" t="s">
        <v>1345</v>
      </c>
      <c r="B14" s="12"/>
      <c r="C14" s="119">
        <v>586</v>
      </c>
      <c r="D14" s="12"/>
      <c r="E14" s="61" t="s">
        <v>6</v>
      </c>
      <c r="F14" s="14">
        <f>SUM(F15:F17)</f>
        <v>0</v>
      </c>
      <c r="G14" s="3" t="s">
        <v>285</v>
      </c>
      <c r="H14" s="11" t="s">
        <v>1346</v>
      </c>
      <c r="I14" s="12"/>
      <c r="J14" s="119">
        <v>567</v>
      </c>
      <c r="K14" s="12"/>
      <c r="L14" s="61" t="s">
        <v>6</v>
      </c>
      <c r="M14" s="14">
        <f>SUM(M15:M17)</f>
        <v>0</v>
      </c>
    </row>
    <row r="15" spans="1:34" ht="15.75" customHeight="1" x14ac:dyDescent="0.3">
      <c r="A15" s="31" t="s">
        <v>1254</v>
      </c>
      <c r="B15" s="32"/>
      <c r="C15" s="33"/>
      <c r="D15" s="16"/>
      <c r="E15" s="16"/>
      <c r="F15" s="17">
        <f>SUM(D15:E15)</f>
        <v>0</v>
      </c>
      <c r="H15" s="31" t="s">
        <v>1273</v>
      </c>
      <c r="I15" s="32"/>
      <c r="J15" s="33"/>
      <c r="K15" s="16"/>
      <c r="L15" s="16"/>
      <c r="M15" s="17">
        <f>SUM(K15:L15)</f>
        <v>0</v>
      </c>
    </row>
    <row r="16" spans="1:34" ht="15.75" customHeight="1" x14ac:dyDescent="0.3">
      <c r="A16" s="34" t="s">
        <v>1250</v>
      </c>
      <c r="B16" s="27"/>
      <c r="C16" s="5"/>
      <c r="D16" s="7"/>
      <c r="E16" s="7"/>
      <c r="F16" s="19">
        <f>SUM(D16:E16)</f>
        <v>0</v>
      </c>
      <c r="H16" s="34" t="s">
        <v>1272</v>
      </c>
      <c r="I16" s="27"/>
      <c r="J16" s="5"/>
      <c r="K16" s="7"/>
      <c r="L16" s="7"/>
      <c r="M16" s="19">
        <f>SUM(K16:L16)</f>
        <v>0</v>
      </c>
    </row>
    <row r="17" spans="1:20" ht="15.75" customHeight="1" x14ac:dyDescent="0.3">
      <c r="A17" s="35" t="s">
        <v>102</v>
      </c>
      <c r="B17" s="28"/>
      <c r="C17" s="29"/>
      <c r="D17" s="21"/>
      <c r="E17" s="21"/>
      <c r="F17" s="22">
        <f>SUM(D17:E17)</f>
        <v>0</v>
      </c>
      <c r="H17" s="35" t="s">
        <v>1276</v>
      </c>
      <c r="I17" s="28"/>
      <c r="J17" s="29"/>
      <c r="K17" s="21"/>
      <c r="L17" s="21"/>
      <c r="M17" s="22">
        <f>SUM(K17:L17)</f>
        <v>0</v>
      </c>
    </row>
    <row r="18" spans="1:20" ht="15.75" customHeight="1" x14ac:dyDescent="0.3"/>
    <row r="19" spans="1:20" ht="15.75" customHeight="1" x14ac:dyDescent="0.3">
      <c r="H19" s="63" t="s">
        <v>0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4" t="s">
        <v>1349</v>
      </c>
      <c r="H20" s="15" t="s">
        <v>1344</v>
      </c>
      <c r="I20" s="47"/>
      <c r="J20" s="47"/>
      <c r="K20" s="47"/>
      <c r="L20" s="47"/>
      <c r="M20" s="47"/>
      <c r="N20" s="52"/>
    </row>
    <row r="21" spans="1:20" ht="15.75" customHeight="1" x14ac:dyDescent="0.3">
      <c r="H21" s="18" t="s">
        <v>280</v>
      </c>
      <c r="I21" s="7"/>
      <c r="J21" s="7"/>
      <c r="K21" s="7"/>
      <c r="L21" s="7"/>
      <c r="M21" s="7"/>
      <c r="N21" s="19"/>
    </row>
    <row r="22" spans="1:20" ht="15.75" customHeight="1" x14ac:dyDescent="0.3">
      <c r="H22" s="116" t="s">
        <v>1345</v>
      </c>
      <c r="I22" s="7"/>
      <c r="J22" s="7"/>
      <c r="K22" s="7"/>
      <c r="L22" s="7"/>
      <c r="M22" s="7"/>
      <c r="N22" s="19"/>
    </row>
    <row r="23" spans="1:20" ht="15.75" customHeight="1" x14ac:dyDescent="0.3">
      <c r="H23" s="18" t="s">
        <v>1346</v>
      </c>
      <c r="I23" s="7"/>
      <c r="J23" s="7"/>
      <c r="K23" s="7"/>
      <c r="L23" s="7"/>
      <c r="M23" s="7"/>
      <c r="N23" s="19"/>
    </row>
    <row r="24" spans="1:20" ht="15.75" customHeight="1" x14ac:dyDescent="0.3">
      <c r="H24" s="18" t="s">
        <v>1347</v>
      </c>
      <c r="I24" s="7"/>
      <c r="J24" s="7"/>
      <c r="K24" s="7"/>
      <c r="L24" s="7"/>
      <c r="M24" s="7"/>
      <c r="N24" s="19"/>
    </row>
    <row r="25" spans="1:20" ht="15.75" customHeight="1" x14ac:dyDescent="0.3">
      <c r="H25" s="20" t="s">
        <v>1348</v>
      </c>
      <c r="I25" s="21"/>
      <c r="J25" s="21"/>
      <c r="K25" s="21"/>
      <c r="L25" s="21"/>
      <c r="M25" s="21"/>
      <c r="N25" s="22"/>
    </row>
    <row r="26" spans="1:20" ht="15.75" customHeight="1" x14ac:dyDescent="0.3">
      <c r="B26" s="10"/>
      <c r="C26" s="10"/>
      <c r="H26" s="30"/>
      <c r="I26" s="9"/>
      <c r="J26" s="9"/>
      <c r="K26" s="9"/>
      <c r="L26" s="9"/>
      <c r="M26" s="9"/>
      <c r="N26" s="9"/>
    </row>
    <row r="27" spans="1:20" ht="15.75" customHeight="1" x14ac:dyDescent="0.3">
      <c r="A27" s="121"/>
      <c r="B27" s="121"/>
      <c r="C27" s="121"/>
      <c r="D27" s="121"/>
      <c r="E27" s="121"/>
      <c r="F27" s="121"/>
      <c r="G27" s="122"/>
      <c r="H27" s="121"/>
      <c r="I27" s="121"/>
      <c r="J27" s="121"/>
      <c r="K27" s="121"/>
      <c r="L27" s="121"/>
      <c r="M27" s="121"/>
      <c r="N27" s="121"/>
      <c r="P27" s="9"/>
    </row>
    <row r="28" spans="1:20" ht="15.75" customHeight="1" x14ac:dyDescent="0.3"/>
    <row r="29" spans="1:20" ht="15.75" customHeight="1" x14ac:dyDescent="0.3">
      <c r="A29" s="123" t="s">
        <v>70</v>
      </c>
      <c r="B29" s="123"/>
      <c r="C29" s="123"/>
      <c r="D29" s="123"/>
      <c r="E29" s="123"/>
      <c r="F29" s="123"/>
      <c r="G29" s="206"/>
      <c r="H29" s="125"/>
      <c r="I29" s="125"/>
      <c r="J29" s="125"/>
      <c r="K29" s="125"/>
      <c r="L29" s="125"/>
      <c r="M29" s="125"/>
      <c r="N29" s="123"/>
      <c r="O29" s="123"/>
      <c r="P29" s="125"/>
      <c r="Q29" s="125"/>
      <c r="R29" s="125"/>
      <c r="S29" s="125"/>
      <c r="T29" s="125"/>
    </row>
    <row r="30" spans="1:20" ht="15.75" customHeight="1" x14ac:dyDescent="0.3">
      <c r="A30" s="11" t="s">
        <v>1350</v>
      </c>
      <c r="B30" s="12"/>
      <c r="C30" s="119">
        <v>558</v>
      </c>
      <c r="D30" s="12"/>
      <c r="E30" s="61" t="s">
        <v>6</v>
      </c>
      <c r="F30" s="14">
        <f>SUM(F31:F33)</f>
        <v>0</v>
      </c>
      <c r="G30" s="138" t="s">
        <v>285</v>
      </c>
      <c r="H30" s="126" t="s">
        <v>637</v>
      </c>
      <c r="I30" s="126"/>
      <c r="J30" s="136">
        <v>540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ht="15.75" customHeight="1" x14ac:dyDescent="0.3">
      <c r="A31" s="31" t="s">
        <v>1298</v>
      </c>
      <c r="B31" s="32"/>
      <c r="C31" s="33"/>
      <c r="D31" s="16"/>
      <c r="E31" s="16"/>
      <c r="F31" s="17">
        <f>SUM(D31:E31)</f>
        <v>0</v>
      </c>
      <c r="G31" s="138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ht="15.75" customHeight="1" x14ac:dyDescent="0.3">
      <c r="A32" s="34" t="s">
        <v>161</v>
      </c>
      <c r="B32" s="27"/>
      <c r="C32" s="5"/>
      <c r="D32" s="7"/>
      <c r="E32" s="7"/>
      <c r="F32" s="19">
        <f>SUM(D32:E32)</f>
        <v>0</v>
      </c>
      <c r="G32" s="138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.75" customHeight="1" x14ac:dyDescent="0.3">
      <c r="A33" s="35" t="s">
        <v>1262</v>
      </c>
      <c r="B33" s="28"/>
      <c r="C33" s="29"/>
      <c r="D33" s="21"/>
      <c r="E33" s="21"/>
      <c r="F33" s="22">
        <f>SUM(D33:E33)</f>
        <v>0</v>
      </c>
      <c r="G33" s="138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.75" customHeight="1" x14ac:dyDescent="0.3">
      <c r="A34" s="126"/>
      <c r="B34" s="126"/>
      <c r="C34" s="126"/>
      <c r="D34" s="126"/>
      <c r="E34" s="126"/>
      <c r="F34" s="126"/>
      <c r="G34" s="138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0" ht="15.75" customHeight="1" x14ac:dyDescent="0.3">
      <c r="A35" s="11" t="s">
        <v>1351</v>
      </c>
      <c r="B35" s="12"/>
      <c r="C35" s="119">
        <v>537</v>
      </c>
      <c r="D35" s="12"/>
      <c r="E35" s="61" t="s">
        <v>6</v>
      </c>
      <c r="F35" s="14">
        <f>SUM(F36:F38)</f>
        <v>0</v>
      </c>
      <c r="G35" s="138" t="s">
        <v>285</v>
      </c>
      <c r="H35" s="11" t="s">
        <v>1354</v>
      </c>
      <c r="I35" s="12"/>
      <c r="J35" s="119">
        <v>548</v>
      </c>
      <c r="K35" s="12"/>
      <c r="L35" s="61" t="s">
        <v>6</v>
      </c>
      <c r="M35" s="14">
        <f>SUM(M36:M38)</f>
        <v>0</v>
      </c>
      <c r="N35" s="126"/>
      <c r="O35" s="126"/>
      <c r="P35" s="126"/>
      <c r="Q35" s="126"/>
      <c r="R35" s="126"/>
      <c r="S35" s="126"/>
      <c r="T35" s="126"/>
    </row>
    <row r="36" spans="1:20" ht="15.75" customHeight="1" x14ac:dyDescent="0.3">
      <c r="A36" s="31" t="s">
        <v>1303</v>
      </c>
      <c r="B36" s="32"/>
      <c r="C36" s="33"/>
      <c r="D36" s="16"/>
      <c r="E36" s="16"/>
      <c r="F36" s="17">
        <f>SUM(D36:E36)</f>
        <v>0</v>
      </c>
      <c r="G36" s="138"/>
      <c r="H36" s="31" t="s">
        <v>1271</v>
      </c>
      <c r="I36" s="32"/>
      <c r="J36" s="33"/>
      <c r="K36" s="16"/>
      <c r="L36" s="16"/>
      <c r="M36" s="17">
        <f>SUM(K36:L36)</f>
        <v>0</v>
      </c>
      <c r="N36" s="126"/>
      <c r="O36" s="126"/>
      <c r="P36" s="126"/>
      <c r="Q36" s="126"/>
      <c r="R36" s="126"/>
      <c r="S36" s="126"/>
      <c r="T36" s="126"/>
    </row>
    <row r="37" spans="1:20" ht="15.75" customHeight="1" x14ac:dyDescent="0.3">
      <c r="A37" s="34" t="s">
        <v>164</v>
      </c>
      <c r="B37" s="27"/>
      <c r="C37" s="5"/>
      <c r="D37" s="7"/>
      <c r="E37" s="7"/>
      <c r="F37" s="19">
        <f>SUM(D37:E37)</f>
        <v>0</v>
      </c>
      <c r="G37" s="138"/>
      <c r="H37" s="34" t="s">
        <v>1355</v>
      </c>
      <c r="I37" s="27"/>
      <c r="J37" s="5"/>
      <c r="K37" s="7"/>
      <c r="L37" s="7"/>
      <c r="M37" s="19">
        <f>SUM(K37:L37)</f>
        <v>0</v>
      </c>
      <c r="N37" s="126"/>
      <c r="O37" s="126"/>
      <c r="P37" s="126"/>
      <c r="Q37" s="126"/>
      <c r="R37" s="126"/>
      <c r="S37" s="126"/>
      <c r="T37" s="126"/>
    </row>
    <row r="38" spans="1:20" ht="15.75" customHeight="1" x14ac:dyDescent="0.3">
      <c r="A38" s="35" t="s">
        <v>184</v>
      </c>
      <c r="B38" s="28"/>
      <c r="C38" s="29"/>
      <c r="D38" s="21"/>
      <c r="E38" s="21"/>
      <c r="F38" s="22">
        <f>SUM(D38:E38)</f>
        <v>0</v>
      </c>
      <c r="G38" s="138"/>
      <c r="H38" s="35" t="s">
        <v>1087</v>
      </c>
      <c r="I38" s="28"/>
      <c r="J38" s="29"/>
      <c r="K38" s="21"/>
      <c r="L38" s="21"/>
      <c r="M38" s="22">
        <f>SUM(K38:L38)</f>
        <v>0</v>
      </c>
      <c r="N38" s="126"/>
      <c r="O38" s="126"/>
      <c r="P38" s="126"/>
      <c r="Q38" s="126"/>
      <c r="R38" s="126"/>
      <c r="S38" s="126"/>
      <c r="T38" s="126"/>
    </row>
    <row r="39" spans="1:20" ht="15.75" customHeight="1" x14ac:dyDescent="0.3">
      <c r="A39" s="126"/>
      <c r="B39" s="126"/>
      <c r="C39" s="126"/>
      <c r="D39" s="126"/>
      <c r="E39" s="126"/>
      <c r="F39" s="126"/>
      <c r="G39" s="138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5.75" customHeight="1" x14ac:dyDescent="0.3">
      <c r="A40" s="11" t="s">
        <v>1352</v>
      </c>
      <c r="B40" s="12"/>
      <c r="C40" s="119">
        <v>553</v>
      </c>
      <c r="D40" s="12"/>
      <c r="E40" s="61" t="s">
        <v>6</v>
      </c>
      <c r="F40" s="14">
        <f>SUM(F41:F43)</f>
        <v>0</v>
      </c>
      <c r="G40" s="138" t="s">
        <v>285</v>
      </c>
      <c r="H40" s="11" t="s">
        <v>1353</v>
      </c>
      <c r="I40" s="12"/>
      <c r="J40" s="119">
        <v>550</v>
      </c>
      <c r="K40" s="12"/>
      <c r="L40" s="61" t="s">
        <v>6</v>
      </c>
      <c r="M40" s="14">
        <f>SUM(M41:M43)</f>
        <v>0</v>
      </c>
      <c r="N40" s="126"/>
      <c r="O40" s="126"/>
      <c r="P40" s="126"/>
      <c r="Q40" s="126"/>
      <c r="R40" s="126"/>
      <c r="S40" s="126"/>
      <c r="T40" s="126"/>
    </row>
    <row r="41" spans="1:20" ht="15.75" customHeight="1" x14ac:dyDescent="0.3">
      <c r="A41" s="31" t="s">
        <v>1299</v>
      </c>
      <c r="B41" s="32"/>
      <c r="C41" s="33"/>
      <c r="D41" s="16"/>
      <c r="E41" s="16"/>
      <c r="F41" s="17">
        <f>SUM(D41:E41)</f>
        <v>0</v>
      </c>
      <c r="G41" s="138"/>
      <c r="H41" s="31" t="s">
        <v>1288</v>
      </c>
      <c r="I41" s="32"/>
      <c r="J41" s="33"/>
      <c r="K41" s="16"/>
      <c r="L41" s="16"/>
      <c r="M41" s="17">
        <f>SUM(K41:L41)</f>
        <v>0</v>
      </c>
      <c r="N41" s="126"/>
      <c r="O41" s="126"/>
      <c r="P41" s="126"/>
      <c r="Q41" s="126"/>
      <c r="R41" s="126"/>
      <c r="S41" s="126"/>
      <c r="T41" s="126"/>
    </row>
    <row r="42" spans="1:20" ht="15.75" customHeight="1" x14ac:dyDescent="0.3">
      <c r="A42" s="34" t="s">
        <v>1274</v>
      </c>
      <c r="B42" s="27"/>
      <c r="C42" s="5"/>
      <c r="D42" s="7"/>
      <c r="E42" s="7"/>
      <c r="F42" s="19">
        <f>SUM(D42:E42)</f>
        <v>0</v>
      </c>
      <c r="G42" s="138"/>
      <c r="H42" s="34" t="s">
        <v>1283</v>
      </c>
      <c r="I42" s="27"/>
      <c r="J42" s="5"/>
      <c r="K42" s="7"/>
      <c r="L42" s="7"/>
      <c r="M42" s="19">
        <f>SUM(K42:L42)</f>
        <v>0</v>
      </c>
      <c r="N42" s="126"/>
      <c r="O42" s="126"/>
      <c r="P42" s="126"/>
      <c r="Q42" s="126"/>
      <c r="R42" s="126"/>
      <c r="S42" s="126"/>
      <c r="T42" s="126"/>
    </row>
    <row r="43" spans="1:20" ht="15.75" customHeight="1" x14ac:dyDescent="0.3">
      <c r="A43" s="35" t="s">
        <v>1289</v>
      </c>
      <c r="B43" s="28"/>
      <c r="C43" s="29"/>
      <c r="D43" s="21"/>
      <c r="E43" s="21"/>
      <c r="F43" s="22">
        <f>SUM(D43:E43)</f>
        <v>0</v>
      </c>
      <c r="G43" s="138"/>
      <c r="H43" s="35" t="s">
        <v>1307</v>
      </c>
      <c r="I43" s="28"/>
      <c r="J43" s="29"/>
      <c r="K43" s="21"/>
      <c r="L43" s="21"/>
      <c r="M43" s="22">
        <f>SUM(K43:L43)</f>
        <v>0</v>
      </c>
      <c r="N43" s="126"/>
      <c r="O43" s="126"/>
      <c r="P43" s="126"/>
      <c r="Q43" s="126"/>
      <c r="R43" s="126"/>
      <c r="S43" s="126"/>
      <c r="T43" s="126"/>
    </row>
    <row r="44" spans="1:20" ht="15.75" customHeight="1" x14ac:dyDescent="0.3">
      <c r="A44" s="126"/>
      <c r="B44" s="126"/>
      <c r="C44" s="126"/>
      <c r="D44" s="126"/>
      <c r="E44" s="126"/>
      <c r="F44" s="126"/>
      <c r="G44" s="138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.75" customHeight="1" x14ac:dyDescent="0.3">
      <c r="H45" s="63" t="s">
        <v>70</v>
      </c>
      <c r="I45" s="49" t="s">
        <v>7</v>
      </c>
      <c r="J45" s="49" t="s">
        <v>8</v>
      </c>
      <c r="K45" s="49" t="s">
        <v>9</v>
      </c>
      <c r="L45" s="49" t="s">
        <v>10</v>
      </c>
      <c r="M45" s="49" t="s">
        <v>5</v>
      </c>
      <c r="N45" s="50" t="s">
        <v>11</v>
      </c>
    </row>
    <row r="46" spans="1:20" ht="15.75" customHeight="1" x14ac:dyDescent="0.3">
      <c r="B46" s="83" t="s">
        <v>1356</v>
      </c>
      <c r="H46" s="133" t="s">
        <v>1350</v>
      </c>
      <c r="I46" s="134"/>
      <c r="J46" s="134"/>
      <c r="K46" s="134"/>
      <c r="L46" s="134"/>
      <c r="M46" s="134"/>
      <c r="N46" s="135"/>
      <c r="O46" s="126"/>
      <c r="P46" s="126"/>
    </row>
    <row r="47" spans="1:20" ht="15.75" customHeight="1" x14ac:dyDescent="0.3">
      <c r="B47" s="83"/>
      <c r="H47" s="128" t="s">
        <v>1351</v>
      </c>
      <c r="I47" s="127"/>
      <c r="J47" s="127"/>
      <c r="K47" s="127"/>
      <c r="L47" s="127"/>
      <c r="M47" s="127"/>
      <c r="N47" s="129"/>
      <c r="O47" s="126"/>
      <c r="P47" s="126"/>
    </row>
    <row r="48" spans="1:20" ht="15.75" customHeight="1" x14ac:dyDescent="0.3">
      <c r="H48" s="128" t="s">
        <v>1352</v>
      </c>
      <c r="I48" s="127"/>
      <c r="J48" s="127"/>
      <c r="K48" s="127"/>
      <c r="L48" s="127"/>
      <c r="M48" s="127"/>
      <c r="N48" s="129"/>
      <c r="O48" s="126"/>
      <c r="P48" s="126"/>
    </row>
    <row r="49" spans="1:16" ht="15.75" customHeight="1" x14ac:dyDescent="0.3">
      <c r="H49" s="128" t="s">
        <v>1353</v>
      </c>
      <c r="I49" s="127"/>
      <c r="J49" s="127"/>
      <c r="K49" s="127"/>
      <c r="L49" s="127"/>
      <c r="M49" s="127"/>
      <c r="N49" s="129"/>
      <c r="O49" s="126"/>
      <c r="P49" s="126"/>
    </row>
    <row r="50" spans="1:16" ht="15.75" customHeight="1" x14ac:dyDescent="0.3">
      <c r="H50" s="128" t="s">
        <v>1354</v>
      </c>
      <c r="I50" s="127"/>
      <c r="J50" s="127"/>
      <c r="K50" s="127"/>
      <c r="L50" s="127"/>
      <c r="M50" s="127"/>
      <c r="N50" s="129"/>
      <c r="O50" s="126"/>
      <c r="P50" s="126"/>
    </row>
    <row r="51" spans="1:16" ht="15.75" customHeight="1" x14ac:dyDescent="0.3">
      <c r="H51" s="130" t="s">
        <v>637</v>
      </c>
      <c r="I51" s="131"/>
      <c r="J51" s="131"/>
      <c r="K51" s="131"/>
      <c r="L51" s="131"/>
      <c r="M51" s="131"/>
      <c r="N51" s="132"/>
      <c r="O51" s="126"/>
      <c r="P51" s="126"/>
    </row>
    <row r="52" spans="1:16" ht="15.75" customHeight="1" x14ac:dyDescent="0.3">
      <c r="H52" s="125"/>
      <c r="I52" s="125"/>
      <c r="J52" s="125"/>
      <c r="K52" s="125"/>
      <c r="L52" s="125"/>
      <c r="M52" s="125"/>
      <c r="N52" s="125"/>
      <c r="O52" s="125"/>
      <c r="P52" s="125"/>
    </row>
    <row r="53" spans="1:16" ht="15.75" customHeight="1" x14ac:dyDescent="0.3">
      <c r="A53" s="4" t="s">
        <v>41</v>
      </c>
      <c r="E53" s="3"/>
      <c r="G53" s="80" t="s">
        <v>25</v>
      </c>
    </row>
    <row r="54" spans="1:16" ht="15.75" customHeight="1" x14ac:dyDescent="0.3">
      <c r="A54" s="4" t="s">
        <v>40</v>
      </c>
    </row>
    <row r="55" spans="1:16" ht="15.75" customHeight="1" x14ac:dyDescent="0.3"/>
    <row r="56" spans="1:16" ht="15.75" customHeight="1" x14ac:dyDescent="0.3"/>
    <row r="57" spans="1:16" ht="15.75" customHeight="1" x14ac:dyDescent="0.3"/>
    <row r="58" spans="1:16" ht="15.75" customHeight="1" x14ac:dyDescent="0.3"/>
    <row r="59" spans="1:16" ht="15.75" customHeight="1" x14ac:dyDescent="0.3"/>
    <row r="60" spans="1:16" ht="15.75" customHeight="1" x14ac:dyDescent="0.3"/>
    <row r="61" spans="1:16" ht="15.75" customHeight="1" x14ac:dyDescent="0.3"/>
    <row r="62" spans="1:16" ht="15.75" customHeight="1" x14ac:dyDescent="0.3"/>
    <row r="63" spans="1:16" ht="15.75" customHeight="1" x14ac:dyDescent="0.3"/>
    <row r="64" spans="1:16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</sheetData>
  <sortState xmlns:xlrd2="http://schemas.microsoft.com/office/spreadsheetml/2017/richdata2" ref="AB41:AB43">
    <sortCondition ref="AB41"/>
  </sortState>
  <hyperlinks>
    <hyperlink ref="A2" location="'Index'!A3" tooltip="Go to the Index sheet" display="á" xr:uid="{42600279-90F1-4477-9186-C0179A4CC14E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2002A-AB71-46D6-9F9C-F581FB85D79E}">
  <sheetPr>
    <tabColor rgb="FFFFC000"/>
    <pageSetUpPr fitToPage="1"/>
  </sheetPr>
  <dimension ref="A1:AH83"/>
  <sheetViews>
    <sheetView showGridLines="0" zoomScaleNormal="100" zoomScalePageLayoutView="150" workbookViewId="0">
      <selection activeCell="A2" sqref="A2"/>
    </sheetView>
  </sheetViews>
  <sheetFormatPr defaultColWidth="10.28515625" defaultRowHeight="15" x14ac:dyDescent="0.3"/>
  <cols>
    <col min="1" max="1" width="20.7109375" style="4" customWidth="1"/>
    <col min="2" max="6" width="5" style="4" customWidth="1"/>
    <col min="7" max="7" width="4.7109375" style="3" customWidth="1"/>
    <col min="8" max="8" width="20.7109375" style="4" customWidth="1"/>
    <col min="9" max="14" width="5" style="4" customWidth="1"/>
    <col min="15" max="22" width="4.140625" style="4" customWidth="1"/>
    <col min="23" max="16384" width="10.28515625" style="4"/>
  </cols>
  <sheetData>
    <row r="1" spans="1:34" s="2" customFormat="1" x14ac:dyDescent="0.3">
      <c r="A1" s="2" t="s">
        <v>24</v>
      </c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4"/>
    </row>
    <row r="2" spans="1:34" ht="15.75" customHeight="1" x14ac:dyDescent="0.3">
      <c r="A2" s="211" t="s">
        <v>1380</v>
      </c>
      <c r="J2" s="114">
        <v>2</v>
      </c>
    </row>
    <row r="3" spans="1:34" s="2" customFormat="1" ht="15.75" customHeight="1" x14ac:dyDescent="0.3">
      <c r="A3" s="123" t="s">
        <v>85</v>
      </c>
      <c r="B3" s="123"/>
      <c r="C3" s="123"/>
      <c r="D3" s="123"/>
      <c r="E3" s="123"/>
      <c r="F3" s="123"/>
      <c r="G3" s="206"/>
      <c r="H3" s="125"/>
      <c r="I3" s="125"/>
      <c r="J3" s="125"/>
      <c r="K3" s="125"/>
      <c r="L3" s="125"/>
      <c r="M3" s="125"/>
      <c r="N3" s="123"/>
      <c r="O3" s="123"/>
      <c r="P3" s="123"/>
      <c r="Q3" s="123"/>
      <c r="R3" s="123"/>
      <c r="S3" s="123"/>
      <c r="T3" s="123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1357</v>
      </c>
      <c r="B4" s="12"/>
      <c r="C4" s="119">
        <v>525</v>
      </c>
      <c r="D4" s="12"/>
      <c r="E4" s="61" t="s">
        <v>6</v>
      </c>
      <c r="F4" s="14">
        <f>SUM(F5:F7)</f>
        <v>0</v>
      </c>
      <c r="G4" s="138" t="s">
        <v>285</v>
      </c>
      <c r="H4" s="126" t="s">
        <v>1241</v>
      </c>
      <c r="I4" s="126"/>
      <c r="J4" s="136">
        <v>515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34" ht="15.75" customHeight="1" x14ac:dyDescent="0.3">
      <c r="A5" s="31" t="s">
        <v>1326</v>
      </c>
      <c r="B5" s="32"/>
      <c r="C5" s="33"/>
      <c r="D5" s="16"/>
      <c r="E5" s="16"/>
      <c r="F5" s="17">
        <f>SUM(D5:E5)</f>
        <v>0</v>
      </c>
      <c r="G5" s="138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34" ht="15.75" customHeight="1" x14ac:dyDescent="0.3">
      <c r="A6" s="34" t="s">
        <v>1322</v>
      </c>
      <c r="B6" s="27"/>
      <c r="C6" s="5"/>
      <c r="D6" s="7"/>
      <c r="E6" s="7"/>
      <c r="F6" s="19">
        <f>SUM(D6:E6)</f>
        <v>0</v>
      </c>
      <c r="G6" s="138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34" ht="15.75" customHeight="1" x14ac:dyDescent="0.3">
      <c r="A7" s="35" t="s">
        <v>1311</v>
      </c>
      <c r="B7" s="28"/>
      <c r="C7" s="29"/>
      <c r="D7" s="21"/>
      <c r="E7" s="21"/>
      <c r="F7" s="22">
        <f>SUM(D7:E7)</f>
        <v>0</v>
      </c>
      <c r="G7" s="138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34" ht="15.75" customHeight="1" x14ac:dyDescent="0.3">
      <c r="A8" s="126"/>
      <c r="B8" s="126"/>
      <c r="C8" s="126"/>
      <c r="D8" s="126"/>
      <c r="E8" s="126"/>
      <c r="F8" s="126"/>
      <c r="G8" s="138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34" ht="15.75" customHeight="1" x14ac:dyDescent="0.3">
      <c r="A9" s="11" t="s">
        <v>1358</v>
      </c>
      <c r="B9" s="12"/>
      <c r="C9" s="119">
        <v>511</v>
      </c>
      <c r="D9" s="12"/>
      <c r="E9" s="61" t="s">
        <v>6</v>
      </c>
      <c r="F9" s="14">
        <f>SUM(F10:F12)</f>
        <v>0</v>
      </c>
      <c r="G9" s="138" t="s">
        <v>285</v>
      </c>
      <c r="H9" s="11" t="s">
        <v>1361</v>
      </c>
      <c r="I9" s="12"/>
      <c r="J9" s="119">
        <v>526</v>
      </c>
      <c r="K9" s="12"/>
      <c r="L9" s="61" t="s">
        <v>6</v>
      </c>
      <c r="M9" s="14">
        <f>SUM(M10:M12)</f>
        <v>0</v>
      </c>
      <c r="N9" s="126"/>
      <c r="O9" s="126"/>
      <c r="P9" s="126"/>
      <c r="Q9" s="126"/>
      <c r="R9" s="126"/>
      <c r="S9" s="126"/>
      <c r="T9" s="126"/>
    </row>
    <row r="10" spans="1:34" ht="15.75" customHeight="1" x14ac:dyDescent="0.3">
      <c r="A10" s="31" t="s">
        <v>1332</v>
      </c>
      <c r="B10" s="32"/>
      <c r="C10" s="33"/>
      <c r="D10" s="16"/>
      <c r="E10" s="16"/>
      <c r="F10" s="17">
        <f>SUM(D10:E10)</f>
        <v>0</v>
      </c>
      <c r="G10" s="138"/>
      <c r="H10" s="31" t="s">
        <v>1336</v>
      </c>
      <c r="I10" s="32"/>
      <c r="J10" s="33"/>
      <c r="K10" s="16"/>
      <c r="L10" s="16"/>
      <c r="M10" s="17">
        <f>SUM(K10:L10)</f>
        <v>0</v>
      </c>
      <c r="N10" s="126"/>
      <c r="O10" s="126"/>
      <c r="P10" s="126"/>
      <c r="Q10" s="126"/>
      <c r="R10" s="126"/>
      <c r="S10" s="126"/>
      <c r="T10" s="126"/>
      <c r="AA10"/>
      <c r="AB10"/>
      <c r="AC10"/>
      <c r="AD10"/>
      <c r="AE10"/>
      <c r="AF10"/>
    </row>
    <row r="11" spans="1:34" ht="15.75" customHeight="1" x14ac:dyDescent="0.3">
      <c r="A11" s="34" t="s">
        <v>1331</v>
      </c>
      <c r="B11" s="27"/>
      <c r="C11" s="5"/>
      <c r="D11" s="7"/>
      <c r="E11" s="7"/>
      <c r="F11" s="19">
        <f>SUM(D11:E11)</f>
        <v>0</v>
      </c>
      <c r="G11" s="138"/>
      <c r="H11" s="34" t="s">
        <v>1294</v>
      </c>
      <c r="I11" s="27"/>
      <c r="J11" s="5"/>
      <c r="K11" s="7"/>
      <c r="L11" s="7"/>
      <c r="M11" s="19">
        <f>SUM(K11:L11)</f>
        <v>0</v>
      </c>
      <c r="N11" s="126"/>
      <c r="O11" s="126"/>
      <c r="P11" s="126"/>
      <c r="Q11" s="126"/>
      <c r="R11" s="126"/>
      <c r="S11" s="126"/>
      <c r="T11" s="126"/>
      <c r="AA11"/>
      <c r="AB11"/>
      <c r="AC11"/>
      <c r="AD11"/>
      <c r="AE11"/>
      <c r="AF11"/>
    </row>
    <row r="12" spans="1:34" ht="15.75" customHeight="1" x14ac:dyDescent="0.3">
      <c r="A12" s="35" t="s">
        <v>1327</v>
      </c>
      <c r="B12" s="28"/>
      <c r="C12" s="29"/>
      <c r="D12" s="21"/>
      <c r="E12" s="21"/>
      <c r="F12" s="22">
        <f>SUM(D12:E12)</f>
        <v>0</v>
      </c>
      <c r="G12" s="138"/>
      <c r="H12" s="35" t="s">
        <v>1305</v>
      </c>
      <c r="I12" s="28"/>
      <c r="J12" s="29"/>
      <c r="K12" s="21"/>
      <c r="L12" s="21"/>
      <c r="M12" s="22">
        <f>SUM(K12:L12)</f>
        <v>0</v>
      </c>
      <c r="N12" s="126"/>
      <c r="O12" s="126"/>
      <c r="P12" s="126"/>
      <c r="Q12" s="126"/>
      <c r="R12" s="126"/>
      <c r="S12" s="126"/>
      <c r="T12" s="126"/>
      <c r="AA12"/>
      <c r="AB12"/>
      <c r="AC12"/>
      <c r="AD12"/>
      <c r="AE12"/>
      <c r="AF12"/>
    </row>
    <row r="13" spans="1:34" ht="15.75" customHeight="1" x14ac:dyDescent="0.3">
      <c r="A13" s="126"/>
      <c r="B13" s="126"/>
      <c r="C13" s="126"/>
      <c r="D13" s="126"/>
      <c r="E13" s="126"/>
      <c r="F13" s="126"/>
      <c r="G13" s="138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AA13"/>
      <c r="AB13"/>
      <c r="AC13"/>
      <c r="AD13"/>
      <c r="AE13"/>
      <c r="AF13"/>
    </row>
    <row r="14" spans="1:34" ht="15.75" customHeight="1" x14ac:dyDescent="0.3">
      <c r="A14" s="11" t="s">
        <v>1359</v>
      </c>
      <c r="B14" s="12"/>
      <c r="C14" s="119">
        <v>529</v>
      </c>
      <c r="D14" s="12"/>
      <c r="E14" s="61" t="s">
        <v>6</v>
      </c>
      <c r="F14" s="14">
        <f>SUM(F15:F17)</f>
        <v>0</v>
      </c>
      <c r="G14" s="138" t="s">
        <v>285</v>
      </c>
      <c r="H14" s="11" t="s">
        <v>1360</v>
      </c>
      <c r="I14" s="12"/>
      <c r="J14" s="119">
        <v>536</v>
      </c>
      <c r="K14" s="12"/>
      <c r="L14" s="61" t="s">
        <v>6</v>
      </c>
      <c r="M14" s="14">
        <f>SUM(M15:M17)</f>
        <v>0</v>
      </c>
      <c r="N14" s="126"/>
      <c r="O14" s="126"/>
      <c r="P14" s="126"/>
      <c r="Q14" s="126"/>
      <c r="R14" s="126"/>
      <c r="S14" s="126"/>
      <c r="T14" s="126"/>
    </row>
    <row r="15" spans="1:34" ht="15.75" customHeight="1" x14ac:dyDescent="0.3">
      <c r="A15" s="31" t="s">
        <v>1323</v>
      </c>
      <c r="B15" s="32"/>
      <c r="C15" s="33"/>
      <c r="D15" s="16"/>
      <c r="E15" s="16"/>
      <c r="F15" s="17">
        <f>SUM(D15:E15)</f>
        <v>0</v>
      </c>
      <c r="G15" s="138"/>
      <c r="H15" s="31" t="s">
        <v>1186</v>
      </c>
      <c r="I15" s="32"/>
      <c r="J15" s="33"/>
      <c r="K15" s="16"/>
      <c r="L15" s="16"/>
      <c r="M15" s="17">
        <f>SUM(K15:L15)</f>
        <v>0</v>
      </c>
      <c r="N15" s="126"/>
      <c r="O15" s="126"/>
      <c r="P15" s="126"/>
      <c r="Q15" s="126"/>
      <c r="R15" s="126"/>
      <c r="S15" s="126"/>
      <c r="T15" s="126"/>
    </row>
    <row r="16" spans="1:34" ht="15.75" customHeight="1" x14ac:dyDescent="0.3">
      <c r="A16" s="34" t="s">
        <v>1295</v>
      </c>
      <c r="B16" s="27"/>
      <c r="C16" s="5"/>
      <c r="D16" s="7"/>
      <c r="E16" s="7"/>
      <c r="F16" s="19">
        <f>SUM(D16:E16)</f>
        <v>0</v>
      </c>
      <c r="G16" s="138"/>
      <c r="H16" s="34" t="s">
        <v>497</v>
      </c>
      <c r="I16" s="27"/>
      <c r="J16" s="5"/>
      <c r="K16" s="7"/>
      <c r="L16" s="7"/>
      <c r="M16" s="19">
        <f>SUM(K16:L16)</f>
        <v>0</v>
      </c>
      <c r="N16" s="126"/>
      <c r="O16" s="126"/>
      <c r="P16" s="126"/>
      <c r="Q16" s="126"/>
      <c r="R16" s="126"/>
      <c r="S16" s="126"/>
      <c r="T16" s="126"/>
    </row>
    <row r="17" spans="1:20" ht="15.75" customHeight="1" x14ac:dyDescent="0.3">
      <c r="A17" s="35" t="s">
        <v>1324</v>
      </c>
      <c r="B17" s="28"/>
      <c r="C17" s="29"/>
      <c r="D17" s="21"/>
      <c r="E17" s="21"/>
      <c r="F17" s="22">
        <f>SUM(D17:E17)</f>
        <v>0</v>
      </c>
      <c r="G17" s="138"/>
      <c r="H17" s="35" t="s">
        <v>1316</v>
      </c>
      <c r="I17" s="28"/>
      <c r="J17" s="29"/>
      <c r="K17" s="21"/>
      <c r="L17" s="21"/>
      <c r="M17" s="22">
        <f>SUM(K17:L17)</f>
        <v>0</v>
      </c>
      <c r="N17" s="126"/>
      <c r="O17" s="126"/>
      <c r="P17" s="126"/>
      <c r="Q17" s="126"/>
      <c r="R17" s="126"/>
      <c r="S17" s="126"/>
      <c r="T17" s="126"/>
    </row>
    <row r="18" spans="1:20" ht="15.75" customHeight="1" x14ac:dyDescent="0.3">
      <c r="A18" s="126"/>
      <c r="B18" s="126"/>
      <c r="C18" s="126"/>
      <c r="D18" s="126"/>
      <c r="E18" s="126"/>
      <c r="F18" s="126"/>
      <c r="G18" s="138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ht="15.75" customHeight="1" x14ac:dyDescent="0.3">
      <c r="H19" s="63" t="s">
        <v>85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83" t="s">
        <v>1362</v>
      </c>
      <c r="H20" s="133" t="s">
        <v>1357</v>
      </c>
      <c r="I20" s="134"/>
      <c r="J20" s="134"/>
      <c r="K20" s="134"/>
      <c r="L20" s="134"/>
      <c r="M20" s="134"/>
      <c r="N20" s="135"/>
      <c r="O20" s="126"/>
      <c r="P20" s="126"/>
    </row>
    <row r="21" spans="1:20" ht="15.75" customHeight="1" x14ac:dyDescent="0.3">
      <c r="B21" s="83"/>
      <c r="H21" s="128" t="s">
        <v>1358</v>
      </c>
      <c r="I21" s="127"/>
      <c r="J21" s="127"/>
      <c r="K21" s="127"/>
      <c r="L21" s="127"/>
      <c r="M21" s="127"/>
      <c r="N21" s="129"/>
      <c r="O21" s="126"/>
      <c r="P21" s="126"/>
    </row>
    <row r="22" spans="1:20" ht="15.75" customHeight="1" x14ac:dyDescent="0.3">
      <c r="H22" s="128" t="s">
        <v>1359</v>
      </c>
      <c r="I22" s="127"/>
      <c r="J22" s="127"/>
      <c r="K22" s="127"/>
      <c r="L22" s="127"/>
      <c r="M22" s="127"/>
      <c r="N22" s="129"/>
      <c r="O22" s="126"/>
      <c r="P22" s="126"/>
    </row>
    <row r="23" spans="1:20" ht="15.75" customHeight="1" x14ac:dyDescent="0.3">
      <c r="H23" s="128" t="s">
        <v>1360</v>
      </c>
      <c r="I23" s="127"/>
      <c r="J23" s="127"/>
      <c r="K23" s="127"/>
      <c r="L23" s="127"/>
      <c r="M23" s="127"/>
      <c r="N23" s="129"/>
      <c r="O23" s="126"/>
      <c r="P23" s="126"/>
    </row>
    <row r="24" spans="1:20" ht="15.75" customHeight="1" x14ac:dyDescent="0.3">
      <c r="H24" s="128" t="s">
        <v>1361</v>
      </c>
      <c r="I24" s="127"/>
      <c r="J24" s="127"/>
      <c r="K24" s="127"/>
      <c r="L24" s="127"/>
      <c r="M24" s="127"/>
      <c r="N24" s="129"/>
      <c r="O24" s="126"/>
      <c r="P24" s="126"/>
    </row>
    <row r="25" spans="1:20" ht="15.75" customHeight="1" x14ac:dyDescent="0.3">
      <c r="H25" s="130" t="s">
        <v>1241</v>
      </c>
      <c r="I25" s="131"/>
      <c r="J25" s="131"/>
      <c r="K25" s="131"/>
      <c r="L25" s="131"/>
      <c r="M25" s="131"/>
      <c r="N25" s="132"/>
      <c r="O25" s="126"/>
      <c r="P25" s="126"/>
    </row>
    <row r="26" spans="1:20" ht="15.75" customHeight="1" x14ac:dyDescent="0.3">
      <c r="B26" s="10"/>
      <c r="C26" s="10"/>
      <c r="H26" s="161"/>
      <c r="I26" s="180"/>
      <c r="J26" s="180"/>
      <c r="K26" s="180"/>
      <c r="L26" s="180"/>
      <c r="M26" s="180"/>
      <c r="N26" s="180"/>
      <c r="O26" s="125"/>
      <c r="P26" s="125"/>
    </row>
    <row r="27" spans="1:20" ht="15.75" customHeight="1" x14ac:dyDescent="0.3">
      <c r="A27" s="4" t="s">
        <v>41</v>
      </c>
      <c r="E27" s="3"/>
      <c r="G27" s="80" t="s">
        <v>25</v>
      </c>
      <c r="H27" s="161"/>
      <c r="I27" s="180"/>
      <c r="J27" s="180"/>
      <c r="K27" s="180"/>
      <c r="L27" s="180"/>
      <c r="M27" s="180"/>
      <c r="N27" s="180"/>
      <c r="O27" s="125"/>
      <c r="P27" s="125"/>
    </row>
    <row r="28" spans="1:20" ht="15.75" customHeight="1" x14ac:dyDescent="0.3">
      <c r="A28" s="4" t="s">
        <v>40</v>
      </c>
      <c r="H28" s="139"/>
      <c r="I28"/>
      <c r="J28"/>
      <c r="K28"/>
      <c r="L28"/>
      <c r="M28"/>
      <c r="N28"/>
      <c r="O28"/>
      <c r="P28"/>
    </row>
    <row r="29" spans="1:20" ht="15.75" customHeight="1" x14ac:dyDescent="0.3">
      <c r="A29" s="139"/>
      <c r="B29" s="139"/>
      <c r="C29" s="139"/>
      <c r="D29" s="139"/>
      <c r="E29" s="139"/>
      <c r="F29" s="139"/>
      <c r="G29" s="142"/>
      <c r="H29" s="139"/>
      <c r="I29"/>
      <c r="J29"/>
      <c r="K29"/>
      <c r="L29"/>
      <c r="M29"/>
      <c r="N29"/>
      <c r="O29"/>
      <c r="P29"/>
      <c r="Q29" s="125"/>
      <c r="R29" s="125"/>
      <c r="S29" s="125"/>
      <c r="T29" s="125"/>
    </row>
    <row r="30" spans="1:20" ht="15.75" customHeight="1" x14ac:dyDescent="0.3">
      <c r="A30" s="139"/>
      <c r="B30" s="139"/>
      <c r="C30" s="139"/>
      <c r="D30" s="139"/>
      <c r="E30" s="139"/>
      <c r="F30" s="139"/>
      <c r="G30" s="142"/>
      <c r="H30" s="139"/>
      <c r="I30"/>
      <c r="J30"/>
      <c r="K30"/>
      <c r="L30"/>
      <c r="M30"/>
      <c r="N30"/>
      <c r="O30"/>
      <c r="P30"/>
      <c r="Q30" s="126"/>
      <c r="R30" s="126"/>
      <c r="S30" s="126"/>
      <c r="T30" s="126"/>
    </row>
    <row r="31" spans="1:20" ht="15.75" customHeight="1" x14ac:dyDescent="0.3">
      <c r="A31" s="139"/>
      <c r="B31" s="139"/>
      <c r="C31" s="139"/>
      <c r="D31" s="139"/>
      <c r="E31" s="139"/>
      <c r="F31" s="139"/>
      <c r="G31" s="142"/>
      <c r="H31" s="139"/>
      <c r="I31"/>
      <c r="J31"/>
      <c r="K31"/>
      <c r="L31"/>
      <c r="M31"/>
      <c r="N31"/>
      <c r="O31"/>
      <c r="P31"/>
      <c r="Q31" s="126"/>
      <c r="R31" s="126"/>
      <c r="S31" s="126"/>
      <c r="T31" s="126"/>
    </row>
    <row r="32" spans="1:20" ht="15.75" customHeight="1" x14ac:dyDescent="0.3">
      <c r="A32" s="139"/>
      <c r="B32" s="139"/>
      <c r="C32" s="139"/>
      <c r="D32" s="139"/>
      <c r="E32" s="139"/>
      <c r="F32" s="139"/>
      <c r="G32" s="142"/>
      <c r="H32" s="139"/>
      <c r="I32"/>
      <c r="J32"/>
      <c r="K32"/>
      <c r="L32"/>
      <c r="M32"/>
      <c r="N32"/>
      <c r="O32"/>
      <c r="P32"/>
      <c r="Q32" s="126"/>
      <c r="R32" s="126"/>
      <c r="S32" s="126"/>
      <c r="T32" s="126"/>
    </row>
    <row r="33" spans="1:20" ht="15.75" customHeight="1" x14ac:dyDescent="0.3">
      <c r="A33" s="139"/>
      <c r="B33" s="139"/>
      <c r="C33" s="139"/>
      <c r="D33" s="139"/>
      <c r="E33" s="139"/>
      <c r="F33" s="139"/>
      <c r="G33" s="142"/>
      <c r="H33" s="139"/>
      <c r="I33"/>
      <c r="J33"/>
      <c r="K33"/>
      <c r="L33"/>
      <c r="M33"/>
      <c r="N33"/>
      <c r="O33"/>
      <c r="P33"/>
      <c r="Q33" s="126"/>
      <c r="R33" s="126"/>
      <c r="S33" s="126"/>
      <c r="T33" s="126"/>
    </row>
    <row r="34" spans="1:20" ht="15.75" customHeight="1" x14ac:dyDescent="0.3">
      <c r="A34" s="139"/>
      <c r="B34" s="139"/>
      <c r="C34" s="139"/>
      <c r="D34" s="139"/>
      <c r="E34" s="139"/>
      <c r="F34" s="139"/>
      <c r="G34" s="142"/>
      <c r="H34" s="139"/>
      <c r="I34"/>
      <c r="J34"/>
      <c r="K34"/>
      <c r="L34"/>
      <c r="M34"/>
      <c r="N34"/>
      <c r="O34"/>
      <c r="P34"/>
      <c r="Q34" s="126"/>
      <c r="R34" s="126"/>
      <c r="S34" s="126"/>
      <c r="T34" s="126"/>
    </row>
    <row r="35" spans="1:20" ht="15.75" customHeight="1" x14ac:dyDescent="0.3">
      <c r="A35" s="139"/>
      <c r="B35" s="139"/>
      <c r="C35" s="139"/>
      <c r="D35" s="139"/>
      <c r="E35" s="139"/>
      <c r="F35" s="139"/>
      <c r="G35" s="142"/>
      <c r="H35" s="139"/>
      <c r="I35"/>
      <c r="J35"/>
      <c r="K35"/>
      <c r="L35"/>
      <c r="M35"/>
      <c r="N35"/>
      <c r="O35"/>
      <c r="P35"/>
      <c r="Q35" s="126"/>
      <c r="R35" s="126"/>
      <c r="S35" s="126"/>
      <c r="T35" s="126"/>
    </row>
    <row r="36" spans="1:20" ht="15.75" customHeight="1" x14ac:dyDescent="0.3">
      <c r="A36" s="139"/>
      <c r="B36" s="139"/>
      <c r="C36" s="139"/>
      <c r="D36" s="139"/>
      <c r="E36" s="139"/>
      <c r="F36" s="139"/>
      <c r="G36" s="142"/>
      <c r="H36" s="139"/>
      <c r="I36"/>
      <c r="J36"/>
      <c r="K36"/>
      <c r="L36"/>
      <c r="M36"/>
      <c r="N36"/>
      <c r="O36"/>
      <c r="P36"/>
      <c r="Q36" s="126"/>
      <c r="R36" s="126"/>
      <c r="S36" s="126"/>
      <c r="T36" s="126"/>
    </row>
    <row r="37" spans="1:20" ht="15.75" customHeight="1" x14ac:dyDescent="0.3">
      <c r="A37" s="139"/>
      <c r="B37" s="139"/>
      <c r="C37" s="139"/>
      <c r="D37" s="139"/>
      <c r="E37" s="139"/>
      <c r="F37" s="139"/>
      <c r="G37" s="142"/>
      <c r="H37" s="139"/>
      <c r="I37"/>
      <c r="J37"/>
      <c r="K37"/>
      <c r="L37"/>
      <c r="M37"/>
      <c r="N37"/>
      <c r="O37"/>
      <c r="P37"/>
      <c r="Q37" s="126"/>
      <c r="R37" s="126"/>
      <c r="S37" s="126"/>
      <c r="T37" s="126"/>
    </row>
    <row r="38" spans="1:20" ht="15.75" customHeight="1" x14ac:dyDescent="0.3">
      <c r="A38"/>
      <c r="B38"/>
      <c r="C38"/>
      <c r="D38"/>
      <c r="E38"/>
      <c r="F38"/>
      <c r="G38" s="141"/>
      <c r="H38"/>
      <c r="I38"/>
      <c r="J38"/>
      <c r="K38"/>
      <c r="L38"/>
      <c r="M38"/>
      <c r="N38"/>
      <c r="O38"/>
      <c r="P38"/>
      <c r="Q38" s="126"/>
      <c r="R38" s="126"/>
      <c r="S38" s="126"/>
      <c r="T38" s="126"/>
    </row>
    <row r="39" spans="1:20" ht="15.75" customHeight="1" x14ac:dyDescent="0.3">
      <c r="A39"/>
      <c r="B39"/>
      <c r="C39"/>
      <c r="D39"/>
      <c r="E39"/>
      <c r="F39"/>
      <c r="G39" s="141"/>
      <c r="H39"/>
      <c r="I39"/>
      <c r="J39"/>
      <c r="K39"/>
      <c r="L39"/>
      <c r="M39"/>
      <c r="N39"/>
      <c r="O39"/>
      <c r="P39"/>
      <c r="Q39" s="126"/>
      <c r="R39" s="126"/>
      <c r="S39" s="126"/>
      <c r="T39" s="126"/>
    </row>
    <row r="40" spans="1:20" ht="15.75" customHeight="1" x14ac:dyDescent="0.3">
      <c r="A40"/>
      <c r="B40"/>
      <c r="C40"/>
      <c r="D40"/>
      <c r="E40"/>
      <c r="F40"/>
      <c r="G40" s="141"/>
      <c r="H40"/>
      <c r="I40"/>
      <c r="J40"/>
      <c r="K40"/>
      <c r="L40"/>
      <c r="M40"/>
      <c r="N40"/>
      <c r="O40"/>
      <c r="P40"/>
      <c r="Q40" s="126"/>
      <c r="R40" s="126"/>
      <c r="S40" s="126"/>
      <c r="T40" s="126"/>
    </row>
    <row r="41" spans="1:20" ht="15.75" customHeight="1" x14ac:dyDescent="0.3">
      <c r="A41"/>
      <c r="B41"/>
      <c r="C41"/>
      <c r="D41"/>
      <c r="E41"/>
      <c r="F41"/>
      <c r="G41" s="141"/>
      <c r="H41"/>
      <c r="I41"/>
      <c r="J41"/>
      <c r="K41"/>
      <c r="L41"/>
      <c r="M41"/>
      <c r="N41"/>
      <c r="O41"/>
      <c r="P41"/>
      <c r="Q41" s="126"/>
      <c r="R41" s="126"/>
      <c r="S41" s="126"/>
      <c r="T41" s="126"/>
    </row>
    <row r="42" spans="1:20" ht="15.75" customHeight="1" x14ac:dyDescent="0.3">
      <c r="A42"/>
      <c r="B42"/>
      <c r="C42"/>
      <c r="D42"/>
      <c r="E42"/>
      <c r="F42"/>
      <c r="G42" s="141"/>
      <c r="H42"/>
      <c r="I42"/>
      <c r="J42"/>
      <c r="K42"/>
      <c r="L42"/>
      <c r="M42"/>
      <c r="N42"/>
      <c r="O42"/>
      <c r="P42"/>
      <c r="Q42" s="126"/>
      <c r="R42" s="126"/>
      <c r="S42" s="126"/>
      <c r="T42" s="126"/>
    </row>
    <row r="43" spans="1:20" ht="15.75" customHeight="1" x14ac:dyDescent="0.3">
      <c r="A43"/>
      <c r="B43"/>
      <c r="C43"/>
      <c r="D43"/>
      <c r="E43"/>
      <c r="F43"/>
      <c r="G43" s="141"/>
      <c r="H43"/>
      <c r="I43"/>
      <c r="J43"/>
      <c r="K43"/>
      <c r="L43"/>
      <c r="M43"/>
      <c r="N43"/>
      <c r="O43"/>
      <c r="P43"/>
      <c r="Q43" s="126"/>
      <c r="R43" s="126"/>
      <c r="S43" s="126"/>
      <c r="T43" s="126"/>
    </row>
    <row r="44" spans="1:20" ht="15.75" customHeight="1" x14ac:dyDescent="0.3">
      <c r="A44"/>
      <c r="B44"/>
      <c r="C44"/>
      <c r="D44"/>
      <c r="E44"/>
      <c r="F44"/>
      <c r="G44" s="141"/>
      <c r="H44"/>
      <c r="I44"/>
      <c r="J44"/>
      <c r="K44"/>
      <c r="L44"/>
      <c r="M44"/>
      <c r="N44"/>
      <c r="O44"/>
      <c r="P44"/>
      <c r="Q44" s="126"/>
      <c r="R44" s="126"/>
      <c r="S44" s="126"/>
      <c r="T44" s="126"/>
    </row>
    <row r="45" spans="1:20" ht="15.75" customHeight="1" x14ac:dyDescent="0.3">
      <c r="A45"/>
      <c r="B45"/>
      <c r="C45"/>
      <c r="D45"/>
      <c r="E45"/>
      <c r="F45"/>
      <c r="G45" s="141"/>
      <c r="H45"/>
      <c r="I45"/>
      <c r="J45"/>
      <c r="K45"/>
      <c r="L45"/>
      <c r="M45"/>
      <c r="N45"/>
      <c r="O45"/>
      <c r="P45"/>
    </row>
    <row r="46" spans="1:20" ht="15.75" customHeight="1" x14ac:dyDescent="0.3">
      <c r="A46"/>
      <c r="B46"/>
      <c r="C46"/>
      <c r="D46"/>
      <c r="E46"/>
      <c r="F46"/>
      <c r="G46" s="141"/>
      <c r="H46"/>
      <c r="I46"/>
      <c r="J46"/>
      <c r="K46"/>
      <c r="L46"/>
      <c r="M46"/>
      <c r="N46"/>
      <c r="O46"/>
      <c r="P46"/>
    </row>
    <row r="47" spans="1:20" ht="15.75" customHeight="1" x14ac:dyDescent="0.3">
      <c r="A47"/>
      <c r="B47"/>
      <c r="C47"/>
      <c r="D47"/>
      <c r="E47"/>
      <c r="F47"/>
      <c r="G47" s="141"/>
      <c r="H47"/>
      <c r="I47"/>
      <c r="J47"/>
      <c r="K47"/>
      <c r="L47"/>
      <c r="M47"/>
      <c r="N47"/>
      <c r="O47"/>
      <c r="P47"/>
    </row>
    <row r="48" spans="1:20" ht="15.75" customHeight="1" x14ac:dyDescent="0.3">
      <c r="A48"/>
      <c r="B48"/>
      <c r="C48"/>
      <c r="D48"/>
      <c r="E48"/>
      <c r="F48"/>
      <c r="G48" s="141"/>
      <c r="H48"/>
      <c r="I48"/>
      <c r="J48"/>
      <c r="K48"/>
      <c r="L48"/>
      <c r="M48"/>
      <c r="N48"/>
      <c r="O48"/>
      <c r="P48"/>
    </row>
    <row r="49" spans="1:16" ht="15.75" customHeight="1" x14ac:dyDescent="0.3">
      <c r="A49"/>
      <c r="B49"/>
      <c r="C49"/>
      <c r="D49"/>
      <c r="E49"/>
      <c r="F49"/>
      <c r="G49" s="141"/>
      <c r="H49"/>
      <c r="I49"/>
      <c r="J49"/>
      <c r="K49"/>
      <c r="L49"/>
      <c r="M49"/>
      <c r="N49"/>
      <c r="O49"/>
      <c r="P49"/>
    </row>
    <row r="50" spans="1:16" ht="15.75" customHeight="1" x14ac:dyDescent="0.3">
      <c r="A50"/>
      <c r="B50"/>
      <c r="C50"/>
      <c r="D50"/>
      <c r="E50"/>
      <c r="F50"/>
      <c r="G50" s="141"/>
      <c r="H50"/>
      <c r="I50"/>
      <c r="J50"/>
      <c r="K50"/>
      <c r="L50"/>
      <c r="M50"/>
      <c r="N50"/>
      <c r="O50"/>
      <c r="P50"/>
    </row>
    <row r="51" spans="1:16" ht="15.75" customHeight="1" x14ac:dyDescent="0.3">
      <c r="A51"/>
      <c r="B51"/>
      <c r="C51"/>
      <c r="D51"/>
      <c r="E51"/>
      <c r="F51"/>
      <c r="G51" s="141"/>
      <c r="H51"/>
      <c r="I51"/>
      <c r="J51"/>
      <c r="K51"/>
      <c r="L51"/>
      <c r="M51"/>
      <c r="N51"/>
      <c r="O51"/>
      <c r="P51"/>
    </row>
    <row r="52" spans="1:16" ht="15.75" customHeight="1" x14ac:dyDescent="0.3">
      <c r="A52"/>
      <c r="B52"/>
      <c r="C52"/>
      <c r="D52"/>
      <c r="E52"/>
      <c r="F52"/>
      <c r="G52" s="141"/>
      <c r="H52"/>
      <c r="I52"/>
      <c r="J52"/>
      <c r="K52"/>
      <c r="L52"/>
      <c r="M52"/>
      <c r="N52"/>
      <c r="O52"/>
      <c r="P52"/>
    </row>
    <row r="53" spans="1:16" ht="15.75" customHeight="1" x14ac:dyDescent="0.3"/>
    <row r="54" spans="1:16" ht="15.75" customHeight="1" x14ac:dyDescent="0.3"/>
    <row r="55" spans="1:16" ht="15.75" customHeight="1" x14ac:dyDescent="0.3"/>
    <row r="56" spans="1:16" ht="15.75" customHeight="1" x14ac:dyDescent="0.3"/>
    <row r="57" spans="1:16" ht="15.75" customHeight="1" x14ac:dyDescent="0.3"/>
    <row r="58" spans="1:16" ht="15.75" customHeight="1" x14ac:dyDescent="0.3"/>
    <row r="59" spans="1:16" ht="15.75" customHeight="1" x14ac:dyDescent="0.3"/>
    <row r="60" spans="1:16" ht="15.75" customHeight="1" x14ac:dyDescent="0.3"/>
    <row r="61" spans="1:16" ht="15.75" customHeight="1" x14ac:dyDescent="0.3"/>
    <row r="62" spans="1:16" ht="15.75" customHeight="1" x14ac:dyDescent="0.3"/>
    <row r="63" spans="1:16" ht="15.75" customHeight="1" x14ac:dyDescent="0.3"/>
    <row r="64" spans="1:16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</sheetData>
  <sortState xmlns:xlrd2="http://schemas.microsoft.com/office/spreadsheetml/2017/richdata2" ref="AB15:AB17">
    <sortCondition ref="AB15"/>
  </sortState>
  <hyperlinks>
    <hyperlink ref="A2" location="'Index'!A3" tooltip="Go to the Index sheet" display="á" xr:uid="{41B3DCA3-1EC1-4A08-9C52-A2D2B7E87730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96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9">
    <tabColor rgb="FF0070C0"/>
    <pageSetUpPr fitToPage="1"/>
  </sheetPr>
  <dimension ref="A1:AH64"/>
  <sheetViews>
    <sheetView showGridLines="0" workbookViewId="0">
      <selection activeCell="B2" sqref="B2"/>
    </sheetView>
  </sheetViews>
  <sheetFormatPr defaultColWidth="12.85546875" defaultRowHeight="15" x14ac:dyDescent="0.3"/>
  <cols>
    <col min="1" max="1" width="2.7109375" style="9" customWidth="1"/>
    <col min="2" max="3" width="20.7109375" style="9" customWidth="1"/>
    <col min="4" max="7" width="5" style="9" customWidth="1"/>
    <col min="8" max="8" width="1.7109375" style="9" customWidth="1"/>
    <col min="9" max="9" width="2.7109375" style="9" customWidth="1"/>
    <col min="10" max="11" width="20.7109375" style="9" customWidth="1"/>
    <col min="12" max="15" width="5" style="9" customWidth="1"/>
    <col min="16" max="16" width="5.140625" style="9" customWidth="1"/>
    <col min="17" max="16384" width="12.85546875" style="9"/>
  </cols>
  <sheetData>
    <row r="1" spans="1:34" x14ac:dyDescent="0.3">
      <c r="A1" s="183"/>
      <c r="B1" s="184" t="s">
        <v>20</v>
      </c>
      <c r="C1" s="185"/>
      <c r="D1" s="82"/>
      <c r="E1" s="82"/>
      <c r="F1" s="82"/>
      <c r="G1" s="82"/>
      <c r="H1" s="82"/>
      <c r="I1" s="82"/>
      <c r="J1" s="82" t="s">
        <v>28</v>
      </c>
      <c r="K1" s="82"/>
      <c r="L1" s="82"/>
      <c r="N1" s="82"/>
      <c r="AG1" s="4"/>
      <c r="AH1" s="3"/>
    </row>
    <row r="2" spans="1:34" ht="18.75" x14ac:dyDescent="0.3">
      <c r="A2" s="40"/>
      <c r="B2" s="212" t="s">
        <v>1380</v>
      </c>
      <c r="C2" s="41"/>
      <c r="D2" s="42"/>
      <c r="E2" s="42"/>
      <c r="F2" s="41"/>
      <c r="G2" s="42"/>
      <c r="H2" s="43"/>
      <c r="I2" s="44"/>
      <c r="J2" s="42"/>
      <c r="K2" s="42"/>
      <c r="L2" s="42"/>
      <c r="M2" s="41"/>
      <c r="N2" s="42"/>
      <c r="AG2" s="4"/>
      <c r="AH2" s="4"/>
    </row>
    <row r="3" spans="1:34" x14ac:dyDescent="0.3">
      <c r="A3" s="55"/>
      <c r="B3" s="45" t="s">
        <v>0</v>
      </c>
      <c r="C3" s="186" t="s">
        <v>1127</v>
      </c>
      <c r="D3" s="187"/>
      <c r="E3" s="187"/>
      <c r="F3" s="56"/>
      <c r="G3" s="56"/>
      <c r="H3" s="2"/>
      <c r="I3" s="55"/>
      <c r="J3" s="45" t="s">
        <v>70</v>
      </c>
      <c r="K3" s="186" t="s">
        <v>1134</v>
      </c>
      <c r="L3" s="187"/>
      <c r="M3" s="187"/>
      <c r="N3" s="56"/>
      <c r="O3" s="56"/>
    </row>
    <row r="4" spans="1:34" x14ac:dyDescent="0.3">
      <c r="A4" s="102">
        <v>1</v>
      </c>
      <c r="B4" s="201" t="s">
        <v>1</v>
      </c>
      <c r="C4" s="201" t="s">
        <v>2</v>
      </c>
      <c r="D4" s="202" t="s">
        <v>3</v>
      </c>
      <c r="E4" s="202" t="s">
        <v>4</v>
      </c>
      <c r="F4" s="202" t="s">
        <v>5</v>
      </c>
      <c r="G4" s="203" t="s">
        <v>6</v>
      </c>
      <c r="H4" s="43"/>
      <c r="I4" s="102">
        <v>1</v>
      </c>
      <c r="J4" s="201" t="s">
        <v>1</v>
      </c>
      <c r="K4" s="201" t="s">
        <v>2</v>
      </c>
      <c r="L4" s="202" t="s">
        <v>3</v>
      </c>
      <c r="M4" s="202" t="s">
        <v>4</v>
      </c>
      <c r="N4" s="202" t="s">
        <v>5</v>
      </c>
      <c r="O4" s="203" t="s">
        <v>6</v>
      </c>
    </row>
    <row r="5" spans="1:34" x14ac:dyDescent="0.3">
      <c r="A5" s="198">
        <v>1</v>
      </c>
      <c r="B5" s="199" t="s">
        <v>1125</v>
      </c>
      <c r="C5" s="199" t="s">
        <v>166</v>
      </c>
      <c r="D5" s="200"/>
      <c r="E5" s="200"/>
      <c r="F5" s="100"/>
      <c r="G5" s="101"/>
      <c r="H5" s="4"/>
      <c r="I5" s="198">
        <v>1</v>
      </c>
      <c r="J5" s="199" t="s">
        <v>112</v>
      </c>
      <c r="K5" s="199" t="s">
        <v>113</v>
      </c>
      <c r="L5" s="200"/>
      <c r="M5" s="200"/>
      <c r="N5" s="100"/>
      <c r="O5" s="101"/>
    </row>
    <row r="6" spans="1:34" x14ac:dyDescent="0.3">
      <c r="A6" s="192">
        <v>2</v>
      </c>
      <c r="B6" s="115" t="s">
        <v>1120</v>
      </c>
      <c r="C6" s="190" t="s">
        <v>1121</v>
      </c>
      <c r="D6" s="188"/>
      <c r="E6" s="188"/>
      <c r="F6" s="188"/>
      <c r="G6" s="193"/>
      <c r="H6" s="43"/>
      <c r="I6" s="191">
        <v>2</v>
      </c>
      <c r="J6" s="189" t="s">
        <v>1130</v>
      </c>
      <c r="K6" s="189" t="s">
        <v>126</v>
      </c>
      <c r="L6" s="188"/>
      <c r="M6" s="188"/>
      <c r="N6" s="188"/>
      <c r="O6" s="91"/>
      <c r="AD6" s="4"/>
      <c r="AE6" s="4"/>
    </row>
    <row r="7" spans="1:34" s="4" customFormat="1" ht="15.75" customHeight="1" x14ac:dyDescent="0.3">
      <c r="A7" s="191">
        <v>3</v>
      </c>
      <c r="B7" s="88" t="s">
        <v>1124</v>
      </c>
      <c r="C7" s="88" t="s">
        <v>126</v>
      </c>
      <c r="D7" s="86"/>
      <c r="E7" s="86"/>
      <c r="F7" s="86"/>
      <c r="G7" s="92"/>
      <c r="I7" s="191">
        <v>3</v>
      </c>
      <c r="J7" s="104" t="s">
        <v>1128</v>
      </c>
      <c r="K7" s="88" t="s">
        <v>458</v>
      </c>
      <c r="L7" s="86"/>
      <c r="M7" s="86"/>
      <c r="N7" s="86"/>
      <c r="O7" s="92"/>
      <c r="V7" s="9"/>
      <c r="W7" s="9"/>
      <c r="AD7" s="9"/>
      <c r="AE7" s="9"/>
    </row>
    <row r="8" spans="1:34" s="4" customFormat="1" ht="15.75" customHeight="1" x14ac:dyDescent="0.3">
      <c r="A8" s="192">
        <v>4</v>
      </c>
      <c r="B8" s="88" t="s">
        <v>991</v>
      </c>
      <c r="C8" s="88" t="s">
        <v>492</v>
      </c>
      <c r="D8" s="86"/>
      <c r="E8" s="86"/>
      <c r="F8" s="86"/>
      <c r="G8" s="92"/>
      <c r="I8" s="191">
        <v>4</v>
      </c>
      <c r="J8" s="88" t="s">
        <v>1133</v>
      </c>
      <c r="K8" s="88" t="s">
        <v>126</v>
      </c>
      <c r="L8" s="86"/>
      <c r="M8" s="86"/>
      <c r="N8" s="86"/>
      <c r="O8" s="92"/>
      <c r="V8" s="9"/>
      <c r="W8" s="9"/>
      <c r="AD8" s="9"/>
      <c r="AE8" s="9"/>
    </row>
    <row r="9" spans="1:34" x14ac:dyDescent="0.3">
      <c r="A9" s="191">
        <v>5</v>
      </c>
      <c r="B9" s="88" t="s">
        <v>91</v>
      </c>
      <c r="C9" s="88" t="s">
        <v>92</v>
      </c>
      <c r="D9" s="188"/>
      <c r="E9" s="188"/>
      <c r="F9" s="188"/>
      <c r="G9" s="193"/>
      <c r="H9" s="43"/>
      <c r="I9" s="191">
        <v>5</v>
      </c>
      <c r="J9" s="190" t="s">
        <v>471</v>
      </c>
      <c r="K9" s="190" t="s">
        <v>469</v>
      </c>
      <c r="L9" s="188"/>
      <c r="M9" s="188"/>
      <c r="N9" s="188"/>
      <c r="O9" s="91"/>
      <c r="V9" s="4"/>
      <c r="W9" s="4"/>
    </row>
    <row r="10" spans="1:34" x14ac:dyDescent="0.3">
      <c r="A10" s="192">
        <v>6</v>
      </c>
      <c r="B10" s="88" t="s">
        <v>1126</v>
      </c>
      <c r="C10" s="88" t="s">
        <v>259</v>
      </c>
      <c r="D10" s="188"/>
      <c r="E10" s="188"/>
      <c r="F10" s="188"/>
      <c r="G10" s="193"/>
      <c r="H10" s="43"/>
      <c r="I10" s="191">
        <v>6</v>
      </c>
      <c r="J10" s="190" t="s">
        <v>1131</v>
      </c>
      <c r="K10" s="190" t="s">
        <v>140</v>
      </c>
      <c r="L10" s="188"/>
      <c r="M10" s="188"/>
      <c r="N10" s="188"/>
      <c r="O10" s="91"/>
    </row>
    <row r="11" spans="1:34" x14ac:dyDescent="0.3">
      <c r="A11" s="191">
        <v>7</v>
      </c>
      <c r="B11" s="115" t="s">
        <v>1109</v>
      </c>
      <c r="C11" s="115" t="s">
        <v>87</v>
      </c>
      <c r="D11" s="87"/>
      <c r="E11" s="87"/>
      <c r="F11" s="87"/>
      <c r="G11" s="91"/>
      <c r="I11" s="191">
        <v>7</v>
      </c>
      <c r="J11" s="115" t="s">
        <v>1132</v>
      </c>
      <c r="K11" s="115" t="s">
        <v>480</v>
      </c>
      <c r="L11" s="87"/>
      <c r="M11" s="87"/>
      <c r="N11" s="87"/>
      <c r="O11" s="91"/>
    </row>
    <row r="12" spans="1:34" x14ac:dyDescent="0.3">
      <c r="A12" s="192">
        <v>8</v>
      </c>
      <c r="B12" s="115" t="s">
        <v>1122</v>
      </c>
      <c r="C12" s="115" t="s">
        <v>469</v>
      </c>
      <c r="D12" s="87"/>
      <c r="E12" s="87"/>
      <c r="F12" s="87"/>
      <c r="G12" s="91"/>
      <c r="I12" s="191">
        <v>8</v>
      </c>
      <c r="J12" s="115" t="s">
        <v>1129</v>
      </c>
      <c r="K12" s="115" t="s">
        <v>480</v>
      </c>
      <c r="L12" s="87"/>
      <c r="M12" s="87"/>
      <c r="N12" s="87"/>
      <c r="O12" s="91"/>
      <c r="AD12" s="4"/>
      <c r="AE12" s="4"/>
    </row>
    <row r="13" spans="1:34" x14ac:dyDescent="0.3">
      <c r="A13" s="194">
        <v>9</v>
      </c>
      <c r="B13" s="195" t="s">
        <v>1123</v>
      </c>
      <c r="C13" s="195" t="s">
        <v>65</v>
      </c>
      <c r="D13" s="196"/>
      <c r="E13" s="196"/>
      <c r="F13" s="196"/>
      <c r="G13" s="197"/>
      <c r="I13" s="194">
        <v>9</v>
      </c>
      <c r="J13" s="195" t="s">
        <v>527</v>
      </c>
      <c r="K13" s="195" t="s">
        <v>598</v>
      </c>
      <c r="L13" s="196"/>
      <c r="M13" s="196"/>
      <c r="N13" s="196"/>
      <c r="O13" s="197"/>
      <c r="V13" s="4"/>
      <c r="W13" s="4"/>
    </row>
    <row r="15" spans="1:34" x14ac:dyDescent="0.3">
      <c r="A15" s="55"/>
      <c r="B15" s="45" t="s">
        <v>85</v>
      </c>
      <c r="C15" s="186" t="s">
        <v>1141</v>
      </c>
      <c r="D15" s="187"/>
      <c r="E15" s="187"/>
      <c r="F15" s="56"/>
      <c r="G15" s="56"/>
      <c r="I15" s="55"/>
      <c r="J15" s="45" t="s">
        <v>101</v>
      </c>
      <c r="K15" s="186" t="s">
        <v>1145</v>
      </c>
      <c r="L15" s="187"/>
      <c r="M15" s="187"/>
      <c r="N15" s="56"/>
      <c r="O15" s="56"/>
    </row>
    <row r="16" spans="1:34" x14ac:dyDescent="0.3">
      <c r="A16" s="102">
        <v>1</v>
      </c>
      <c r="B16" s="201" t="s">
        <v>1</v>
      </c>
      <c r="C16" s="201" t="s">
        <v>2</v>
      </c>
      <c r="D16" s="202" t="s">
        <v>3</v>
      </c>
      <c r="E16" s="202" t="s">
        <v>4</v>
      </c>
      <c r="F16" s="202" t="s">
        <v>5</v>
      </c>
      <c r="G16" s="203" t="s">
        <v>6</v>
      </c>
      <c r="I16" s="102">
        <v>1</v>
      </c>
      <c r="J16" s="201" t="s">
        <v>1</v>
      </c>
      <c r="K16" s="201" t="s">
        <v>2</v>
      </c>
      <c r="L16" s="202" t="s">
        <v>3</v>
      </c>
      <c r="M16" s="202" t="s">
        <v>4</v>
      </c>
      <c r="N16" s="202" t="s">
        <v>5</v>
      </c>
      <c r="O16" s="203" t="s">
        <v>6</v>
      </c>
    </row>
    <row r="17" spans="1:15" x14ac:dyDescent="0.3">
      <c r="A17" s="198">
        <v>1</v>
      </c>
      <c r="B17" s="199" t="s">
        <v>1136</v>
      </c>
      <c r="C17" s="199" t="s">
        <v>87</v>
      </c>
      <c r="D17" s="200"/>
      <c r="E17" s="200"/>
      <c r="F17" s="100"/>
      <c r="G17" s="101"/>
      <c r="I17" s="198">
        <v>1</v>
      </c>
      <c r="J17" s="199" t="s">
        <v>1142</v>
      </c>
      <c r="K17" s="199" t="s">
        <v>480</v>
      </c>
      <c r="L17" s="200"/>
      <c r="M17" s="200"/>
      <c r="N17" s="100"/>
      <c r="O17" s="101"/>
    </row>
    <row r="18" spans="1:15" x14ac:dyDescent="0.3">
      <c r="A18" s="204">
        <v>2</v>
      </c>
      <c r="B18" s="115" t="s">
        <v>244</v>
      </c>
      <c r="C18" s="115" t="s">
        <v>233</v>
      </c>
      <c r="D18" s="87"/>
      <c r="E18" s="87"/>
      <c r="F18" s="87"/>
      <c r="G18" s="91"/>
      <c r="I18" s="204">
        <v>2</v>
      </c>
      <c r="J18" s="115" t="s">
        <v>1143</v>
      </c>
      <c r="K18" s="115" t="s">
        <v>166</v>
      </c>
      <c r="L18" s="87"/>
      <c r="M18" s="87"/>
      <c r="N18" s="87"/>
      <c r="O18" s="91"/>
    </row>
    <row r="19" spans="1:15" x14ac:dyDescent="0.3">
      <c r="A19" s="191">
        <v>3</v>
      </c>
      <c r="B19" s="115" t="s">
        <v>1138</v>
      </c>
      <c r="C19" s="115" t="s">
        <v>166</v>
      </c>
      <c r="D19" s="87"/>
      <c r="E19" s="87"/>
      <c r="F19" s="87"/>
      <c r="G19" s="91"/>
      <c r="I19" s="191">
        <v>3</v>
      </c>
      <c r="J19" s="115" t="s">
        <v>1144</v>
      </c>
      <c r="K19" s="115" t="s">
        <v>140</v>
      </c>
      <c r="L19" s="87"/>
      <c r="M19" s="87"/>
      <c r="N19" s="87"/>
      <c r="O19" s="91"/>
    </row>
    <row r="20" spans="1:15" x14ac:dyDescent="0.3">
      <c r="A20" s="204">
        <v>4</v>
      </c>
      <c r="B20" s="115" t="s">
        <v>1140</v>
      </c>
      <c r="C20" s="115" t="s">
        <v>598</v>
      </c>
      <c r="D20" s="87"/>
      <c r="E20" s="87"/>
      <c r="F20" s="87"/>
      <c r="G20" s="91"/>
      <c r="I20" s="204">
        <v>4</v>
      </c>
      <c r="J20" s="115" t="s">
        <v>768</v>
      </c>
      <c r="K20" s="115" t="s">
        <v>118</v>
      </c>
      <c r="L20" s="87"/>
      <c r="M20" s="87"/>
      <c r="N20" s="87"/>
      <c r="O20" s="91"/>
    </row>
    <row r="21" spans="1:15" x14ac:dyDescent="0.3">
      <c r="A21" s="191">
        <v>5</v>
      </c>
      <c r="B21" s="115" t="s">
        <v>1139</v>
      </c>
      <c r="C21" s="115" t="s">
        <v>111</v>
      </c>
      <c r="D21" s="87"/>
      <c r="E21" s="87"/>
      <c r="F21" s="87"/>
      <c r="G21" s="91"/>
      <c r="I21" s="191">
        <v>5</v>
      </c>
      <c r="J21" s="115" t="s">
        <v>258</v>
      </c>
      <c r="K21" s="115" t="s">
        <v>259</v>
      </c>
      <c r="L21" s="87"/>
      <c r="M21" s="87"/>
      <c r="N21" s="87"/>
      <c r="O21" s="91"/>
    </row>
    <row r="22" spans="1:15" x14ac:dyDescent="0.3">
      <c r="A22" s="204">
        <v>6</v>
      </c>
      <c r="B22" s="115" t="s">
        <v>1137</v>
      </c>
      <c r="C22" s="115" t="s">
        <v>87</v>
      </c>
      <c r="D22" s="87"/>
      <c r="E22" s="87"/>
      <c r="F22" s="87"/>
      <c r="G22" s="91"/>
      <c r="I22" s="204">
        <v>6</v>
      </c>
      <c r="J22" s="115" t="s">
        <v>957</v>
      </c>
      <c r="K22" s="115" t="s">
        <v>480</v>
      </c>
      <c r="L22" s="87"/>
      <c r="M22" s="87"/>
      <c r="N22" s="87"/>
      <c r="O22" s="91"/>
    </row>
    <row r="23" spans="1:15" x14ac:dyDescent="0.3">
      <c r="A23" s="191">
        <v>7</v>
      </c>
      <c r="B23" s="115" t="s">
        <v>600</v>
      </c>
      <c r="C23" s="115" t="s">
        <v>458</v>
      </c>
      <c r="D23" s="87"/>
      <c r="E23" s="87"/>
      <c r="F23" s="87"/>
      <c r="G23" s="91"/>
      <c r="I23" s="191">
        <v>7</v>
      </c>
      <c r="J23" s="115" t="s">
        <v>214</v>
      </c>
      <c r="K23" s="115" t="s">
        <v>65</v>
      </c>
      <c r="L23" s="87"/>
      <c r="M23" s="87"/>
      <c r="N23" s="87"/>
      <c r="O23" s="91"/>
    </row>
    <row r="24" spans="1:15" x14ac:dyDescent="0.3">
      <c r="A24" s="204">
        <v>8</v>
      </c>
      <c r="B24" s="115" t="s">
        <v>485</v>
      </c>
      <c r="C24" s="115" t="s">
        <v>480</v>
      </c>
      <c r="D24" s="87"/>
      <c r="E24" s="87"/>
      <c r="F24" s="87"/>
      <c r="G24" s="91"/>
      <c r="I24" s="204">
        <v>8</v>
      </c>
      <c r="J24" s="115" t="s">
        <v>398</v>
      </c>
      <c r="K24" s="115" t="s">
        <v>111</v>
      </c>
      <c r="L24" s="87"/>
      <c r="M24" s="87"/>
      <c r="N24" s="87"/>
      <c r="O24" s="91"/>
    </row>
    <row r="25" spans="1:15" x14ac:dyDescent="0.3">
      <c r="A25" s="194">
        <v>9</v>
      </c>
      <c r="B25" s="195" t="s">
        <v>1135</v>
      </c>
      <c r="C25" s="195" t="s">
        <v>140</v>
      </c>
      <c r="D25" s="196"/>
      <c r="E25" s="196"/>
      <c r="F25" s="196"/>
      <c r="G25" s="197"/>
      <c r="I25" s="194">
        <v>9</v>
      </c>
      <c r="J25" s="195" t="s">
        <v>997</v>
      </c>
      <c r="K25" s="195" t="s">
        <v>458</v>
      </c>
      <c r="L25" s="196"/>
      <c r="M25" s="196"/>
      <c r="N25" s="196"/>
      <c r="O25" s="197"/>
    </row>
    <row r="27" spans="1:15" x14ac:dyDescent="0.3">
      <c r="A27" s="55"/>
      <c r="B27" s="45" t="s">
        <v>116</v>
      </c>
      <c r="C27" s="186" t="s">
        <v>1150</v>
      </c>
      <c r="D27" s="187"/>
      <c r="E27" s="187"/>
      <c r="F27" s="56"/>
      <c r="G27" s="56"/>
      <c r="I27" s="55"/>
      <c r="J27" s="45" t="s">
        <v>131</v>
      </c>
      <c r="K27" s="186" t="s">
        <v>1154</v>
      </c>
      <c r="L27" s="187"/>
      <c r="M27" s="187"/>
      <c r="N27" s="56"/>
      <c r="O27" s="56"/>
    </row>
    <row r="28" spans="1:15" x14ac:dyDescent="0.3">
      <c r="A28" s="102">
        <v>1</v>
      </c>
      <c r="B28" s="201" t="s">
        <v>1</v>
      </c>
      <c r="C28" s="201" t="s">
        <v>2</v>
      </c>
      <c r="D28" s="202" t="s">
        <v>3</v>
      </c>
      <c r="E28" s="202" t="s">
        <v>4</v>
      </c>
      <c r="F28" s="202" t="s">
        <v>5</v>
      </c>
      <c r="G28" s="203" t="s">
        <v>6</v>
      </c>
      <c r="I28" s="102">
        <v>1</v>
      </c>
      <c r="J28" s="201" t="s">
        <v>1</v>
      </c>
      <c r="K28" s="201" t="s">
        <v>2</v>
      </c>
      <c r="L28" s="202" t="s">
        <v>3</v>
      </c>
      <c r="M28" s="202" t="s">
        <v>4</v>
      </c>
      <c r="N28" s="202" t="s">
        <v>5</v>
      </c>
      <c r="O28" s="203" t="s">
        <v>6</v>
      </c>
    </row>
    <row r="29" spans="1:15" x14ac:dyDescent="0.3">
      <c r="A29" s="198">
        <v>1</v>
      </c>
      <c r="B29" s="199" t="s">
        <v>1146</v>
      </c>
      <c r="C29" s="199" t="s">
        <v>198</v>
      </c>
      <c r="D29" s="200"/>
      <c r="E29" s="200"/>
      <c r="F29" s="100"/>
      <c r="G29" s="101"/>
      <c r="I29" s="198">
        <v>1</v>
      </c>
      <c r="J29" s="199" t="s">
        <v>117</v>
      </c>
      <c r="K29" s="199" t="s">
        <v>118</v>
      </c>
      <c r="L29" s="200"/>
      <c r="M29" s="200"/>
      <c r="N29" s="100"/>
      <c r="O29" s="101"/>
    </row>
    <row r="30" spans="1:15" x14ac:dyDescent="0.3">
      <c r="A30" s="204">
        <v>2</v>
      </c>
      <c r="B30" s="115" t="s">
        <v>1149</v>
      </c>
      <c r="C30" s="115" t="s">
        <v>65</v>
      </c>
      <c r="D30" s="87"/>
      <c r="E30" s="87"/>
      <c r="F30" s="87"/>
      <c r="G30" s="91"/>
      <c r="I30" s="204">
        <v>2</v>
      </c>
      <c r="J30" s="115" t="s">
        <v>963</v>
      </c>
      <c r="K30" s="115" t="s">
        <v>65</v>
      </c>
      <c r="L30" s="87"/>
      <c r="M30" s="87"/>
      <c r="N30" s="87"/>
      <c r="O30" s="91"/>
    </row>
    <row r="31" spans="1:15" x14ac:dyDescent="0.3">
      <c r="A31" s="191">
        <v>3</v>
      </c>
      <c r="B31" s="115" t="s">
        <v>137</v>
      </c>
      <c r="C31" s="115" t="s">
        <v>140</v>
      </c>
      <c r="D31" s="87"/>
      <c r="E31" s="87"/>
      <c r="F31" s="87"/>
      <c r="G31" s="91"/>
      <c r="I31" s="191">
        <v>3</v>
      </c>
      <c r="J31" s="115" t="s">
        <v>770</v>
      </c>
      <c r="K31" s="115" t="s">
        <v>118</v>
      </c>
      <c r="L31" s="87"/>
      <c r="M31" s="87"/>
      <c r="N31" s="87"/>
      <c r="O31" s="91"/>
    </row>
    <row r="32" spans="1:15" x14ac:dyDescent="0.3">
      <c r="A32" s="204">
        <v>4</v>
      </c>
      <c r="B32" s="115" t="s">
        <v>1147</v>
      </c>
      <c r="C32" s="115" t="s">
        <v>120</v>
      </c>
      <c r="D32" s="87"/>
      <c r="E32" s="87"/>
      <c r="F32" s="87"/>
      <c r="G32" s="91"/>
      <c r="I32" s="204">
        <v>4</v>
      </c>
      <c r="J32" s="115" t="s">
        <v>457</v>
      </c>
      <c r="K32" s="115" t="s">
        <v>458</v>
      </c>
      <c r="L32" s="87"/>
      <c r="M32" s="87"/>
      <c r="N32" s="87"/>
      <c r="O32" s="91"/>
    </row>
    <row r="33" spans="1:15" x14ac:dyDescent="0.3">
      <c r="A33" s="191">
        <v>5</v>
      </c>
      <c r="B33" s="115" t="s">
        <v>951</v>
      </c>
      <c r="C33" s="115" t="s">
        <v>480</v>
      </c>
      <c r="D33" s="87"/>
      <c r="E33" s="87"/>
      <c r="F33" s="87"/>
      <c r="G33" s="91"/>
      <c r="I33" s="191">
        <v>5</v>
      </c>
      <c r="J33" s="115" t="s">
        <v>1151</v>
      </c>
      <c r="K33" s="115" t="s">
        <v>458</v>
      </c>
      <c r="L33" s="87"/>
      <c r="M33" s="87"/>
      <c r="N33" s="87"/>
      <c r="O33" s="91"/>
    </row>
    <row r="34" spans="1:15" x14ac:dyDescent="0.3">
      <c r="A34" s="204">
        <v>6</v>
      </c>
      <c r="B34" s="115" t="s">
        <v>327</v>
      </c>
      <c r="C34" s="115" t="s">
        <v>122</v>
      </c>
      <c r="D34" s="87"/>
      <c r="E34" s="87"/>
      <c r="F34" s="87"/>
      <c r="G34" s="91"/>
      <c r="I34" s="204">
        <v>6</v>
      </c>
      <c r="J34" s="115" t="s">
        <v>1152</v>
      </c>
      <c r="K34" s="115" t="s">
        <v>598</v>
      </c>
      <c r="L34" s="87"/>
      <c r="M34" s="87"/>
      <c r="N34" s="87"/>
      <c r="O34" s="91"/>
    </row>
    <row r="35" spans="1:15" x14ac:dyDescent="0.3">
      <c r="A35" s="191">
        <v>7</v>
      </c>
      <c r="B35" s="115" t="s">
        <v>229</v>
      </c>
      <c r="C35" s="115" t="s">
        <v>159</v>
      </c>
      <c r="D35" s="87"/>
      <c r="E35" s="87"/>
      <c r="F35" s="87"/>
      <c r="G35" s="91"/>
      <c r="I35" s="191">
        <v>7</v>
      </c>
      <c r="J35" s="115" t="s">
        <v>971</v>
      </c>
      <c r="K35" s="115" t="s">
        <v>469</v>
      </c>
      <c r="L35" s="87"/>
      <c r="M35" s="87"/>
      <c r="N35" s="87"/>
      <c r="O35" s="91"/>
    </row>
    <row r="36" spans="1:15" x14ac:dyDescent="0.3">
      <c r="A36" s="204">
        <v>8</v>
      </c>
      <c r="B36" s="115" t="s">
        <v>1148</v>
      </c>
      <c r="C36" s="115" t="s">
        <v>198</v>
      </c>
      <c r="D36" s="87"/>
      <c r="E36" s="87"/>
      <c r="F36" s="87"/>
      <c r="G36" s="91"/>
      <c r="I36" s="204">
        <v>8</v>
      </c>
      <c r="J36" s="115" t="s">
        <v>215</v>
      </c>
      <c r="K36" s="115" t="s">
        <v>166</v>
      </c>
      <c r="L36" s="87"/>
      <c r="M36" s="87"/>
      <c r="N36" s="87"/>
      <c r="O36" s="91"/>
    </row>
    <row r="37" spans="1:15" x14ac:dyDescent="0.3">
      <c r="A37" s="194">
        <v>9</v>
      </c>
      <c r="B37" s="195" t="s">
        <v>476</v>
      </c>
      <c r="C37" s="195" t="s">
        <v>469</v>
      </c>
      <c r="D37" s="196"/>
      <c r="E37" s="196"/>
      <c r="F37" s="196"/>
      <c r="G37" s="197"/>
      <c r="I37" s="194">
        <v>9</v>
      </c>
      <c r="J37" s="195" t="s">
        <v>1153</v>
      </c>
      <c r="K37" s="195" t="s">
        <v>166</v>
      </c>
      <c r="L37" s="196"/>
      <c r="M37" s="196"/>
      <c r="N37" s="196"/>
      <c r="O37" s="197"/>
    </row>
    <row r="39" spans="1:15" x14ac:dyDescent="0.3">
      <c r="A39" s="55"/>
      <c r="B39" s="45" t="s">
        <v>143</v>
      </c>
      <c r="C39" s="186" t="s">
        <v>1162</v>
      </c>
      <c r="D39" s="187"/>
      <c r="E39" s="187"/>
      <c r="F39" s="56"/>
      <c r="G39" s="56"/>
      <c r="I39" s="55"/>
      <c r="J39" s="45" t="s">
        <v>155</v>
      </c>
      <c r="K39" s="186" t="s">
        <v>1165</v>
      </c>
      <c r="L39" s="187"/>
      <c r="M39" s="187"/>
      <c r="N39" s="56"/>
      <c r="O39" s="56"/>
    </row>
    <row r="40" spans="1:15" x14ac:dyDescent="0.3">
      <c r="A40" s="102">
        <v>1</v>
      </c>
      <c r="B40" s="201" t="s">
        <v>1</v>
      </c>
      <c r="C40" s="201" t="s">
        <v>2</v>
      </c>
      <c r="D40" s="202" t="s">
        <v>3</v>
      </c>
      <c r="E40" s="202" t="s">
        <v>4</v>
      </c>
      <c r="F40" s="202" t="s">
        <v>5</v>
      </c>
      <c r="G40" s="203" t="s">
        <v>6</v>
      </c>
      <c r="I40" s="102">
        <v>1</v>
      </c>
      <c r="J40" s="201" t="s">
        <v>1</v>
      </c>
      <c r="K40" s="201" t="s">
        <v>2</v>
      </c>
      <c r="L40" s="202" t="s">
        <v>3</v>
      </c>
      <c r="M40" s="202" t="s">
        <v>4</v>
      </c>
      <c r="N40" s="202" t="s">
        <v>5</v>
      </c>
      <c r="O40" s="203" t="s">
        <v>6</v>
      </c>
    </row>
    <row r="41" spans="1:15" x14ac:dyDescent="0.3">
      <c r="A41" s="198">
        <v>1</v>
      </c>
      <c r="B41" s="199" t="s">
        <v>1158</v>
      </c>
      <c r="C41" s="199" t="s">
        <v>598</v>
      </c>
      <c r="D41" s="200"/>
      <c r="E41" s="200"/>
      <c r="F41" s="100"/>
      <c r="G41" s="101"/>
      <c r="I41" s="198">
        <v>1</v>
      </c>
      <c r="J41" s="199" t="s">
        <v>1027</v>
      </c>
      <c r="K41" s="199" t="s">
        <v>469</v>
      </c>
      <c r="L41" s="200"/>
      <c r="M41" s="200"/>
      <c r="N41" s="100"/>
      <c r="O41" s="101"/>
    </row>
    <row r="42" spans="1:15" x14ac:dyDescent="0.3">
      <c r="A42" s="204">
        <v>2</v>
      </c>
      <c r="B42" s="115" t="s">
        <v>712</v>
      </c>
      <c r="C42" s="115" t="s">
        <v>233</v>
      </c>
      <c r="D42" s="87"/>
      <c r="E42" s="87"/>
      <c r="F42" s="87"/>
      <c r="G42" s="91"/>
      <c r="I42" s="204">
        <v>2</v>
      </c>
      <c r="J42" s="115" t="s">
        <v>1164</v>
      </c>
      <c r="K42" s="115" t="s">
        <v>598</v>
      </c>
      <c r="L42" s="87"/>
      <c r="M42" s="87"/>
      <c r="N42" s="87"/>
      <c r="O42" s="91"/>
    </row>
    <row r="43" spans="1:15" x14ac:dyDescent="0.3">
      <c r="A43" s="191">
        <v>3</v>
      </c>
      <c r="B43" s="115" t="s">
        <v>1004</v>
      </c>
      <c r="C43" s="115" t="s">
        <v>122</v>
      </c>
      <c r="D43" s="87"/>
      <c r="E43" s="87"/>
      <c r="F43" s="87"/>
      <c r="G43" s="91"/>
      <c r="I43" s="191">
        <v>3</v>
      </c>
      <c r="J43" s="115" t="s">
        <v>1163</v>
      </c>
      <c r="K43" s="115" t="s">
        <v>140</v>
      </c>
      <c r="L43" s="87"/>
      <c r="M43" s="87"/>
      <c r="N43" s="87"/>
      <c r="O43" s="91"/>
    </row>
    <row r="44" spans="1:15" x14ac:dyDescent="0.3">
      <c r="A44" s="204">
        <v>4</v>
      </c>
      <c r="B44" s="115" t="s">
        <v>1156</v>
      </c>
      <c r="C44" s="115" t="s">
        <v>126</v>
      </c>
      <c r="D44" s="87"/>
      <c r="E44" s="87"/>
      <c r="F44" s="87"/>
      <c r="G44" s="91"/>
      <c r="I44" s="204">
        <v>4</v>
      </c>
      <c r="J44" s="115" t="s">
        <v>1049</v>
      </c>
      <c r="K44" s="115" t="s">
        <v>80</v>
      </c>
      <c r="L44" s="87"/>
      <c r="M44" s="87"/>
      <c r="N44" s="87"/>
      <c r="O44" s="91"/>
    </row>
    <row r="45" spans="1:15" x14ac:dyDescent="0.3">
      <c r="A45" s="191">
        <v>5</v>
      </c>
      <c r="B45" s="115" t="s">
        <v>1160</v>
      </c>
      <c r="C45" s="115" t="s">
        <v>1161</v>
      </c>
      <c r="D45" s="87"/>
      <c r="E45" s="87"/>
      <c r="F45" s="87"/>
      <c r="G45" s="91"/>
      <c r="I45" s="191">
        <v>5</v>
      </c>
      <c r="J45" s="115" t="s">
        <v>1007</v>
      </c>
      <c r="K45" s="115" t="s">
        <v>166</v>
      </c>
      <c r="L45" s="87"/>
      <c r="M45" s="87"/>
      <c r="N45" s="87"/>
      <c r="O45" s="91"/>
    </row>
    <row r="46" spans="1:15" x14ac:dyDescent="0.3">
      <c r="A46" s="204">
        <v>6</v>
      </c>
      <c r="B46" s="115" t="s">
        <v>618</v>
      </c>
      <c r="C46" s="115" t="s">
        <v>598</v>
      </c>
      <c r="D46" s="87"/>
      <c r="E46" s="87"/>
      <c r="F46" s="87"/>
      <c r="G46" s="91"/>
      <c r="I46" s="204">
        <v>6</v>
      </c>
      <c r="J46" s="115" t="s">
        <v>189</v>
      </c>
      <c r="K46" s="115" t="s">
        <v>190</v>
      </c>
      <c r="L46" s="87"/>
      <c r="M46" s="87"/>
      <c r="N46" s="87"/>
      <c r="O46" s="91"/>
    </row>
    <row r="47" spans="1:15" x14ac:dyDescent="0.3">
      <c r="A47" s="191">
        <v>7</v>
      </c>
      <c r="B47" s="115" t="s">
        <v>1155</v>
      </c>
      <c r="C47" s="115" t="s">
        <v>598</v>
      </c>
      <c r="D47" s="87"/>
      <c r="E47" s="87"/>
      <c r="F47" s="87"/>
      <c r="G47" s="91"/>
      <c r="I47" s="191">
        <v>7</v>
      </c>
      <c r="J47" s="115" t="s">
        <v>525</v>
      </c>
      <c r="K47" s="115" t="s">
        <v>469</v>
      </c>
      <c r="L47" s="87"/>
      <c r="M47" s="87"/>
      <c r="N47" s="87"/>
      <c r="O47" s="91"/>
    </row>
    <row r="48" spans="1:15" x14ac:dyDescent="0.3">
      <c r="A48" s="204">
        <v>8</v>
      </c>
      <c r="B48" s="115" t="s">
        <v>1159</v>
      </c>
      <c r="C48" s="115" t="s">
        <v>469</v>
      </c>
      <c r="D48" s="87"/>
      <c r="E48" s="87"/>
      <c r="F48" s="87"/>
      <c r="G48" s="91"/>
      <c r="I48" s="204">
        <v>8</v>
      </c>
      <c r="J48" s="115" t="s">
        <v>127</v>
      </c>
      <c r="K48" s="115" t="s">
        <v>76</v>
      </c>
      <c r="L48" s="87"/>
      <c r="M48" s="87"/>
      <c r="N48" s="87"/>
      <c r="O48" s="91"/>
    </row>
    <row r="49" spans="1:15" x14ac:dyDescent="0.3">
      <c r="A49" s="194">
        <v>9</v>
      </c>
      <c r="B49" s="195" t="s">
        <v>1157</v>
      </c>
      <c r="C49" s="195" t="s">
        <v>140</v>
      </c>
      <c r="D49" s="196"/>
      <c r="E49" s="196"/>
      <c r="F49" s="196"/>
      <c r="G49" s="197"/>
      <c r="I49" s="194">
        <v>9</v>
      </c>
      <c r="J49" s="195" t="s">
        <v>815</v>
      </c>
      <c r="K49" s="195" t="s">
        <v>157</v>
      </c>
      <c r="L49" s="196"/>
      <c r="M49" s="196"/>
      <c r="N49" s="196"/>
      <c r="O49" s="197"/>
    </row>
    <row r="51" spans="1:15" x14ac:dyDescent="0.3">
      <c r="A51" s="55"/>
      <c r="B51" s="45" t="s">
        <v>170</v>
      </c>
      <c r="C51" s="186" t="s">
        <v>1167</v>
      </c>
      <c r="D51" s="187"/>
      <c r="E51" s="187"/>
      <c r="F51" s="56"/>
      <c r="G51" s="56"/>
      <c r="I51" s="55"/>
      <c r="J51" s="45" t="s">
        <v>182</v>
      </c>
      <c r="K51" s="186" t="s">
        <v>1174</v>
      </c>
      <c r="L51" s="187"/>
      <c r="M51" s="187"/>
      <c r="N51" s="56"/>
      <c r="O51" s="56"/>
    </row>
    <row r="52" spans="1:15" x14ac:dyDescent="0.3">
      <c r="A52" s="102">
        <v>1</v>
      </c>
      <c r="B52" s="201" t="s">
        <v>1</v>
      </c>
      <c r="C52" s="201" t="s">
        <v>2</v>
      </c>
      <c r="D52" s="202" t="s">
        <v>3</v>
      </c>
      <c r="E52" s="202" t="s">
        <v>4</v>
      </c>
      <c r="F52" s="202" t="s">
        <v>5</v>
      </c>
      <c r="G52" s="203" t="s">
        <v>6</v>
      </c>
      <c r="I52" s="102">
        <v>1</v>
      </c>
      <c r="J52" s="201" t="s">
        <v>1</v>
      </c>
      <c r="K52" s="201" t="s">
        <v>2</v>
      </c>
      <c r="L52" s="202" t="s">
        <v>3</v>
      </c>
      <c r="M52" s="202" t="s">
        <v>4</v>
      </c>
      <c r="N52" s="202" t="s">
        <v>5</v>
      </c>
      <c r="O52" s="203" t="s">
        <v>6</v>
      </c>
    </row>
    <row r="53" spans="1:15" x14ac:dyDescent="0.3">
      <c r="A53" s="198">
        <v>1</v>
      </c>
      <c r="B53" s="199" t="s">
        <v>876</v>
      </c>
      <c r="C53" s="199" t="s">
        <v>87</v>
      </c>
      <c r="D53" s="200"/>
      <c r="E53" s="200"/>
      <c r="F53" s="100"/>
      <c r="G53" s="101"/>
      <c r="I53" s="198">
        <v>1</v>
      </c>
      <c r="J53" s="199" t="s">
        <v>1170</v>
      </c>
      <c r="K53" s="199" t="s">
        <v>492</v>
      </c>
      <c r="L53" s="200"/>
      <c r="M53" s="200"/>
      <c r="N53" s="100"/>
      <c r="O53" s="101"/>
    </row>
    <row r="54" spans="1:15" x14ac:dyDescent="0.3">
      <c r="A54" s="204">
        <v>2</v>
      </c>
      <c r="B54" s="115" t="s">
        <v>1019</v>
      </c>
      <c r="C54" s="115" t="s">
        <v>118</v>
      </c>
      <c r="D54" s="87"/>
      <c r="E54" s="87"/>
      <c r="F54" s="87"/>
      <c r="G54" s="91"/>
      <c r="I54" s="204">
        <v>2</v>
      </c>
      <c r="J54" s="115" t="s">
        <v>1172</v>
      </c>
      <c r="K54" s="115" t="s">
        <v>492</v>
      </c>
      <c r="L54" s="87"/>
      <c r="M54" s="87"/>
      <c r="N54" s="87"/>
      <c r="O54" s="91"/>
    </row>
    <row r="55" spans="1:15" x14ac:dyDescent="0.3">
      <c r="A55" s="191">
        <v>3</v>
      </c>
      <c r="B55" s="115" t="s">
        <v>158</v>
      </c>
      <c r="C55" s="115" t="s">
        <v>159</v>
      </c>
      <c r="D55" s="87"/>
      <c r="E55" s="87"/>
      <c r="F55" s="87"/>
      <c r="G55" s="91"/>
      <c r="I55" s="191">
        <v>3</v>
      </c>
      <c r="J55" s="115" t="s">
        <v>783</v>
      </c>
      <c r="K55" s="115" t="s">
        <v>118</v>
      </c>
      <c r="L55" s="87"/>
      <c r="M55" s="87"/>
      <c r="N55" s="87"/>
      <c r="O55" s="91"/>
    </row>
    <row r="56" spans="1:15" x14ac:dyDescent="0.3">
      <c r="A56" s="204">
        <v>4</v>
      </c>
      <c r="B56" s="115" t="s">
        <v>904</v>
      </c>
      <c r="C56" s="115" t="s">
        <v>469</v>
      </c>
      <c r="D56" s="87"/>
      <c r="E56" s="87"/>
      <c r="F56" s="87"/>
      <c r="G56" s="91"/>
      <c r="I56" s="204">
        <v>4</v>
      </c>
      <c r="J56" s="115" t="s">
        <v>1173</v>
      </c>
      <c r="K56" s="115" t="s">
        <v>166</v>
      </c>
      <c r="L56" s="87"/>
      <c r="M56" s="87"/>
      <c r="N56" s="87"/>
      <c r="O56" s="91"/>
    </row>
    <row r="57" spans="1:15" x14ac:dyDescent="0.3">
      <c r="A57" s="191">
        <v>5</v>
      </c>
      <c r="B57" s="115" t="s">
        <v>351</v>
      </c>
      <c r="C57" s="115" t="s">
        <v>469</v>
      </c>
      <c r="D57" s="87"/>
      <c r="E57" s="87"/>
      <c r="F57" s="87"/>
      <c r="G57" s="91"/>
      <c r="I57" s="191">
        <v>5</v>
      </c>
      <c r="J57" s="115" t="s">
        <v>1034</v>
      </c>
      <c r="K57" s="115" t="s">
        <v>140</v>
      </c>
      <c r="L57" s="87"/>
      <c r="M57" s="87"/>
      <c r="N57" s="87"/>
      <c r="O57" s="91"/>
    </row>
    <row r="58" spans="1:15" x14ac:dyDescent="0.3">
      <c r="A58" s="204">
        <v>6</v>
      </c>
      <c r="B58" s="115" t="s">
        <v>497</v>
      </c>
      <c r="C58" s="115" t="s">
        <v>113</v>
      </c>
      <c r="D58" s="87"/>
      <c r="E58" s="87"/>
      <c r="F58" s="87"/>
      <c r="G58" s="91"/>
      <c r="I58" s="204">
        <v>6</v>
      </c>
      <c r="J58" s="115" t="s">
        <v>1169</v>
      </c>
      <c r="K58" s="115" t="s">
        <v>480</v>
      </c>
      <c r="L58" s="87"/>
      <c r="M58" s="87"/>
      <c r="N58" s="87"/>
      <c r="O58" s="91"/>
    </row>
    <row r="59" spans="1:15" x14ac:dyDescent="0.3">
      <c r="A59" s="191">
        <v>7</v>
      </c>
      <c r="B59" s="115" t="s">
        <v>1166</v>
      </c>
      <c r="C59" s="115" t="s">
        <v>458</v>
      </c>
      <c r="D59" s="87"/>
      <c r="E59" s="87"/>
      <c r="F59" s="87"/>
      <c r="G59" s="91"/>
      <c r="I59" s="191">
        <v>7</v>
      </c>
      <c r="J59" s="115" t="s">
        <v>1168</v>
      </c>
      <c r="K59" s="115" t="s">
        <v>140</v>
      </c>
      <c r="L59" s="87"/>
      <c r="M59" s="87"/>
      <c r="N59" s="87"/>
      <c r="O59" s="91"/>
    </row>
    <row r="60" spans="1:15" x14ac:dyDescent="0.3">
      <c r="A60" s="204">
        <v>8</v>
      </c>
      <c r="B60" s="115" t="s">
        <v>869</v>
      </c>
      <c r="C60" s="115" t="s">
        <v>140</v>
      </c>
      <c r="D60" s="87"/>
      <c r="E60" s="87"/>
      <c r="F60" s="87"/>
      <c r="G60" s="91"/>
      <c r="I60" s="204">
        <v>8</v>
      </c>
      <c r="J60" s="115" t="s">
        <v>1171</v>
      </c>
      <c r="K60" s="115" t="s">
        <v>480</v>
      </c>
      <c r="L60" s="87"/>
      <c r="M60" s="87"/>
      <c r="N60" s="87"/>
      <c r="O60" s="91"/>
    </row>
    <row r="61" spans="1:15" x14ac:dyDescent="0.3">
      <c r="A61" s="194">
        <v>9</v>
      </c>
      <c r="B61" s="195" t="s">
        <v>1044</v>
      </c>
      <c r="C61" s="195" t="s">
        <v>492</v>
      </c>
      <c r="D61" s="196"/>
      <c r="E61" s="196"/>
      <c r="F61" s="196"/>
      <c r="G61" s="197"/>
      <c r="I61" s="194">
        <v>9</v>
      </c>
      <c r="J61" s="195" t="s">
        <v>1017</v>
      </c>
      <c r="K61" s="195" t="s">
        <v>166</v>
      </c>
      <c r="L61" s="196"/>
      <c r="M61" s="196"/>
      <c r="N61" s="196"/>
      <c r="O61" s="197"/>
    </row>
    <row r="63" spans="1:15" x14ac:dyDescent="0.3">
      <c r="B63" s="4" t="s">
        <v>39</v>
      </c>
      <c r="C63" s="4"/>
      <c r="D63" s="4"/>
      <c r="E63" s="4"/>
      <c r="F63" s="79" t="s">
        <v>25</v>
      </c>
      <c r="G63" s="4"/>
    </row>
    <row r="64" spans="1:15" x14ac:dyDescent="0.3">
      <c r="B64" s="4" t="s">
        <v>40</v>
      </c>
      <c r="C64" s="4"/>
      <c r="D64" s="4"/>
      <c r="E64" s="4"/>
      <c r="F64" s="4"/>
      <c r="G64" s="4"/>
    </row>
  </sheetData>
  <sortState xmlns:xlrd2="http://schemas.microsoft.com/office/spreadsheetml/2017/richdata2" ref="AD53:AE61">
    <sortCondition ref="AD53"/>
  </sortState>
  <hyperlinks>
    <hyperlink ref="B2" location="'Index'!A3" tooltip="Go to the Index sheet" display="á" xr:uid="{47D3B40D-6442-4D31-84DF-453B1513127B}"/>
  </hyperlinks>
  <printOptions horizontalCentered="1"/>
  <pageMargins left="0.31496062992126" right="0.31496062992126" top="1.1811023622047201" bottom="0.39370078740157499" header="0.39370078740157499" footer="0.196850393700787"/>
  <pageSetup paperSize="9" scale="75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8CB0-0FEF-494B-A995-3AA87B09B762}">
  <sheetPr>
    <tabColor rgb="FF0070C0"/>
    <pageSetUpPr fitToPage="1"/>
  </sheetPr>
  <dimension ref="A1:AE71"/>
  <sheetViews>
    <sheetView showGridLines="0" workbookViewId="0">
      <selection activeCell="B2" sqref="B2"/>
    </sheetView>
  </sheetViews>
  <sheetFormatPr defaultColWidth="12.85546875" defaultRowHeight="15" x14ac:dyDescent="0.3"/>
  <cols>
    <col min="1" max="1" width="2.7109375" style="9" customWidth="1"/>
    <col min="2" max="3" width="20.7109375" style="9" customWidth="1"/>
    <col min="4" max="7" width="5" style="9" customWidth="1"/>
    <col min="8" max="8" width="1.7109375" style="9" customWidth="1"/>
    <col min="9" max="9" width="2.7109375" style="9" customWidth="1"/>
    <col min="10" max="11" width="20.7109375" style="9" customWidth="1"/>
    <col min="12" max="15" width="5" style="9" customWidth="1"/>
    <col min="16" max="16" width="5.140625" style="9" customWidth="1"/>
    <col min="17" max="16384" width="12.85546875" style="9"/>
  </cols>
  <sheetData>
    <row r="1" spans="1:31" x14ac:dyDescent="0.3">
      <c r="A1" s="183"/>
      <c r="B1" s="184" t="s">
        <v>20</v>
      </c>
      <c r="C1" s="185"/>
      <c r="D1" s="82"/>
      <c r="E1" s="82"/>
      <c r="F1" s="82"/>
      <c r="G1" s="82"/>
      <c r="H1" s="82"/>
      <c r="I1" s="82"/>
      <c r="J1" s="82" t="s">
        <v>28</v>
      </c>
      <c r="K1" s="82"/>
      <c r="L1" s="82"/>
      <c r="N1" s="82"/>
    </row>
    <row r="2" spans="1:31" ht="18.75" x14ac:dyDescent="0.3">
      <c r="A2" s="40"/>
      <c r="B2" s="212" t="s">
        <v>1380</v>
      </c>
      <c r="C2" s="41"/>
      <c r="D2" s="42"/>
      <c r="E2" s="42"/>
      <c r="F2" s="41"/>
      <c r="G2" s="42"/>
      <c r="H2" s="43"/>
      <c r="I2" s="44"/>
      <c r="J2" s="42"/>
      <c r="K2" s="42"/>
      <c r="L2" s="42"/>
      <c r="M2" s="41"/>
      <c r="N2" s="42"/>
    </row>
    <row r="3" spans="1:31" x14ac:dyDescent="0.3">
      <c r="A3" s="55"/>
      <c r="B3" s="45" t="s">
        <v>195</v>
      </c>
      <c r="C3" s="186" t="s">
        <v>1180</v>
      </c>
      <c r="D3" s="187"/>
      <c r="E3" s="187"/>
      <c r="F3" s="56"/>
      <c r="G3" s="56"/>
      <c r="H3" s="105"/>
      <c r="I3" s="55"/>
      <c r="J3" s="45" t="s">
        <v>207</v>
      </c>
      <c r="K3" s="186" t="s">
        <v>1185</v>
      </c>
      <c r="L3" s="187"/>
      <c r="M3" s="187"/>
      <c r="N3" s="56"/>
      <c r="O3" s="56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31" x14ac:dyDescent="0.3">
      <c r="A4" s="102">
        <v>1</v>
      </c>
      <c r="B4" s="201" t="s">
        <v>1</v>
      </c>
      <c r="C4" s="201" t="s">
        <v>2</v>
      </c>
      <c r="D4" s="202" t="s">
        <v>3</v>
      </c>
      <c r="E4" s="202" t="s">
        <v>4</v>
      </c>
      <c r="F4" s="202" t="s">
        <v>5</v>
      </c>
      <c r="G4" s="203" t="s">
        <v>6</v>
      </c>
      <c r="H4" s="105"/>
      <c r="I4" s="102">
        <v>1</v>
      </c>
      <c r="J4" s="201" t="s">
        <v>1</v>
      </c>
      <c r="K4" s="201" t="s">
        <v>2</v>
      </c>
      <c r="L4" s="202" t="s">
        <v>3</v>
      </c>
      <c r="M4" s="202" t="s">
        <v>4</v>
      </c>
      <c r="N4" s="202" t="s">
        <v>5</v>
      </c>
      <c r="O4" s="203" t="s">
        <v>6</v>
      </c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1" x14ac:dyDescent="0.3">
      <c r="A5" s="198">
        <v>1</v>
      </c>
      <c r="B5" s="199" t="s">
        <v>1175</v>
      </c>
      <c r="C5" s="199" t="s">
        <v>1161</v>
      </c>
      <c r="D5" s="200"/>
      <c r="E5" s="200"/>
      <c r="F5" s="100"/>
      <c r="G5" s="101"/>
      <c r="H5" s="105"/>
      <c r="I5" s="198">
        <v>1</v>
      </c>
      <c r="J5" s="199" t="s">
        <v>1184</v>
      </c>
      <c r="K5" s="199" t="s">
        <v>166</v>
      </c>
      <c r="L5" s="200"/>
      <c r="M5" s="200"/>
      <c r="N5" s="100"/>
      <c r="O5" s="101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1" x14ac:dyDescent="0.3">
      <c r="A6" s="108">
        <v>2</v>
      </c>
      <c r="B6" s="106" t="s">
        <v>1176</v>
      </c>
      <c r="C6" s="106" t="s">
        <v>259</v>
      </c>
      <c r="D6" s="107"/>
      <c r="E6" s="107"/>
      <c r="F6" s="107"/>
      <c r="G6" s="109"/>
      <c r="H6" s="105"/>
      <c r="I6" s="108">
        <v>2</v>
      </c>
      <c r="J6" s="106" t="s">
        <v>1181</v>
      </c>
      <c r="K6" s="106" t="s">
        <v>910</v>
      </c>
      <c r="L6" s="107"/>
      <c r="M6" s="107"/>
      <c r="N6" s="107"/>
      <c r="O6" s="109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1" s="4" customFormat="1" ht="15.75" customHeight="1" x14ac:dyDescent="0.3">
      <c r="A7" s="191">
        <v>3</v>
      </c>
      <c r="B7" s="106" t="s">
        <v>461</v>
      </c>
      <c r="C7" s="106" t="s">
        <v>661</v>
      </c>
      <c r="D7" s="107"/>
      <c r="E7" s="107"/>
      <c r="F7" s="107"/>
      <c r="G7" s="109"/>
      <c r="H7" s="105"/>
      <c r="I7" s="191">
        <v>3</v>
      </c>
      <c r="J7" s="106" t="s">
        <v>465</v>
      </c>
      <c r="K7" s="106" t="s">
        <v>458</v>
      </c>
      <c r="L7" s="107"/>
      <c r="M7" s="107"/>
      <c r="N7" s="107"/>
      <c r="O7" s="109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D7" s="9"/>
      <c r="AE7" s="9"/>
    </row>
    <row r="8" spans="1:31" s="4" customFormat="1" ht="15.75" customHeight="1" x14ac:dyDescent="0.3">
      <c r="A8" s="108">
        <v>4</v>
      </c>
      <c r="B8" s="106" t="s">
        <v>529</v>
      </c>
      <c r="C8" s="106" t="s">
        <v>469</v>
      </c>
      <c r="D8" s="107"/>
      <c r="E8" s="107"/>
      <c r="F8" s="107"/>
      <c r="G8" s="109"/>
      <c r="H8" s="105"/>
      <c r="I8" s="108">
        <v>4</v>
      </c>
      <c r="J8" s="106" t="s">
        <v>1182</v>
      </c>
      <c r="K8" s="106" t="s">
        <v>118</v>
      </c>
      <c r="L8" s="107"/>
      <c r="M8" s="107"/>
      <c r="N8" s="107"/>
      <c r="O8" s="109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D8" s="9"/>
      <c r="AE8" s="9"/>
    </row>
    <row r="9" spans="1:31" x14ac:dyDescent="0.3">
      <c r="A9" s="191">
        <v>5</v>
      </c>
      <c r="B9" s="106" t="s">
        <v>1177</v>
      </c>
      <c r="C9" s="106" t="s">
        <v>198</v>
      </c>
      <c r="D9" s="107"/>
      <c r="E9" s="107"/>
      <c r="F9" s="107"/>
      <c r="G9" s="109"/>
      <c r="H9" s="105"/>
      <c r="I9" s="191">
        <v>5</v>
      </c>
      <c r="J9" s="106" t="s">
        <v>992</v>
      </c>
      <c r="K9" s="106" t="s">
        <v>118</v>
      </c>
      <c r="L9" s="107"/>
      <c r="M9" s="107"/>
      <c r="N9" s="107"/>
      <c r="O9" s="109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1" x14ac:dyDescent="0.3">
      <c r="A10" s="108">
        <v>6</v>
      </c>
      <c r="B10" s="106" t="s">
        <v>1179</v>
      </c>
      <c r="C10" s="106" t="s">
        <v>1161</v>
      </c>
      <c r="D10" s="107"/>
      <c r="E10" s="107"/>
      <c r="F10" s="107"/>
      <c r="G10" s="109"/>
      <c r="H10" s="105"/>
      <c r="I10" s="108">
        <v>6</v>
      </c>
      <c r="J10" s="106" t="s">
        <v>523</v>
      </c>
      <c r="K10" s="106" t="s">
        <v>469</v>
      </c>
      <c r="L10" s="107"/>
      <c r="M10" s="107"/>
      <c r="N10" s="107"/>
      <c r="O10" s="109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1" x14ac:dyDescent="0.3">
      <c r="A11" s="191">
        <v>7</v>
      </c>
      <c r="B11" s="106" t="s">
        <v>858</v>
      </c>
      <c r="C11" s="106" t="s">
        <v>140</v>
      </c>
      <c r="D11" s="107"/>
      <c r="E11" s="107"/>
      <c r="F11" s="107"/>
      <c r="G11" s="109"/>
      <c r="H11" s="105"/>
      <c r="I11" s="191">
        <v>7</v>
      </c>
      <c r="J11" s="106" t="s">
        <v>250</v>
      </c>
      <c r="K11" s="106" t="s">
        <v>159</v>
      </c>
      <c r="L11" s="107"/>
      <c r="M11" s="107"/>
      <c r="N11" s="107"/>
      <c r="O11" s="109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D11" s="4"/>
      <c r="AE11" s="4"/>
    </row>
    <row r="12" spans="1:31" x14ac:dyDescent="0.3">
      <c r="A12" s="108">
        <v>8</v>
      </c>
      <c r="B12" s="106" t="s">
        <v>499</v>
      </c>
      <c r="C12" s="106" t="s">
        <v>140</v>
      </c>
      <c r="D12" s="107"/>
      <c r="E12" s="107"/>
      <c r="F12" s="107"/>
      <c r="G12" s="109"/>
      <c r="H12" s="105"/>
      <c r="I12" s="108">
        <v>8</v>
      </c>
      <c r="J12" s="106" t="s">
        <v>1183</v>
      </c>
      <c r="K12" s="106" t="s">
        <v>126</v>
      </c>
      <c r="L12" s="107"/>
      <c r="M12" s="107"/>
      <c r="N12" s="107"/>
      <c r="O12" s="109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1" x14ac:dyDescent="0.3">
      <c r="A13" s="194">
        <v>9</v>
      </c>
      <c r="B13" s="110" t="s">
        <v>1178</v>
      </c>
      <c r="C13" s="110" t="s">
        <v>126</v>
      </c>
      <c r="D13" s="111"/>
      <c r="E13" s="111"/>
      <c r="F13" s="111"/>
      <c r="G13" s="112"/>
      <c r="H13" s="105"/>
      <c r="I13" s="194">
        <v>9</v>
      </c>
      <c r="J13" s="110" t="s">
        <v>1054</v>
      </c>
      <c r="K13" s="110" t="s">
        <v>76</v>
      </c>
      <c r="L13" s="111"/>
      <c r="M13" s="111"/>
      <c r="N13" s="111"/>
      <c r="O13" s="112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D13" s="4"/>
      <c r="AE13" s="4"/>
    </row>
    <row r="14" spans="1:3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1" x14ac:dyDescent="0.3">
      <c r="A15" s="55"/>
      <c r="B15" s="45" t="s">
        <v>217</v>
      </c>
      <c r="C15" s="186" t="s">
        <v>1191</v>
      </c>
      <c r="D15" s="187"/>
      <c r="E15" s="187"/>
      <c r="F15" s="56"/>
      <c r="G15" s="56"/>
      <c r="H15" s="105"/>
      <c r="I15" s="55"/>
      <c r="J15" s="45" t="s">
        <v>228</v>
      </c>
      <c r="K15" s="186" t="s">
        <v>1197</v>
      </c>
      <c r="L15" s="187"/>
      <c r="M15" s="187"/>
      <c r="N15" s="56"/>
      <c r="O15" s="56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1" x14ac:dyDescent="0.3">
      <c r="A16" s="102">
        <v>1</v>
      </c>
      <c r="B16" s="201" t="s">
        <v>1</v>
      </c>
      <c r="C16" s="201" t="s">
        <v>2</v>
      </c>
      <c r="D16" s="202" t="s">
        <v>3</v>
      </c>
      <c r="E16" s="202" t="s">
        <v>4</v>
      </c>
      <c r="F16" s="202" t="s">
        <v>5</v>
      </c>
      <c r="G16" s="203" t="s">
        <v>6</v>
      </c>
      <c r="H16" s="105"/>
      <c r="I16" s="102">
        <v>1</v>
      </c>
      <c r="J16" s="201" t="s">
        <v>1</v>
      </c>
      <c r="K16" s="201" t="s">
        <v>2</v>
      </c>
      <c r="L16" s="202" t="s">
        <v>3</v>
      </c>
      <c r="M16" s="202" t="s">
        <v>4</v>
      </c>
      <c r="N16" s="202" t="s">
        <v>5</v>
      </c>
      <c r="O16" s="203" t="s">
        <v>6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x14ac:dyDescent="0.3">
      <c r="A17" s="198">
        <v>1</v>
      </c>
      <c r="B17" s="199" t="s">
        <v>1189</v>
      </c>
      <c r="C17" s="199" t="s">
        <v>113</v>
      </c>
      <c r="D17" s="200"/>
      <c r="E17" s="200"/>
      <c r="F17" s="100"/>
      <c r="G17" s="101"/>
      <c r="H17" s="105"/>
      <c r="I17" s="198">
        <v>1</v>
      </c>
      <c r="J17" s="199" t="s">
        <v>514</v>
      </c>
      <c r="K17" s="199" t="s">
        <v>469</v>
      </c>
      <c r="L17" s="200"/>
      <c r="M17" s="200"/>
      <c r="N17" s="100"/>
      <c r="O17" s="101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x14ac:dyDescent="0.3">
      <c r="A18" s="108">
        <v>2</v>
      </c>
      <c r="B18" s="106" t="s">
        <v>1186</v>
      </c>
      <c r="C18" s="106" t="s">
        <v>113</v>
      </c>
      <c r="D18" s="107"/>
      <c r="E18" s="107"/>
      <c r="F18" s="107"/>
      <c r="G18" s="109"/>
      <c r="H18" s="105"/>
      <c r="I18" s="108">
        <v>2</v>
      </c>
      <c r="J18" s="106" t="s">
        <v>1192</v>
      </c>
      <c r="K18" s="106" t="s">
        <v>157</v>
      </c>
      <c r="L18" s="107"/>
      <c r="M18" s="107"/>
      <c r="N18" s="107"/>
      <c r="O18" s="109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x14ac:dyDescent="0.3">
      <c r="A19" s="191">
        <v>3</v>
      </c>
      <c r="B19" s="106" t="s">
        <v>1114</v>
      </c>
      <c r="C19" s="106" t="s">
        <v>111</v>
      </c>
      <c r="D19" s="107"/>
      <c r="E19" s="107"/>
      <c r="F19" s="107"/>
      <c r="G19" s="109"/>
      <c r="H19" s="105"/>
      <c r="I19" s="191">
        <v>3</v>
      </c>
      <c r="J19" s="106" t="s">
        <v>803</v>
      </c>
      <c r="K19" s="106" t="s">
        <v>80</v>
      </c>
      <c r="L19" s="107"/>
      <c r="M19" s="107"/>
      <c r="N19" s="107"/>
      <c r="O19" s="109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x14ac:dyDescent="0.3">
      <c r="A20" s="108">
        <v>4</v>
      </c>
      <c r="B20" s="106" t="s">
        <v>452</v>
      </c>
      <c r="C20" s="106" t="s">
        <v>157</v>
      </c>
      <c r="D20" s="107"/>
      <c r="E20" s="107"/>
      <c r="F20" s="107"/>
      <c r="G20" s="109"/>
      <c r="H20" s="105"/>
      <c r="I20" s="108">
        <v>4</v>
      </c>
      <c r="J20" s="106" t="s">
        <v>1193</v>
      </c>
      <c r="K20" s="106" t="s">
        <v>1161</v>
      </c>
      <c r="L20" s="107"/>
      <c r="M20" s="107"/>
      <c r="N20" s="107"/>
      <c r="O20" s="109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x14ac:dyDescent="0.3">
      <c r="A21" s="191">
        <v>5</v>
      </c>
      <c r="B21" s="106" t="s">
        <v>1190</v>
      </c>
      <c r="C21" s="106" t="s">
        <v>118</v>
      </c>
      <c r="D21" s="107"/>
      <c r="E21" s="107"/>
      <c r="F21" s="107"/>
      <c r="G21" s="109"/>
      <c r="H21" s="105"/>
      <c r="I21" s="191">
        <v>5</v>
      </c>
      <c r="J21" s="106" t="s">
        <v>1021</v>
      </c>
      <c r="K21" s="106" t="s">
        <v>975</v>
      </c>
      <c r="L21" s="107"/>
      <c r="M21" s="107"/>
      <c r="N21" s="107"/>
      <c r="O21" s="109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x14ac:dyDescent="0.3">
      <c r="A22" s="108">
        <v>6</v>
      </c>
      <c r="B22" s="106" t="s">
        <v>1188</v>
      </c>
      <c r="C22" s="106" t="s">
        <v>1161</v>
      </c>
      <c r="D22" s="107"/>
      <c r="E22" s="107"/>
      <c r="F22" s="107"/>
      <c r="G22" s="109"/>
      <c r="H22" s="105"/>
      <c r="I22" s="108">
        <v>6</v>
      </c>
      <c r="J22" s="106" t="s">
        <v>1194</v>
      </c>
      <c r="K22" s="106" t="s">
        <v>1161</v>
      </c>
      <c r="L22" s="107"/>
      <c r="M22" s="107"/>
      <c r="N22" s="107"/>
      <c r="O22" s="109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x14ac:dyDescent="0.3">
      <c r="A23" s="191">
        <v>7</v>
      </c>
      <c r="B23" s="106" t="s">
        <v>252</v>
      </c>
      <c r="C23" s="106" t="s">
        <v>159</v>
      </c>
      <c r="D23" s="107"/>
      <c r="E23" s="107"/>
      <c r="F23" s="107"/>
      <c r="G23" s="109"/>
      <c r="H23" s="105"/>
      <c r="I23" s="191">
        <v>7</v>
      </c>
      <c r="J23" s="106" t="s">
        <v>1196</v>
      </c>
      <c r="K23" s="106" t="s">
        <v>166</v>
      </c>
      <c r="L23" s="107"/>
      <c r="M23" s="107"/>
      <c r="N23" s="107"/>
      <c r="O23" s="109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x14ac:dyDescent="0.3">
      <c r="A24" s="108">
        <v>8</v>
      </c>
      <c r="B24" s="106" t="s">
        <v>882</v>
      </c>
      <c r="C24" s="106" t="s">
        <v>480</v>
      </c>
      <c r="D24" s="107"/>
      <c r="E24" s="107"/>
      <c r="F24" s="107"/>
      <c r="G24" s="109"/>
      <c r="H24" s="105"/>
      <c r="I24" s="108">
        <v>8</v>
      </c>
      <c r="J24" s="106" t="s">
        <v>1195</v>
      </c>
      <c r="K24" s="106" t="s">
        <v>1161</v>
      </c>
      <c r="L24" s="107"/>
      <c r="M24" s="107"/>
      <c r="N24" s="107"/>
      <c r="O24" s="109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x14ac:dyDescent="0.3">
      <c r="A25" s="194">
        <v>9</v>
      </c>
      <c r="B25" s="110" t="s">
        <v>1187</v>
      </c>
      <c r="C25" s="110" t="s">
        <v>65</v>
      </c>
      <c r="D25" s="111"/>
      <c r="E25" s="111"/>
      <c r="F25" s="111"/>
      <c r="G25" s="112"/>
      <c r="H25" s="105"/>
      <c r="I25" s="194">
        <v>9</v>
      </c>
      <c r="J25" s="110" t="s">
        <v>781</v>
      </c>
      <c r="K25" s="110" t="s">
        <v>259</v>
      </c>
      <c r="L25" s="111"/>
      <c r="M25" s="111"/>
      <c r="N25" s="111"/>
      <c r="O25" s="112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x14ac:dyDescent="0.3">
      <c r="A27" s="55"/>
      <c r="B27" s="45" t="s">
        <v>239</v>
      </c>
      <c r="C27" s="186" t="s">
        <v>1202</v>
      </c>
      <c r="D27" s="187"/>
      <c r="E27" s="187"/>
      <c r="F27" s="56"/>
      <c r="G27" s="56"/>
      <c r="H27" s="105"/>
      <c r="I27" s="55"/>
      <c r="J27" s="45" t="s">
        <v>249</v>
      </c>
      <c r="K27" s="186" t="s">
        <v>1209</v>
      </c>
      <c r="L27" s="187"/>
      <c r="M27" s="187"/>
      <c r="N27" s="56"/>
      <c r="O27" s="56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x14ac:dyDescent="0.3">
      <c r="A28" s="102">
        <v>1</v>
      </c>
      <c r="B28" s="201" t="s">
        <v>1</v>
      </c>
      <c r="C28" s="201" t="s">
        <v>2</v>
      </c>
      <c r="D28" s="202" t="s">
        <v>3</v>
      </c>
      <c r="E28" s="202" t="s">
        <v>4</v>
      </c>
      <c r="F28" s="202" t="s">
        <v>5</v>
      </c>
      <c r="G28" s="203" t="s">
        <v>6</v>
      </c>
      <c r="H28" s="105"/>
      <c r="I28" s="102">
        <v>1</v>
      </c>
      <c r="J28" s="201" t="s">
        <v>1</v>
      </c>
      <c r="K28" s="201" t="s">
        <v>2</v>
      </c>
      <c r="L28" s="202" t="s">
        <v>3</v>
      </c>
      <c r="M28" s="202" t="s">
        <v>4</v>
      </c>
      <c r="N28" s="202" t="s">
        <v>5</v>
      </c>
      <c r="O28" s="203" t="s">
        <v>6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x14ac:dyDescent="0.3">
      <c r="A29" s="198">
        <v>1</v>
      </c>
      <c r="B29" s="199" t="s">
        <v>1116</v>
      </c>
      <c r="C29" s="199" t="s">
        <v>87</v>
      </c>
      <c r="D29" s="200"/>
      <c r="E29" s="200"/>
      <c r="F29" s="100"/>
      <c r="G29" s="101"/>
      <c r="H29" s="105"/>
      <c r="I29" s="198">
        <v>1</v>
      </c>
      <c r="J29" s="199" t="s">
        <v>614</v>
      </c>
      <c r="K29" s="199" t="s">
        <v>598</v>
      </c>
      <c r="L29" s="200"/>
      <c r="M29" s="200"/>
      <c r="N29" s="100"/>
      <c r="O29" s="101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x14ac:dyDescent="0.3">
      <c r="A30" s="108">
        <v>2</v>
      </c>
      <c r="B30" s="106" t="s">
        <v>775</v>
      </c>
      <c r="C30" s="106" t="s">
        <v>65</v>
      </c>
      <c r="D30" s="107"/>
      <c r="E30" s="107"/>
      <c r="F30" s="107"/>
      <c r="G30" s="109"/>
      <c r="H30" s="105"/>
      <c r="I30" s="108">
        <v>2</v>
      </c>
      <c r="J30" s="106" t="s">
        <v>1204</v>
      </c>
      <c r="K30" s="106" t="s">
        <v>166</v>
      </c>
      <c r="L30" s="107"/>
      <c r="M30" s="107"/>
      <c r="N30" s="107"/>
      <c r="O30" s="109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x14ac:dyDescent="0.3">
      <c r="A31" s="191">
        <v>3</v>
      </c>
      <c r="B31" s="106" t="s">
        <v>1115</v>
      </c>
      <c r="C31" s="106" t="s">
        <v>87</v>
      </c>
      <c r="D31" s="107"/>
      <c r="E31" s="107"/>
      <c r="F31" s="107"/>
      <c r="G31" s="109"/>
      <c r="H31" s="105"/>
      <c r="I31" s="191">
        <v>3</v>
      </c>
      <c r="J31" s="106" t="s">
        <v>1207</v>
      </c>
      <c r="K31" s="106" t="s">
        <v>113</v>
      </c>
      <c r="L31" s="107"/>
      <c r="M31" s="107"/>
      <c r="N31" s="107"/>
      <c r="O31" s="109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x14ac:dyDescent="0.3">
      <c r="A32" s="108">
        <v>4</v>
      </c>
      <c r="B32" s="106" t="s">
        <v>1198</v>
      </c>
      <c r="C32" s="106" t="s">
        <v>140</v>
      </c>
      <c r="D32" s="107"/>
      <c r="E32" s="107"/>
      <c r="F32" s="107"/>
      <c r="G32" s="109"/>
      <c r="H32" s="105"/>
      <c r="I32" s="108">
        <v>4</v>
      </c>
      <c r="J32" s="106" t="s">
        <v>1205</v>
      </c>
      <c r="K32" s="106" t="s">
        <v>140</v>
      </c>
      <c r="L32" s="107"/>
      <c r="M32" s="107"/>
      <c r="N32" s="107"/>
      <c r="O32" s="109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x14ac:dyDescent="0.3">
      <c r="A33" s="191">
        <v>5</v>
      </c>
      <c r="B33" s="106" t="s">
        <v>1201</v>
      </c>
      <c r="C33" s="106" t="s">
        <v>118</v>
      </c>
      <c r="D33" s="107"/>
      <c r="E33" s="107"/>
      <c r="F33" s="107"/>
      <c r="G33" s="109"/>
      <c r="H33" s="105"/>
      <c r="I33" s="191">
        <v>5</v>
      </c>
      <c r="J33" s="106" t="s">
        <v>1208</v>
      </c>
      <c r="K33" s="106" t="s">
        <v>166</v>
      </c>
      <c r="L33" s="107"/>
      <c r="M33" s="107"/>
      <c r="N33" s="107"/>
      <c r="O33" s="109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x14ac:dyDescent="0.3">
      <c r="A34" s="108">
        <v>6</v>
      </c>
      <c r="B34" s="106" t="s">
        <v>1200</v>
      </c>
      <c r="C34" s="106" t="s">
        <v>198</v>
      </c>
      <c r="D34" s="107"/>
      <c r="E34" s="107"/>
      <c r="F34" s="107"/>
      <c r="G34" s="109"/>
      <c r="H34" s="105"/>
      <c r="I34" s="108">
        <v>6</v>
      </c>
      <c r="J34" s="106" t="s">
        <v>110</v>
      </c>
      <c r="K34" s="106" t="s">
        <v>111</v>
      </c>
      <c r="L34" s="107"/>
      <c r="M34" s="107"/>
      <c r="N34" s="107"/>
      <c r="O34" s="109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x14ac:dyDescent="0.3">
      <c r="A35" s="191">
        <v>7</v>
      </c>
      <c r="B35" s="106" t="s">
        <v>567</v>
      </c>
      <c r="C35" s="106" t="s">
        <v>259</v>
      </c>
      <c r="D35" s="107"/>
      <c r="E35" s="107"/>
      <c r="F35" s="107"/>
      <c r="G35" s="109"/>
      <c r="H35" s="105"/>
      <c r="I35" s="191">
        <v>7</v>
      </c>
      <c r="J35" s="106" t="s">
        <v>1203</v>
      </c>
      <c r="K35" s="106" t="s">
        <v>118</v>
      </c>
      <c r="L35" s="107"/>
      <c r="M35" s="107"/>
      <c r="N35" s="107"/>
      <c r="O35" s="109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x14ac:dyDescent="0.3">
      <c r="A36" s="113">
        <v>8</v>
      </c>
      <c r="B36" s="110" t="s">
        <v>1199</v>
      </c>
      <c r="C36" s="110" t="s">
        <v>140</v>
      </c>
      <c r="D36" s="111"/>
      <c r="E36" s="111"/>
      <c r="F36" s="111"/>
      <c r="G36" s="112"/>
      <c r="H36" s="105"/>
      <c r="I36" s="113">
        <v>8</v>
      </c>
      <c r="J36" s="110" t="s">
        <v>1206</v>
      </c>
      <c r="K36" s="110" t="s">
        <v>87</v>
      </c>
      <c r="L36" s="111"/>
      <c r="M36" s="111"/>
      <c r="N36" s="111"/>
      <c r="O36" s="112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x14ac:dyDescent="0.3">
      <c r="A38" s="55"/>
      <c r="B38" s="45" t="s">
        <v>261</v>
      </c>
      <c r="C38" s="186" t="s">
        <v>1217</v>
      </c>
      <c r="D38" s="187"/>
      <c r="E38" s="187"/>
      <c r="F38" s="56"/>
      <c r="G38" s="56"/>
      <c r="H38" s="105"/>
      <c r="I38" s="55"/>
      <c r="J38" s="45" t="s">
        <v>880</v>
      </c>
      <c r="K38" s="186" t="s">
        <v>1223</v>
      </c>
      <c r="L38" s="187"/>
      <c r="M38" s="187"/>
      <c r="N38" s="56"/>
      <c r="O38" s="56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x14ac:dyDescent="0.3">
      <c r="A39" s="102">
        <v>1</v>
      </c>
      <c r="B39" s="201" t="s">
        <v>1</v>
      </c>
      <c r="C39" s="201" t="s">
        <v>2</v>
      </c>
      <c r="D39" s="202" t="s">
        <v>3</v>
      </c>
      <c r="E39" s="202" t="s">
        <v>4</v>
      </c>
      <c r="F39" s="202" t="s">
        <v>5</v>
      </c>
      <c r="G39" s="203" t="s">
        <v>6</v>
      </c>
      <c r="H39" s="105"/>
      <c r="I39" s="102">
        <v>1</v>
      </c>
      <c r="J39" s="201" t="s">
        <v>1</v>
      </c>
      <c r="K39" s="201" t="s">
        <v>2</v>
      </c>
      <c r="L39" s="202" t="s">
        <v>3</v>
      </c>
      <c r="M39" s="202" t="s">
        <v>4</v>
      </c>
      <c r="N39" s="202" t="s">
        <v>5</v>
      </c>
      <c r="O39" s="203" t="s">
        <v>6</v>
      </c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x14ac:dyDescent="0.3">
      <c r="A40" s="198">
        <v>1</v>
      </c>
      <c r="B40" s="199" t="s">
        <v>1214</v>
      </c>
      <c r="C40" s="199" t="s">
        <v>469</v>
      </c>
      <c r="D40" s="200"/>
      <c r="E40" s="200"/>
      <c r="F40" s="100"/>
      <c r="G40" s="101"/>
      <c r="H40" s="105"/>
      <c r="I40" s="198">
        <v>1</v>
      </c>
      <c r="J40" s="199" t="s">
        <v>1218</v>
      </c>
      <c r="K40" s="199" t="s">
        <v>480</v>
      </c>
      <c r="L40" s="200"/>
      <c r="M40" s="200"/>
      <c r="N40" s="100"/>
      <c r="O40" s="101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x14ac:dyDescent="0.3">
      <c r="A41" s="108">
        <v>2</v>
      </c>
      <c r="B41" s="106" t="s">
        <v>1210</v>
      </c>
      <c r="C41" s="106" t="s">
        <v>166</v>
      </c>
      <c r="D41" s="107"/>
      <c r="E41" s="107"/>
      <c r="F41" s="107"/>
      <c r="G41" s="109"/>
      <c r="H41" s="105"/>
      <c r="I41" s="108">
        <v>2</v>
      </c>
      <c r="J41" s="106" t="s">
        <v>1220</v>
      </c>
      <c r="K41" s="106" t="s">
        <v>480</v>
      </c>
      <c r="L41" s="107"/>
      <c r="M41" s="107"/>
      <c r="N41" s="107"/>
      <c r="O41" s="109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x14ac:dyDescent="0.3">
      <c r="A42" s="191">
        <v>3</v>
      </c>
      <c r="B42" s="106" t="s">
        <v>1215</v>
      </c>
      <c r="C42" s="106" t="s">
        <v>113</v>
      </c>
      <c r="D42" s="107"/>
      <c r="E42" s="107"/>
      <c r="F42" s="107"/>
      <c r="G42" s="109"/>
      <c r="H42" s="105"/>
      <c r="I42" s="191">
        <v>3</v>
      </c>
      <c r="J42" s="106" t="s">
        <v>983</v>
      </c>
      <c r="K42" s="106" t="s">
        <v>469</v>
      </c>
      <c r="L42" s="107"/>
      <c r="M42" s="107"/>
      <c r="N42" s="107"/>
      <c r="O42" s="109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x14ac:dyDescent="0.3">
      <c r="A43" s="108">
        <v>4</v>
      </c>
      <c r="B43" s="106" t="s">
        <v>1211</v>
      </c>
      <c r="C43" s="106" t="s">
        <v>233</v>
      </c>
      <c r="D43" s="107"/>
      <c r="E43" s="107"/>
      <c r="F43" s="107"/>
      <c r="G43" s="109"/>
      <c r="H43" s="105"/>
      <c r="I43" s="108">
        <v>4</v>
      </c>
      <c r="J43" s="106" t="s">
        <v>1222</v>
      </c>
      <c r="K43" s="106" t="s">
        <v>480</v>
      </c>
      <c r="L43" s="107"/>
      <c r="M43" s="107"/>
      <c r="N43" s="107"/>
      <c r="O43" s="109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x14ac:dyDescent="0.3">
      <c r="A44" s="191">
        <v>5</v>
      </c>
      <c r="B44" s="106" t="s">
        <v>1212</v>
      </c>
      <c r="C44" s="106" t="s">
        <v>1161</v>
      </c>
      <c r="D44" s="107"/>
      <c r="E44" s="107"/>
      <c r="F44" s="107"/>
      <c r="G44" s="109"/>
      <c r="H44" s="105"/>
      <c r="I44" s="191">
        <v>5</v>
      </c>
      <c r="J44" s="106" t="s">
        <v>1092</v>
      </c>
      <c r="K44" s="106" t="s">
        <v>198</v>
      </c>
      <c r="L44" s="107"/>
      <c r="M44" s="107"/>
      <c r="N44" s="107"/>
      <c r="O44" s="109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x14ac:dyDescent="0.3">
      <c r="A45" s="108">
        <v>6</v>
      </c>
      <c r="B45" s="106" t="s">
        <v>427</v>
      </c>
      <c r="C45" s="106" t="s">
        <v>159</v>
      </c>
      <c r="D45" s="107"/>
      <c r="E45" s="107"/>
      <c r="F45" s="107"/>
      <c r="G45" s="109"/>
      <c r="H45" s="105"/>
      <c r="I45" s="108">
        <v>6</v>
      </c>
      <c r="J45" s="106" t="s">
        <v>1219</v>
      </c>
      <c r="K45" s="106" t="s">
        <v>120</v>
      </c>
      <c r="L45" s="107"/>
      <c r="M45" s="107"/>
      <c r="N45" s="107"/>
      <c r="O45" s="109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x14ac:dyDescent="0.3">
      <c r="A46" s="191">
        <v>7</v>
      </c>
      <c r="B46" s="106" t="s">
        <v>1213</v>
      </c>
      <c r="C46" s="106" t="s">
        <v>166</v>
      </c>
      <c r="D46" s="107"/>
      <c r="E46" s="107"/>
      <c r="F46" s="107"/>
      <c r="G46" s="109"/>
      <c r="H46" s="105"/>
      <c r="I46" s="191">
        <v>7</v>
      </c>
      <c r="J46" s="106" t="s">
        <v>1221</v>
      </c>
      <c r="K46" s="106" t="s">
        <v>166</v>
      </c>
      <c r="L46" s="107"/>
      <c r="M46" s="107"/>
      <c r="N46" s="107"/>
      <c r="O46" s="109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x14ac:dyDescent="0.3">
      <c r="A47" s="113">
        <v>8</v>
      </c>
      <c r="B47" s="110" t="s">
        <v>1216</v>
      </c>
      <c r="C47" s="110" t="s">
        <v>469</v>
      </c>
      <c r="D47" s="111"/>
      <c r="E47" s="111"/>
      <c r="F47" s="111"/>
      <c r="G47" s="112"/>
      <c r="H47" s="105"/>
      <c r="I47" s="113">
        <v>8</v>
      </c>
      <c r="J47" s="110" t="s">
        <v>915</v>
      </c>
      <c r="K47" s="110" t="s">
        <v>193</v>
      </c>
      <c r="L47" s="111"/>
      <c r="M47" s="111"/>
      <c r="N47" s="111"/>
      <c r="O47" s="112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x14ac:dyDescent="0.3">
      <c r="A49" s="105"/>
      <c r="B49" s="4" t="s">
        <v>39</v>
      </c>
      <c r="C49" s="4"/>
      <c r="D49" s="4"/>
      <c r="E49" s="4"/>
      <c r="F49" s="79" t="s">
        <v>25</v>
      </c>
      <c r="G49" s="4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x14ac:dyDescent="0.3">
      <c r="A50" s="105"/>
      <c r="B50" s="4" t="s">
        <v>40</v>
      </c>
      <c r="C50" s="4"/>
      <c r="D50" s="4"/>
      <c r="E50" s="4"/>
      <c r="F50" s="4"/>
      <c r="G50" s="4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</sheetData>
  <sortState xmlns:xlrd2="http://schemas.microsoft.com/office/spreadsheetml/2017/richdata2" ref="AD40:AE47">
    <sortCondition ref="AD40"/>
  </sortState>
  <hyperlinks>
    <hyperlink ref="B2" location="'Index'!A3" tooltip="Go to the Index sheet" display="á" xr:uid="{165BFDB5-ACBB-4647-B013-9680BAD8129D}"/>
  </hyperlinks>
  <printOptions horizontalCentered="1"/>
  <pageMargins left="0.31496062992126" right="0.31496062992126" top="1.1811023622047201" bottom="0.39370078740157499" header="0.39370078740157499" footer="0.196850393700787"/>
  <pageSetup paperSize="9" scale="75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B2A1E-7EF0-41E4-A3B7-167BDD291798}">
  <sheetPr>
    <tabColor rgb="FF0070C0"/>
    <pageSetUpPr fitToPage="1"/>
  </sheetPr>
  <dimension ref="A1:AH71"/>
  <sheetViews>
    <sheetView showGridLines="0" workbookViewId="0">
      <selection activeCell="B2" sqref="B2"/>
    </sheetView>
  </sheetViews>
  <sheetFormatPr defaultColWidth="12.85546875" defaultRowHeight="15" x14ac:dyDescent="0.3"/>
  <cols>
    <col min="1" max="1" width="2.7109375" style="9" customWidth="1"/>
    <col min="2" max="3" width="20.7109375" style="9" customWidth="1"/>
    <col min="4" max="7" width="5" style="9" customWidth="1"/>
    <col min="8" max="8" width="1.7109375" style="9" customWidth="1"/>
    <col min="9" max="9" width="2.7109375" style="9" customWidth="1"/>
    <col min="10" max="11" width="20.7109375" style="9" customWidth="1"/>
    <col min="12" max="15" width="5" style="9" customWidth="1"/>
    <col min="16" max="16" width="5.140625" style="9" customWidth="1"/>
    <col min="17" max="16384" width="12.85546875" style="9"/>
  </cols>
  <sheetData>
    <row r="1" spans="1:34" x14ac:dyDescent="0.3">
      <c r="A1" s="183"/>
      <c r="B1" s="184" t="s">
        <v>20</v>
      </c>
      <c r="C1" s="185"/>
      <c r="D1" s="82"/>
      <c r="E1" s="82"/>
      <c r="F1" s="82" t="s">
        <v>274</v>
      </c>
      <c r="G1" s="82"/>
      <c r="H1" s="82"/>
      <c r="I1" s="82"/>
      <c r="J1" s="82" t="s">
        <v>28</v>
      </c>
      <c r="K1" s="82"/>
      <c r="L1" s="82"/>
      <c r="N1" s="82"/>
      <c r="AG1" s="105"/>
      <c r="AH1" s="105"/>
    </row>
    <row r="2" spans="1:34" ht="18.75" x14ac:dyDescent="0.3">
      <c r="A2" s="40"/>
      <c r="B2" s="212" t="s">
        <v>1380</v>
      </c>
      <c r="C2" s="41"/>
      <c r="D2" s="42"/>
      <c r="E2" s="42"/>
      <c r="F2" s="41"/>
      <c r="G2" s="42"/>
      <c r="H2" s="43"/>
      <c r="I2" s="44"/>
      <c r="J2" s="42"/>
      <c r="K2" s="42"/>
      <c r="L2" s="42"/>
      <c r="M2" s="41"/>
      <c r="N2" s="42"/>
      <c r="AG2" s="105"/>
      <c r="AH2" s="105"/>
    </row>
    <row r="3" spans="1:34" x14ac:dyDescent="0.3">
      <c r="A3" s="55"/>
      <c r="B3" s="45" t="s">
        <v>0</v>
      </c>
      <c r="C3" s="186" t="s">
        <v>1224</v>
      </c>
      <c r="D3" s="187"/>
      <c r="E3" s="187"/>
      <c r="F3" s="56"/>
      <c r="G3" s="56"/>
      <c r="H3" s="105"/>
      <c r="I3" s="55"/>
      <c r="J3" s="45" t="s">
        <v>70</v>
      </c>
      <c r="K3" s="186" t="s">
        <v>1225</v>
      </c>
      <c r="L3" s="187"/>
      <c r="M3" s="187"/>
      <c r="N3" s="56"/>
      <c r="O3" s="56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34" x14ac:dyDescent="0.3">
      <c r="A4" s="102">
        <v>1</v>
      </c>
      <c r="B4" s="201" t="s">
        <v>1</v>
      </c>
      <c r="C4" s="201" t="s">
        <v>2</v>
      </c>
      <c r="D4" s="202" t="s">
        <v>3</v>
      </c>
      <c r="E4" s="202" t="s">
        <v>4</v>
      </c>
      <c r="F4" s="202" t="s">
        <v>5</v>
      </c>
      <c r="G4" s="203" t="s">
        <v>6</v>
      </c>
      <c r="H4" s="105"/>
      <c r="I4" s="102">
        <v>1</v>
      </c>
      <c r="J4" s="201" t="s">
        <v>1</v>
      </c>
      <c r="K4" s="201" t="s">
        <v>2</v>
      </c>
      <c r="L4" s="202" t="s">
        <v>3</v>
      </c>
      <c r="M4" s="202" t="s">
        <v>4</v>
      </c>
      <c r="N4" s="202" t="s">
        <v>5</v>
      </c>
      <c r="O4" s="203" t="s">
        <v>6</v>
      </c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x14ac:dyDescent="0.3">
      <c r="A5" s="198">
        <v>1</v>
      </c>
      <c r="B5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"!$J$17")&lt;&gt;"",INDIRECT("'"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"!$J$17"),"")</f>
        <v>S. Anderson</v>
      </c>
      <c r="C5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"!$K$17")&lt;&gt;"",INDIRECT("'"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"!$K$17"),"")</f>
        <v>Sunderland</v>
      </c>
      <c r="D5" s="20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"!$L$17")&lt;&gt;"",INDIRECT("'"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"!$L$17"),"")</f>
        <v/>
      </c>
      <c r="E5" s="200"/>
      <c r="F5" s="100"/>
      <c r="G5" s="101"/>
      <c r="H5" s="105"/>
      <c r="I5" s="198">
        <v>1</v>
      </c>
      <c r="J5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"!$B$43")&lt;&gt;"",INDIRECT("'"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"!$B$43"),"")</f>
        <v>T. Creed</v>
      </c>
      <c r="K5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"!$C$43")&lt;&gt;"",INDIRECT("'"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"!$C$43"),"")</f>
        <v>St Giles Yarners</v>
      </c>
      <c r="L5" s="20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"!$D$43")&lt;&gt;"",INDIRECT("'"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"!$D$43"),"")</f>
        <v/>
      </c>
      <c r="M5" s="200"/>
      <c r="N5" s="100"/>
      <c r="O5" s="101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"!$B$17")&lt;&gt;"",INDIRECT("'"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"!$B$17"),"")</f>
        <v>M. Athersmith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"!$C$17")&lt;&gt;"",INDIRECT("'"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"!$C$17"),"")</f>
        <v>Vickers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"!$D$17")&lt;&gt;"",INDIRECT("'"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"!$D$17"),"")</f>
        <v/>
      </c>
      <c r="E6" s="107"/>
      <c r="F6" s="107"/>
      <c r="G6" s="109"/>
      <c r="H6" s="105"/>
      <c r="I6" s="108">
        <v>2</v>
      </c>
      <c r="J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"!$B$45")&lt;&gt;"",INDIRECT("'"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"!$B$45"),"")</f>
        <v>J. Jack</v>
      </c>
      <c r="K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"!$C$45")&lt;&gt;"",INDIRECT("'"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"!$C$45"),"")</f>
        <v>Redcraig</v>
      </c>
      <c r="L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"!$D$45")&lt;&gt;"",INDIRECT("'"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"!$D$45"),"")</f>
        <v/>
      </c>
      <c r="M6" s="107"/>
      <c r="N6" s="107"/>
      <c r="O6" s="109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s="4" customFormat="1" ht="15.75" customHeight="1" x14ac:dyDescent="0.3">
      <c r="A7" s="191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"!$B$6")&lt;&gt;"",INDIRECT("'"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"!$B$6"),"")</f>
        <v>S. Chambers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"!$C$6")&lt;&gt;"",INDIRECT("'"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"!$C$6"),"")</f>
        <v>Workington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"!$D$6")&lt;&gt;"",INDIRECT("'"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"!$D$6"),"")</f>
        <v/>
      </c>
      <c r="E7" s="107"/>
      <c r="F7" s="107"/>
      <c r="G7" s="109"/>
      <c r="H7" s="105"/>
      <c r="I7" s="191">
        <v>3</v>
      </c>
      <c r="J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"!$J$32")&lt;&gt;"",INDIRECT("'"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"!$J$32"),"")</f>
        <v>R. Ker</v>
      </c>
      <c r="K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"!$K$32")&lt;&gt;"",INDIRECT("'"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"!$K$32"),"")</f>
        <v>Derby</v>
      </c>
      <c r="L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"!$L$32")&lt;&gt;"",INDIRECT("'"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"!$L$32"),"")</f>
        <v/>
      </c>
      <c r="M7" s="107"/>
      <c r="N7" s="107"/>
      <c r="O7" s="109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D7" s="9"/>
      <c r="AE7" s="9"/>
    </row>
    <row r="8" spans="1:34" s="4" customFormat="1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"!$J$22")&lt;&gt;"",INDIRECT("'"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"!$J$22"),"")</f>
        <v>H. Marshall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"!$K$22")&lt;&gt;"",INDIRECT("'"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"!$K$22"),"")</f>
        <v>Sunderland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"!$L$22")&lt;&gt;"",INDIRECT("'"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"!$L$22"),"")</f>
        <v/>
      </c>
      <c r="E8" s="107"/>
      <c r="F8" s="107"/>
      <c r="G8" s="109"/>
      <c r="H8" s="105"/>
      <c r="I8" s="108">
        <v>4</v>
      </c>
      <c r="J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"!$J$44")&lt;&gt;"",INDIRECT("'"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"!$J$44"),"")</f>
        <v>M. Longbottom</v>
      </c>
      <c r="K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"!$K$44")&lt;&gt;"",INDIRECT("'"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"!$K$44"),"")</f>
        <v>Blackburn</v>
      </c>
      <c r="L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"!$L$44")&lt;&gt;"",INDIRECT("'"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"!$L$44"),"")</f>
        <v/>
      </c>
      <c r="M8" s="107"/>
      <c r="N8" s="107"/>
      <c r="O8" s="109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D8" s="9"/>
      <c r="AE8" s="9"/>
    </row>
    <row r="9" spans="1:34" x14ac:dyDescent="0.3">
      <c r="A9" s="191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"!$B$23")&lt;&gt;"",INDIRECT("'"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"!$B$23"),"")</f>
        <v>J. Shine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"!$C$23")&lt;&gt;"",INDIRECT("'"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"!$C$23"),"")</f>
        <v>Derby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"!$D$23")&lt;&gt;"",INDIRECT("'"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"!$D$23"),"")</f>
        <v/>
      </c>
      <c r="E9" s="107"/>
      <c r="F9" s="107"/>
      <c r="G9" s="109"/>
      <c r="H9" s="105"/>
      <c r="I9" s="191">
        <v>5</v>
      </c>
      <c r="J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"!$B$33")&lt;&gt;"",INDIRECT("'"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"!$B$33"),"")</f>
        <v>W. Pow</v>
      </c>
      <c r="K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"!$C$33")&lt;&gt;"",INDIRECT("'"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"!$C$33"),"")</f>
        <v>Sunderland</v>
      </c>
      <c r="L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"!$D$33")&lt;&gt;"",INDIRECT("'"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"!$D$33"),"")</f>
        <v/>
      </c>
      <c r="M9" s="107"/>
      <c r="N9" s="107"/>
      <c r="O9" s="109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"!$J$25")&lt;&gt;"",INDIRECT("'"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"!$J$25"),"")</f>
        <v>J. Sinclair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"!$K$25")&lt;&gt;"",INDIRECT("'"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"!$K$25"),"")</f>
        <v>Derby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"!$L$25")&lt;&gt;"",INDIRECT("'"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"!$L$25"),"")</f>
        <v/>
      </c>
      <c r="E10" s="107"/>
      <c r="F10" s="107"/>
      <c r="G10" s="109"/>
      <c r="H10" s="105"/>
      <c r="I10" s="108">
        <v>6</v>
      </c>
      <c r="J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"!$J$46")&lt;&gt;"",INDIRECT("'"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"!$J$46"),"")</f>
        <v>D. C. J. Poxon</v>
      </c>
      <c r="K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"!$K$46")&lt;&gt;"",INDIRECT("'"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"!$K$46"),"")</f>
        <v>Leicester</v>
      </c>
      <c r="L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"!$L$46")&lt;&gt;"",INDIRECT("'"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"!$L$46"),"")</f>
        <v/>
      </c>
      <c r="M10" s="107"/>
      <c r="N10" s="107"/>
      <c r="O10" s="109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D10" s="4"/>
      <c r="AE10" s="4"/>
    </row>
    <row r="11" spans="1:34" x14ac:dyDescent="0.3">
      <c r="A11" s="191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"!$B$35")&lt;&gt;"",INDIRECT("'"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"!$B$35"),"")</f>
        <v>O. J. Spence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"!$C$35")&lt;&gt;"",INDIRECT("'"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"!$C$35"),"")</f>
        <v>Leek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"!$D$35")&lt;&gt;"",INDIRECT("'"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"!$D$35"),"")</f>
        <v/>
      </c>
      <c r="E11" s="107"/>
      <c r="F11" s="107"/>
      <c r="G11" s="109"/>
      <c r="H11" s="105"/>
      <c r="I11" s="191">
        <v>7</v>
      </c>
      <c r="J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"!$J$36")&lt;&gt;"",INDIRECT("'"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"!$J$36"),"")</f>
        <v>G. Standley</v>
      </c>
      <c r="K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"!$K$36")&lt;&gt;"",INDIRECT("'"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"!$K$36"),"")</f>
        <v>Wellington</v>
      </c>
      <c r="L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"!$L$36")&lt;&gt;"",INDIRECT("'"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"!$L$36"),"")</f>
        <v/>
      </c>
      <c r="M11" s="107"/>
      <c r="N11" s="107"/>
      <c r="O11" s="109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x14ac:dyDescent="0.3">
      <c r="A12" s="113">
        <v>8</v>
      </c>
      <c r="B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"!$B$9")&lt;&gt;"",INDIRECT("'"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"!$B$9"),"")</f>
        <v>D. Stocks</v>
      </c>
      <c r="C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"!$C$9")&lt;&gt;"",INDIRECT("'"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"!$C$9"),"")</f>
        <v>Sutton Coldfield</v>
      </c>
      <c r="D12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"!$D$9")&lt;&gt;"",INDIRECT("'"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"!$D$9"),"")</f>
        <v/>
      </c>
      <c r="E12" s="111"/>
      <c r="F12" s="111"/>
      <c r="G12" s="112"/>
      <c r="H12" s="105"/>
      <c r="I12" s="113">
        <v>8</v>
      </c>
      <c r="J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"!$B$61")&lt;&gt;"",INDIRECT("'"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"!$B$61"),"")</f>
        <v>K. Upton</v>
      </c>
      <c r="K12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"!$C$61")&lt;&gt;"",INDIRECT("'"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"!$C$61"),"")</f>
        <v>Felton</v>
      </c>
      <c r="L12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"!$D$61")&lt;&gt;"",INDIRECT("'"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"!$D$61"),"")</f>
        <v/>
      </c>
      <c r="M12" s="111"/>
      <c r="N12" s="111"/>
      <c r="O12" s="112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D13" s="4"/>
      <c r="AE13" s="4"/>
    </row>
    <row r="14" spans="1:34" x14ac:dyDescent="0.3">
      <c r="A14" s="55"/>
      <c r="B14" s="45" t="s">
        <v>85</v>
      </c>
      <c r="C14" s="186" t="s">
        <v>1226</v>
      </c>
      <c r="D14" s="187"/>
      <c r="E14" s="187"/>
      <c r="F14" s="56"/>
      <c r="G14" s="56"/>
      <c r="H14" s="105"/>
      <c r="I14" s="55"/>
      <c r="J14" s="45" t="s">
        <v>101</v>
      </c>
      <c r="K14" s="186" t="s">
        <v>1227</v>
      </c>
      <c r="L14" s="187"/>
      <c r="M14" s="187"/>
      <c r="N14" s="56"/>
      <c r="O14" s="56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x14ac:dyDescent="0.3">
      <c r="A15" s="102">
        <v>1</v>
      </c>
      <c r="B15" s="201" t="s">
        <v>1</v>
      </c>
      <c r="C15" s="201" t="s">
        <v>2</v>
      </c>
      <c r="D15" s="202" t="s">
        <v>3</v>
      </c>
      <c r="E15" s="202" t="s">
        <v>4</v>
      </c>
      <c r="F15" s="202" t="s">
        <v>5</v>
      </c>
      <c r="G15" s="203" t="s">
        <v>6</v>
      </c>
      <c r="H15" s="105"/>
      <c r="I15" s="102">
        <v>1</v>
      </c>
      <c r="J15" s="201" t="s">
        <v>1</v>
      </c>
      <c r="K15" s="201" t="s">
        <v>2</v>
      </c>
      <c r="L15" s="202" t="s">
        <v>3</v>
      </c>
      <c r="M15" s="202" t="s">
        <v>4</v>
      </c>
      <c r="N15" s="202" t="s">
        <v>5</v>
      </c>
      <c r="O15" s="203" t="s">
        <v>6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x14ac:dyDescent="0.3">
      <c r="A16" s="198">
        <v>1</v>
      </c>
      <c r="B16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"!$B$17")&lt;&gt;"",INDIRECT("'"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"!$B$17"),"")</f>
        <v>P. Bowles</v>
      </c>
      <c r="C16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"!$C$17")&lt;&gt;"",INDIRECT("'"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"!$C$17"),"")</f>
        <v>Penarth</v>
      </c>
      <c r="D16" s="20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"!$D$17")&lt;&gt;"",INDIRECT("'"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"!$D$17"),"")</f>
        <v/>
      </c>
      <c r="E16" s="200"/>
      <c r="F16" s="100"/>
      <c r="G16" s="101"/>
      <c r="H16" s="105"/>
      <c r="I16" s="198">
        <v>1</v>
      </c>
      <c r="J16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"!$B$30")&lt;&gt;"",INDIRECT("'"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"!$B$30"),"")</f>
        <v>R. N. Bancroft</v>
      </c>
      <c r="K16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"!$C$30")&lt;&gt;"",INDIRECT("'"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"!$C$30"),"")</f>
        <v>Deddington</v>
      </c>
      <c r="L16" s="20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"!$D$30")&lt;&gt;"",INDIRECT("'"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"!$D$30"),"")</f>
        <v/>
      </c>
      <c r="M16" s="200"/>
      <c r="N16" s="100"/>
      <c r="O16" s="101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x14ac:dyDescent="0.3">
      <c r="A17" s="108">
        <v>2</v>
      </c>
      <c r="B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"!$J$5")&lt;&gt;"",INDIRECT("'"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"!$J$5"),"")</f>
        <v>C. R. Bullock</v>
      </c>
      <c r="C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"!$K$5")&lt;&gt;"",INDIRECT("'"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"!$K$5"),"")</f>
        <v>Wellington</v>
      </c>
      <c r="D1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"!$L$5")&lt;&gt;"",INDIRECT("'"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"!$L$5"),"")</f>
        <v/>
      </c>
      <c r="E17" s="107"/>
      <c r="F17" s="107"/>
      <c r="G17" s="109"/>
      <c r="H17" s="105"/>
      <c r="I17" s="108">
        <v>2</v>
      </c>
      <c r="J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"!$B$20")&lt;&gt;"",INDIRECT("'"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"!$B$20"),"")</f>
        <v>A. Fellerman</v>
      </c>
      <c r="K1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"!$C$20")&lt;&gt;"",INDIRECT("'"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"!$C$20"),"")</f>
        <v>Cumb News</v>
      </c>
      <c r="L1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"!$D$20")&lt;&gt;"",INDIRECT("'"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"!$D$20"),"")</f>
        <v/>
      </c>
      <c r="M17" s="107"/>
      <c r="N17" s="107"/>
      <c r="O17" s="109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x14ac:dyDescent="0.3">
      <c r="A18" s="191">
        <v>3</v>
      </c>
      <c r="B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"!$J$56")&lt;&gt;"",INDIRECT("'"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"!$J$56"),"")</f>
        <v>P. E. Harrison</v>
      </c>
      <c r="C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"!$K$56")&lt;&gt;"",INDIRECT("'"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"!$K$56"),"")</f>
        <v>Wellington</v>
      </c>
      <c r="D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"!$L$56")&lt;&gt;"",INDIRECT("'"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"!$L$56"),"")</f>
        <v/>
      </c>
      <c r="E18" s="107"/>
      <c r="F18" s="107"/>
      <c r="G18" s="109"/>
      <c r="H18" s="105"/>
      <c r="I18" s="191">
        <v>3</v>
      </c>
      <c r="J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"!$J$20")&lt;&gt;"",INDIRECT("'"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"!$J$20"),"")</f>
        <v>J. Gillon</v>
      </c>
      <c r="K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"!$K$20")&lt;&gt;"",INDIRECT("'"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"!$K$20"),"")</f>
        <v>Redcraig</v>
      </c>
      <c r="L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"!$L$20")&lt;&gt;"",INDIRECT("'"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"!$L$20"),"")</f>
        <v/>
      </c>
      <c r="M18" s="107"/>
      <c r="N18" s="107"/>
      <c r="O18" s="109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x14ac:dyDescent="0.3">
      <c r="A19" s="108">
        <v>4</v>
      </c>
      <c r="B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"!$B$55")&lt;&gt;"",INDIRECT("'"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"!$B$55"),"")</f>
        <v>M. Jupp</v>
      </c>
      <c r="C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"!$C$55")&lt;&gt;"",INDIRECT("'"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"!$C$55"),"")</f>
        <v>Leek</v>
      </c>
      <c r="D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"!$D$55")&lt;&gt;"",INDIRECT("'"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"!$D$55"),"")</f>
        <v/>
      </c>
      <c r="E19" s="107"/>
      <c r="F19" s="107"/>
      <c r="G19" s="109"/>
      <c r="H19" s="105"/>
      <c r="I19" s="108">
        <v>4</v>
      </c>
      <c r="J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"!$B$23")&lt;&gt;"",INDIRECT("'"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"!$B$23"),"")</f>
        <v>J. Machin</v>
      </c>
      <c r="K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"!$C$23")&lt;&gt;"",INDIRECT("'"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"!$C$23"),"")</f>
        <v>Leek</v>
      </c>
      <c r="L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"!$D$23")&lt;&gt;"",INDIRECT("'"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"!$D$23"),"")</f>
        <v/>
      </c>
      <c r="M19" s="107"/>
      <c r="N19" s="107"/>
      <c r="O19" s="109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x14ac:dyDescent="0.3">
      <c r="A20" s="191">
        <v>5</v>
      </c>
      <c r="B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"!$B$58")&lt;&gt;"",INDIRECT("'"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"!$B$58"),"")</f>
        <v>D. Love</v>
      </c>
      <c r="C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"!$C$58")&lt;&gt;"",INDIRECT("'"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"!$C$58"),"")</f>
        <v>Penarth</v>
      </c>
      <c r="D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"!$D$58")&lt;&gt;"",INDIRECT("'"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"!$D$58"),"")</f>
        <v/>
      </c>
      <c r="E20" s="107"/>
      <c r="F20" s="107"/>
      <c r="G20" s="109"/>
      <c r="H20" s="105"/>
      <c r="I20" s="191">
        <v>5</v>
      </c>
      <c r="J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"!$J$22")&lt;&gt;"",INDIRECT("'"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"!$J$22"),"")</f>
        <v>P. Monaghan</v>
      </c>
      <c r="K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"!$K$22")&lt;&gt;"",INDIRECT("'"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"!$K$22"),"")</f>
        <v>Redcraig</v>
      </c>
      <c r="L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"!$L$22")&lt;&gt;"",INDIRECT("'"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"!$L$22"),"")</f>
        <v/>
      </c>
      <c r="M20" s="107"/>
      <c r="N20" s="107"/>
      <c r="O20" s="109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x14ac:dyDescent="0.3">
      <c r="A21" s="108">
        <v>6</v>
      </c>
      <c r="B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"!$J$11")&lt;&gt;"",INDIRECT("'"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"!$J$11"),"")</f>
        <v>M. Peacock</v>
      </c>
      <c r="C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"!$K$11")&lt;&gt;"",INDIRECT("'"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"!$K$11"),"")</f>
        <v>Leek</v>
      </c>
      <c r="D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"!$L$11")&lt;&gt;"",INDIRECT("'"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"!$L$11"),"")</f>
        <v/>
      </c>
      <c r="E21" s="107"/>
      <c r="F21" s="107"/>
      <c r="G21" s="109"/>
      <c r="H21" s="105"/>
      <c r="I21" s="108">
        <v>6</v>
      </c>
      <c r="J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"!$J$23")&lt;&gt;"",INDIRECT("'"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"!$J$23"),"")</f>
        <v>B. Sowerbutt</v>
      </c>
      <c r="K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"!$K$23")&lt;&gt;"",INDIRECT("'"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"!$K$23"),"")</f>
        <v>Wellington</v>
      </c>
      <c r="L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"!$L$23")&lt;&gt;"",INDIRECT("'"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"!$L$23"),"")</f>
        <v/>
      </c>
      <c r="M21" s="107"/>
      <c r="N21" s="107"/>
      <c r="O21" s="109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x14ac:dyDescent="0.3">
      <c r="A22" s="191">
        <v>7</v>
      </c>
      <c r="B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"!$J$60")&lt;&gt;"",INDIRECT("'"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"!$J$60"),"")</f>
        <v>D. Stafford</v>
      </c>
      <c r="C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"!$K$60")&lt;&gt;"",INDIRECT("'"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"!$K$60"),"")</f>
        <v>Sunderland</v>
      </c>
      <c r="D2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1" &amp; "'" &amp; "!$L$60")&lt;&gt;"",INDIRECT("'" &amp; LEFT(CELL("filename",$A$1),FIND("[",CELL("filename",$A$1)) -1) &amp; "[" &amp; MID(CELL("filename",$A$1),FIND("[",CELL("filename",$A$1))+1,FIND("]",CELL("filename",$A$1))-FIND("[",CELL("filename",$A$1))-1) &amp; "]" &amp; "Sport Rifle 1" &amp; "'" &amp; "!$L$60"),"")</f>
        <v/>
      </c>
      <c r="E22" s="107"/>
      <c r="F22" s="107"/>
      <c r="G22" s="109"/>
      <c r="H22" s="105"/>
      <c r="I22" s="191">
        <v>7</v>
      </c>
      <c r="J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"!$J$24")&lt;&gt;"",INDIRECT("'"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"!$J$24"),"")</f>
        <v>K. Taylor</v>
      </c>
      <c r="K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"!$K$24")&lt;&gt;"",INDIRECT("'"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"!$K$24"),"")</f>
        <v>Redcraig</v>
      </c>
      <c r="L2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"!$L$24")&lt;&gt;"",INDIRECT("'"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"!$L$24"),"")</f>
        <v/>
      </c>
      <c r="M22" s="107"/>
      <c r="N22" s="107"/>
      <c r="O22" s="109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x14ac:dyDescent="0.3">
      <c r="A23" s="113">
        <v>8</v>
      </c>
      <c r="B2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"!$J$13")&lt;&gt;"",INDIRECT("'"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"!$J$13"),"")</f>
        <v>P. Warwick</v>
      </c>
      <c r="C2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"!$K$13")&lt;&gt;"",INDIRECT("'"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"!$K$13"),"")</f>
        <v>Blackpool</v>
      </c>
      <c r="D2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"!$L$13")&lt;&gt;"",INDIRECT("'"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"!$L$13"),"")</f>
        <v/>
      </c>
      <c r="E23" s="111"/>
      <c r="F23" s="111"/>
      <c r="G23" s="112"/>
      <c r="H23" s="105"/>
      <c r="I23" s="113">
        <v>8</v>
      </c>
      <c r="J2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"!$B$24"),"")</f>
        <v>M. Turnbull</v>
      </c>
      <c r="K2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"!$C$24"),"")</f>
        <v>Sunderland</v>
      </c>
      <c r="L2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"!$D$24"),"")</f>
        <v/>
      </c>
      <c r="M23" s="111"/>
      <c r="N23" s="111"/>
      <c r="O23" s="112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x14ac:dyDescent="0.3">
      <c r="A25" s="55"/>
      <c r="B25" s="45" t="s">
        <v>116</v>
      </c>
      <c r="C25" s="186" t="s">
        <v>1228</v>
      </c>
      <c r="D25" s="187"/>
      <c r="E25" s="187"/>
      <c r="F25" s="56"/>
      <c r="G25" s="56"/>
      <c r="H25" s="105"/>
      <c r="I25" s="55"/>
      <c r="J25" s="45" t="s">
        <v>131</v>
      </c>
      <c r="K25" s="186" t="s">
        <v>1229</v>
      </c>
      <c r="L25" s="187"/>
      <c r="M25" s="187"/>
      <c r="N25" s="56"/>
      <c r="O25" s="56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x14ac:dyDescent="0.3">
      <c r="A26" s="102">
        <v>1</v>
      </c>
      <c r="B26" s="201" t="s">
        <v>1</v>
      </c>
      <c r="C26" s="201" t="s">
        <v>2</v>
      </c>
      <c r="D26" s="202" t="s">
        <v>3</v>
      </c>
      <c r="E26" s="202" t="s">
        <v>4</v>
      </c>
      <c r="F26" s="202" t="s">
        <v>5</v>
      </c>
      <c r="G26" s="203" t="s">
        <v>6</v>
      </c>
      <c r="H26" s="105"/>
      <c r="I26" s="102">
        <v>1</v>
      </c>
      <c r="J26" s="201" t="s">
        <v>1</v>
      </c>
      <c r="K26" s="201" t="s">
        <v>2</v>
      </c>
      <c r="L26" s="202" t="s">
        <v>3</v>
      </c>
      <c r="M26" s="202" t="s">
        <v>4</v>
      </c>
      <c r="N26" s="202" t="s">
        <v>5</v>
      </c>
      <c r="O26" s="203" t="s">
        <v>6</v>
      </c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x14ac:dyDescent="0.3">
      <c r="A27" s="198">
        <v>1</v>
      </c>
      <c r="B27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"!$B$29")&lt;&gt;"",INDIRECT("'"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"!$B$29"),"")</f>
        <v>K. Aitken</v>
      </c>
      <c r="C27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"!$C$29")&lt;&gt;"",INDIRECT("'"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"!$C$29"),"")</f>
        <v>Vickers</v>
      </c>
      <c r="D27" s="20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"!$D$29")&lt;&gt;"",INDIRECT("'"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"!$D$29"),"")</f>
        <v/>
      </c>
      <c r="E27" s="200"/>
      <c r="F27" s="100"/>
      <c r="G27" s="101"/>
      <c r="H27" s="105"/>
      <c r="I27" s="198">
        <v>1</v>
      </c>
      <c r="J27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"!$J$40")&lt;&gt;"",INDIRECT("'"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"!$J$40"),"")</f>
        <v>I. Bradley</v>
      </c>
      <c r="K27" s="199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"!$K$40")&lt;&gt;"",INDIRECT("'"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"!$K$40"),"")</f>
        <v>Sunderland</v>
      </c>
      <c r="L27" s="20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"!$L$40")&lt;&gt;"",INDIRECT("'"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"!$L$40"),"")</f>
        <v/>
      </c>
      <c r="M27" s="200"/>
      <c r="N27" s="100"/>
      <c r="O27" s="101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x14ac:dyDescent="0.3">
      <c r="A28" s="108">
        <v>2</v>
      </c>
      <c r="B2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"!$J$30")&lt;&gt;"",INDIRECT("'"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"!$J$30"),"")</f>
        <v>S. Bullock</v>
      </c>
      <c r="C2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"!$K$30")&lt;&gt;"",INDIRECT("'"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"!$K$30"),"")</f>
        <v>Wellington</v>
      </c>
      <c r="D2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"!$L$30")&lt;&gt;"",INDIRECT("'"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"!$L$30"),"")</f>
        <v/>
      </c>
      <c r="E28" s="107"/>
      <c r="F28" s="107"/>
      <c r="G28" s="109"/>
      <c r="H28" s="105"/>
      <c r="I28" s="108">
        <v>2</v>
      </c>
      <c r="J2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"!$J$41")&lt;&gt;"",INDIRECT("'"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"!$J$41"),"")</f>
        <v>B. Gillatt</v>
      </c>
      <c r="K2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"!$K$41")&lt;&gt;"",INDIRECT("'"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"!$K$41"),"")</f>
        <v>Sunderland</v>
      </c>
      <c r="L2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"!$L$41")&lt;&gt;"",INDIRECT("'"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"!$L$41"),"")</f>
        <v/>
      </c>
      <c r="M28" s="107"/>
      <c r="N28" s="107"/>
      <c r="O28" s="109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x14ac:dyDescent="0.3">
      <c r="A29" s="191">
        <v>3</v>
      </c>
      <c r="B2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"!$J$31")&lt;&gt;"",INDIRECT("'"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"!$J$31"),"")</f>
        <v>G. Crosby</v>
      </c>
      <c r="C2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"!$K$31")&lt;&gt;"",INDIRECT("'"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"!$K$31"),"")</f>
        <v>Penarth</v>
      </c>
      <c r="D2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"!$L$31")&lt;&gt;"",INDIRECT("'"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"!$L$31"),"")</f>
        <v/>
      </c>
      <c r="E29" s="107"/>
      <c r="F29" s="107"/>
      <c r="G29" s="109"/>
      <c r="H29" s="105"/>
      <c r="I29" s="191">
        <v>3</v>
      </c>
      <c r="J2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"!$B$42")&lt;&gt;"",INDIRECT("'"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"!$B$42"),"")</f>
        <v>S. Hayman</v>
      </c>
      <c r="K2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"!$C$42")&lt;&gt;"",INDIRECT("'"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"!$C$42"),"")</f>
        <v>Penarth</v>
      </c>
      <c r="L2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"!$D$42")&lt;&gt;"",INDIRECT("'"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"!$D$42"),"")</f>
        <v/>
      </c>
      <c r="M29" s="107"/>
      <c r="N29" s="107"/>
      <c r="O29" s="109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x14ac:dyDescent="0.3">
      <c r="A30" s="108">
        <v>4</v>
      </c>
      <c r="B3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"!$B$31")&lt;&gt;"",INDIRECT("'"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"!$B$31"),"")</f>
        <v>E. Flint</v>
      </c>
      <c r="C3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"!$C$31")&lt;&gt;"",INDIRECT("'"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"!$C$31"),"")</f>
        <v>Vickers</v>
      </c>
      <c r="D3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"!$D$31")&lt;&gt;"",INDIRECT("'"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"!$D$31"),"")</f>
        <v/>
      </c>
      <c r="E30" s="107"/>
      <c r="F30" s="107"/>
      <c r="G30" s="109"/>
      <c r="H30" s="105"/>
      <c r="I30" s="108">
        <v>4</v>
      </c>
      <c r="J3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"!$J$43")&lt;&gt;"",INDIRECT("'"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"!$J$43"),"")</f>
        <v>P. Johnston</v>
      </c>
      <c r="K3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"!$K$43")&lt;&gt;"",INDIRECT("'"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"!$K$43"),"")</f>
        <v>Sunderland</v>
      </c>
      <c r="L3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"!$L$43")&lt;&gt;"",INDIRECT("'"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"!$L$43"),"")</f>
        <v/>
      </c>
      <c r="M30" s="107"/>
      <c r="N30" s="107"/>
      <c r="O30" s="109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x14ac:dyDescent="0.3">
      <c r="A31" s="191">
        <v>5</v>
      </c>
      <c r="B3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"!$J$33")&lt;&gt;"",INDIRECT("'"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"!$J$33"),"")</f>
        <v>K. Harrison</v>
      </c>
      <c r="C3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"!$K$33")&lt;&gt;"",INDIRECT("'"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"!$K$33"),"")</f>
        <v>Wellington</v>
      </c>
      <c r="D3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"!$L$33")&lt;&gt;"",INDIRECT("'"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"!$L$33"),"")</f>
        <v/>
      </c>
      <c r="E31" s="107"/>
      <c r="F31" s="107"/>
      <c r="G31" s="109"/>
      <c r="H31" s="105"/>
      <c r="I31" s="191">
        <v>5</v>
      </c>
      <c r="J3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"!$B$45")&lt;&gt;"",INDIRECT("'"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"!$B$45"),"")</f>
        <v>J. Phillips</v>
      </c>
      <c r="K3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"!$C$45")&lt;&gt;"",INDIRECT("'"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"!$C$45"),"")</f>
        <v>Leek</v>
      </c>
      <c r="L3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"!$D$45")&lt;&gt;"",INDIRECT("'"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"!$D$45"),"")</f>
        <v/>
      </c>
      <c r="M31" s="107"/>
      <c r="N31" s="107"/>
      <c r="O31" s="109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x14ac:dyDescent="0.3">
      <c r="A32" s="108">
        <v>6</v>
      </c>
      <c r="B3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"!$B$41")&lt;&gt;"",INDIRECT("'"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"!$B$41"),"")</f>
        <v>M. Hartley</v>
      </c>
      <c r="C3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"!$C$41")&lt;&gt;"",INDIRECT("'"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"!$C$41"),"")</f>
        <v>Wellington</v>
      </c>
      <c r="D3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"!$D$41")&lt;&gt;"",INDIRECT("'"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"!$D$41"),"")</f>
        <v/>
      </c>
      <c r="E32" s="107"/>
      <c r="F32" s="107"/>
      <c r="G32" s="109"/>
      <c r="H32" s="105"/>
      <c r="I32" s="108">
        <v>6</v>
      </c>
      <c r="J3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"!$J$46")&lt;&gt;"",INDIRECT("'"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"!$J$46"),"")</f>
        <v>L. Viles</v>
      </c>
      <c r="K3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"!$K$46")&lt;&gt;"",INDIRECT("'"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"!$K$46"),"")</f>
        <v>Wellington</v>
      </c>
      <c r="L3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"!$L$46")&lt;&gt;"",INDIRECT("'"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"!$L$46"),"")</f>
        <v/>
      </c>
      <c r="M32" s="107"/>
      <c r="N32" s="107"/>
      <c r="O32" s="109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x14ac:dyDescent="0.3">
      <c r="A33" s="191">
        <v>7</v>
      </c>
      <c r="B3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"!$B$44")&lt;&gt;"",INDIRECT("'"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"!$B$44"),"")</f>
        <v>B. Murphy</v>
      </c>
      <c r="C3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"!$C$44")&lt;&gt;"",INDIRECT("'"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"!$C$44"),"")</f>
        <v>Redcraig</v>
      </c>
      <c r="D3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"!$D$44")&lt;&gt;"",INDIRECT("'"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"!$D$44"),"")</f>
        <v/>
      </c>
      <c r="E33" s="107"/>
      <c r="F33" s="107"/>
      <c r="G33" s="109"/>
      <c r="H33" s="105"/>
      <c r="I33" s="194">
        <v>7</v>
      </c>
      <c r="J3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"!$J$47")&lt;&gt;"",INDIRECT("'"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"!$J$47"),"")</f>
        <v>G. Wilkinson</v>
      </c>
      <c r="K3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"!$K$47")&lt;&gt;"",INDIRECT("'"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"!$K$47"),"")</f>
        <v>J.S.P.C.</v>
      </c>
      <c r="L3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"!$L$47")&lt;&gt;"",INDIRECT("'"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"!$L$47"),"")</f>
        <v/>
      </c>
      <c r="M33" s="111"/>
      <c r="N33" s="111"/>
      <c r="O33" s="112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x14ac:dyDescent="0.3">
      <c r="A34" s="113">
        <v>8</v>
      </c>
      <c r="B34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"!$B$46")&lt;&gt;"",INDIRECT("'"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"!$B$46"),"")</f>
        <v>R. J. Riley</v>
      </c>
      <c r="C34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"!$C$46")&lt;&gt;"",INDIRECT("'"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"!$C$46"),"")</f>
        <v>Wellington</v>
      </c>
      <c r="D34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"Sport Rifle 2" &amp; "'" &amp; "!$D$46")&lt;&gt;"",INDIRECT("'" &amp; LEFT(CELL("filename",$A$1),FIND("[",CELL("filename",$A$1)) -1) &amp; "[" &amp; MID(CELL("filename",$A$1),FIND("[",CELL("filename",$A$1))+1,FIND("]",CELL("filename",$A$1))-FIND("[",CELL("filename",$A$1))-1) &amp; "]" &amp; "Sport Rifle 2" &amp; "'" &amp; "!$D$46"),"")</f>
        <v/>
      </c>
      <c r="E34" s="111"/>
      <c r="F34" s="111"/>
      <c r="G34" s="112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x14ac:dyDescent="0.3">
      <c r="A36" s="105"/>
      <c r="B36" s="4" t="s">
        <v>39</v>
      </c>
      <c r="C36" s="4"/>
      <c r="D36" s="4"/>
      <c r="E36" s="4"/>
      <c r="F36" s="79" t="s">
        <v>25</v>
      </c>
      <c r="G36" s="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x14ac:dyDescent="0.3">
      <c r="A37" s="105"/>
      <c r="B37" s="4" t="s">
        <v>40</v>
      </c>
      <c r="C37" s="4"/>
      <c r="D37" s="4"/>
      <c r="E37" s="4"/>
      <c r="F37" s="4"/>
      <c r="G37" s="4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x14ac:dyDescent="0.3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x14ac:dyDescent="0.3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x14ac:dyDescent="0.3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x14ac:dyDescent="0.3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</sheetData>
  <sheetProtection sheet="1" objects="1" scenarios="1" selectLockedCells="1"/>
  <sortState xmlns:xlrd2="http://schemas.microsoft.com/office/spreadsheetml/2017/richdata2" ref="AD27:AE33">
    <sortCondition ref="AD27"/>
  </sortState>
  <hyperlinks>
    <hyperlink ref="B2" location="'Index'!A3" tooltip="Go to the Index sheet" display="á" xr:uid="{ADBEA495-5F87-4C8D-92F3-6F54A5978EC1}"/>
  </hyperlinks>
  <printOptions horizontalCentered="1"/>
  <pageMargins left="0.31496062992126" right="0.31496062992126" top="1.1811023622047201" bottom="0.39370078740157499" header="0.39370078740157499" footer="0.196850393700787"/>
  <pageSetup paperSize="9" scale="75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>
    <tabColor rgb="FF0070C0"/>
    <pageSetUpPr fitToPage="1"/>
  </sheetPr>
  <dimension ref="A1:AH115"/>
  <sheetViews>
    <sheetView showGridLines="0" zoomScaleNormal="100" zoomScalePageLayoutView="150" workbookViewId="0">
      <selection activeCell="A2" sqref="A2"/>
    </sheetView>
  </sheetViews>
  <sheetFormatPr defaultColWidth="10.28515625" defaultRowHeight="15" x14ac:dyDescent="0.3"/>
  <cols>
    <col min="1" max="1" width="20.7109375" style="4" customWidth="1"/>
    <col min="2" max="6" width="5" style="4" customWidth="1"/>
    <col min="7" max="7" width="4.7109375" style="3" customWidth="1"/>
    <col min="8" max="8" width="20.7109375" style="4" customWidth="1"/>
    <col min="9" max="14" width="5" style="4" customWidth="1"/>
    <col min="15" max="22" width="4.140625" style="4" customWidth="1"/>
    <col min="23" max="16384" width="10.28515625" style="4"/>
  </cols>
  <sheetData>
    <row r="1" spans="1:34" s="2" customFormat="1" x14ac:dyDescent="0.3">
      <c r="A1" s="205" t="s">
        <v>21</v>
      </c>
      <c r="B1" s="45"/>
      <c r="C1" s="45"/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4"/>
    </row>
    <row r="2" spans="1:34" ht="15.75" customHeight="1" x14ac:dyDescent="0.3">
      <c r="A2" s="211" t="s">
        <v>1380</v>
      </c>
      <c r="J2" s="114">
        <v>2</v>
      </c>
    </row>
    <row r="3" spans="1:34" s="2" customFormat="1" ht="15.75" customHeight="1" x14ac:dyDescent="0.3">
      <c r="A3" s="2" t="s">
        <v>0</v>
      </c>
      <c r="G3" s="1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1230</v>
      </c>
      <c r="B4" s="12"/>
      <c r="C4" s="119">
        <v>530</v>
      </c>
      <c r="D4" s="12"/>
      <c r="E4" s="61" t="s">
        <v>6</v>
      </c>
      <c r="F4" s="14">
        <f>SUM(F5:F7)</f>
        <v>0</v>
      </c>
      <c r="G4" s="3" t="s">
        <v>285</v>
      </c>
      <c r="H4" s="11" t="s">
        <v>1234</v>
      </c>
      <c r="I4" s="12"/>
      <c r="J4" s="119">
        <v>560</v>
      </c>
      <c r="K4" s="12"/>
      <c r="L4" s="61" t="s">
        <v>6</v>
      </c>
      <c r="M4" s="14">
        <f>SUM(M5:M7)</f>
        <v>0</v>
      </c>
    </row>
    <row r="5" spans="1:34" ht="15.75" customHeight="1" x14ac:dyDescent="0.3">
      <c r="A5" s="31" t="s">
        <v>1170</v>
      </c>
      <c r="B5" s="32"/>
      <c r="C5" s="33"/>
      <c r="D5" s="16"/>
      <c r="E5" s="16"/>
      <c r="F5" s="17">
        <f>SUM(D5:E5)</f>
        <v>0</v>
      </c>
      <c r="H5" s="31" t="s">
        <v>1136</v>
      </c>
      <c r="I5" s="32"/>
      <c r="J5" s="33"/>
      <c r="K5" s="16"/>
      <c r="L5" s="16"/>
      <c r="M5" s="17">
        <f>SUM(K5:L5)</f>
        <v>0</v>
      </c>
    </row>
    <row r="6" spans="1:34" ht="15.75" customHeight="1" x14ac:dyDescent="0.3">
      <c r="A6" s="34" t="s">
        <v>1172</v>
      </c>
      <c r="B6" s="27"/>
      <c r="C6" s="5"/>
      <c r="D6" s="7"/>
      <c r="E6" s="7"/>
      <c r="F6" s="19">
        <f>SUM(D6:E6)</f>
        <v>0</v>
      </c>
      <c r="H6" s="34" t="s">
        <v>1137</v>
      </c>
      <c r="I6" s="27"/>
      <c r="J6" s="5"/>
      <c r="K6" s="7"/>
      <c r="L6" s="7"/>
      <c r="M6" s="19">
        <f>SUM(K6:L6)</f>
        <v>0</v>
      </c>
    </row>
    <row r="7" spans="1:34" ht="15.75" customHeight="1" x14ac:dyDescent="0.3">
      <c r="A7" s="35" t="s">
        <v>991</v>
      </c>
      <c r="B7" s="28"/>
      <c r="C7" s="29"/>
      <c r="D7" s="21"/>
      <c r="E7" s="21"/>
      <c r="F7" s="22">
        <f>SUM(D7:E7)</f>
        <v>0</v>
      </c>
      <c r="H7" s="35" t="s">
        <v>1109</v>
      </c>
      <c r="I7" s="28"/>
      <c r="J7" s="29"/>
      <c r="K7" s="21"/>
      <c r="L7" s="21"/>
      <c r="M7" s="22">
        <f>SUM(K7:L7)</f>
        <v>0</v>
      </c>
    </row>
    <row r="8" spans="1:34" ht="15.75" customHeight="1" x14ac:dyDescent="0.3">
      <c r="O8" s="23"/>
    </row>
    <row r="9" spans="1:34" ht="15.75" customHeight="1" x14ac:dyDescent="0.3">
      <c r="A9" s="11" t="s">
        <v>1231</v>
      </c>
      <c r="B9" s="12"/>
      <c r="C9" s="119">
        <v>563</v>
      </c>
      <c r="D9" s="12"/>
      <c r="E9" s="61" t="s">
        <v>6</v>
      </c>
      <c r="F9" s="14">
        <f>SUM(F10:F12)</f>
        <v>0</v>
      </c>
      <c r="G9" s="3" t="s">
        <v>285</v>
      </c>
      <c r="H9" s="11" t="s">
        <v>1233</v>
      </c>
      <c r="I9" s="12"/>
      <c r="J9" s="119">
        <v>540</v>
      </c>
      <c r="K9" s="12"/>
      <c r="L9" s="61" t="s">
        <v>6</v>
      </c>
      <c r="M9" s="14">
        <f>SUM(M10:M12)</f>
        <v>0</v>
      </c>
    </row>
    <row r="10" spans="1:34" ht="15.75" customHeight="1" x14ac:dyDescent="0.3">
      <c r="A10" s="31" t="s">
        <v>471</v>
      </c>
      <c r="B10" s="32"/>
      <c r="C10" s="33"/>
      <c r="D10" s="16"/>
      <c r="E10" s="16"/>
      <c r="F10" s="17">
        <f>SUM(D10:E10)</f>
        <v>0</v>
      </c>
      <c r="H10" s="31" t="s">
        <v>1142</v>
      </c>
      <c r="I10" s="32"/>
      <c r="J10" s="33"/>
      <c r="K10" s="16"/>
      <c r="L10" s="16"/>
      <c r="M10" s="17">
        <f>SUM(K10:L10)</f>
        <v>0</v>
      </c>
      <c r="AA10"/>
      <c r="AB10"/>
      <c r="AC10"/>
      <c r="AD10"/>
      <c r="AE10"/>
      <c r="AF10"/>
    </row>
    <row r="11" spans="1:34" ht="15.75" customHeight="1" x14ac:dyDescent="0.3">
      <c r="A11" s="34" t="s">
        <v>476</v>
      </c>
      <c r="B11" s="27"/>
      <c r="C11" s="5"/>
      <c r="D11" s="7"/>
      <c r="E11" s="7"/>
      <c r="F11" s="19">
        <f>SUM(D11:E11)</f>
        <v>0</v>
      </c>
      <c r="H11" s="34" t="s">
        <v>957</v>
      </c>
      <c r="I11" s="27"/>
      <c r="J11" s="5"/>
      <c r="K11" s="7"/>
      <c r="L11" s="7"/>
      <c r="M11" s="19">
        <f>SUM(K11:L11)</f>
        <v>0</v>
      </c>
      <c r="AA11"/>
      <c r="AB11"/>
      <c r="AC11"/>
      <c r="AD11"/>
      <c r="AE11"/>
      <c r="AF11"/>
    </row>
    <row r="12" spans="1:34" ht="15.75" customHeight="1" x14ac:dyDescent="0.3">
      <c r="A12" s="35" t="s">
        <v>1122</v>
      </c>
      <c r="B12" s="28"/>
      <c r="C12" s="29"/>
      <c r="D12" s="21"/>
      <c r="E12" s="21"/>
      <c r="F12" s="22">
        <f>SUM(D12:E12)</f>
        <v>0</v>
      </c>
      <c r="H12" s="35" t="s">
        <v>951</v>
      </c>
      <c r="I12" s="28"/>
      <c r="J12" s="29"/>
      <c r="K12" s="21"/>
      <c r="L12" s="21"/>
      <c r="M12" s="22">
        <f>SUM(K12:L12)</f>
        <v>0</v>
      </c>
      <c r="AA12"/>
      <c r="AB12"/>
      <c r="AC12"/>
      <c r="AD12"/>
      <c r="AE12"/>
      <c r="AF12"/>
    </row>
    <row r="13" spans="1:34" ht="15.75" customHeight="1" x14ac:dyDescent="0.3">
      <c r="AA13"/>
      <c r="AB13"/>
      <c r="AC13"/>
      <c r="AD13"/>
      <c r="AE13"/>
      <c r="AF13"/>
    </row>
    <row r="14" spans="1:34" ht="15.75" customHeight="1" x14ac:dyDescent="0.3">
      <c r="A14" s="11" t="s">
        <v>1232</v>
      </c>
      <c r="B14" s="12"/>
      <c r="C14" s="119">
        <v>564</v>
      </c>
      <c r="D14" s="12"/>
      <c r="E14" s="61" t="s">
        <v>6</v>
      </c>
      <c r="F14" s="14">
        <f>SUM(F15:F17)</f>
        <v>0</v>
      </c>
      <c r="G14" s="3" t="s">
        <v>285</v>
      </c>
      <c r="H14" s="11" t="s">
        <v>583</v>
      </c>
      <c r="I14" s="12"/>
      <c r="J14" s="119">
        <v>557</v>
      </c>
      <c r="K14" s="12"/>
      <c r="L14" s="61" t="s">
        <v>6</v>
      </c>
      <c r="M14" s="14">
        <f>SUM(M15:M17)</f>
        <v>0</v>
      </c>
    </row>
    <row r="15" spans="1:34" ht="15.75" customHeight="1" x14ac:dyDescent="0.3">
      <c r="A15" s="31" t="s">
        <v>1124</v>
      </c>
      <c r="B15" s="32"/>
      <c r="C15" s="33"/>
      <c r="D15" s="16"/>
      <c r="E15" s="16"/>
      <c r="F15" s="17">
        <f>SUM(D15:E15)</f>
        <v>0</v>
      </c>
      <c r="H15" s="31" t="s">
        <v>1132</v>
      </c>
      <c r="I15" s="32"/>
      <c r="J15" s="33"/>
      <c r="K15" s="16"/>
      <c r="L15" s="16"/>
      <c r="M15" s="17">
        <f>SUM(K15:L15)</f>
        <v>0</v>
      </c>
    </row>
    <row r="16" spans="1:34" ht="15.75" customHeight="1" x14ac:dyDescent="0.3">
      <c r="A16" s="34" t="s">
        <v>1130</v>
      </c>
      <c r="B16" s="27"/>
      <c r="C16" s="5"/>
      <c r="D16" s="7"/>
      <c r="E16" s="7"/>
      <c r="F16" s="19">
        <f>SUM(D16:E16)</f>
        <v>0</v>
      </c>
      <c r="H16" s="34" t="s">
        <v>1129</v>
      </c>
      <c r="I16" s="27"/>
      <c r="J16" s="5"/>
      <c r="K16" s="7"/>
      <c r="L16" s="7"/>
      <c r="M16" s="19">
        <f>SUM(K16:L16)</f>
        <v>0</v>
      </c>
    </row>
    <row r="17" spans="1:20" ht="15.75" customHeight="1" x14ac:dyDescent="0.3">
      <c r="A17" s="35" t="s">
        <v>1133</v>
      </c>
      <c r="B17" s="28"/>
      <c r="C17" s="29"/>
      <c r="D17" s="21"/>
      <c r="E17" s="21"/>
      <c r="F17" s="22">
        <f>SUM(D17:E17)</f>
        <v>0</v>
      </c>
      <c r="H17" s="35" t="s">
        <v>485</v>
      </c>
      <c r="I17" s="28"/>
      <c r="J17" s="29"/>
      <c r="K17" s="21"/>
      <c r="L17" s="21"/>
      <c r="M17" s="22">
        <f>SUM(K17:L17)</f>
        <v>0</v>
      </c>
    </row>
    <row r="18" spans="1:20" ht="15.75" customHeight="1" x14ac:dyDescent="0.3"/>
    <row r="19" spans="1:20" ht="15.75" customHeight="1" x14ac:dyDescent="0.3">
      <c r="H19" s="63" t="s">
        <v>0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4" t="s">
        <v>1235</v>
      </c>
      <c r="H20" s="15" t="s">
        <v>1230</v>
      </c>
      <c r="I20" s="47"/>
      <c r="J20" s="47"/>
      <c r="K20" s="47"/>
      <c r="L20" s="47"/>
      <c r="M20" s="47"/>
      <c r="N20" s="52"/>
    </row>
    <row r="21" spans="1:20" ht="15.75" customHeight="1" x14ac:dyDescent="0.3">
      <c r="H21" s="18" t="s">
        <v>1231</v>
      </c>
      <c r="I21" s="7"/>
      <c r="J21" s="7"/>
      <c r="K21" s="7"/>
      <c r="L21" s="7"/>
      <c r="M21" s="7"/>
      <c r="N21" s="19"/>
    </row>
    <row r="22" spans="1:20" ht="15.75" customHeight="1" x14ac:dyDescent="0.3">
      <c r="H22" s="116" t="s">
        <v>1232</v>
      </c>
      <c r="I22" s="7"/>
      <c r="J22" s="7"/>
      <c r="K22" s="7"/>
      <c r="L22" s="7"/>
      <c r="M22" s="7"/>
      <c r="N22" s="19"/>
    </row>
    <row r="23" spans="1:20" ht="15.75" customHeight="1" x14ac:dyDescent="0.3">
      <c r="H23" s="18" t="s">
        <v>583</v>
      </c>
      <c r="I23" s="7"/>
      <c r="J23" s="7"/>
      <c r="K23" s="7"/>
      <c r="L23" s="7"/>
      <c r="M23" s="7"/>
      <c r="N23" s="19"/>
    </row>
    <row r="24" spans="1:20" ht="15.75" customHeight="1" x14ac:dyDescent="0.3">
      <c r="H24" s="18" t="s">
        <v>1233</v>
      </c>
      <c r="I24" s="7"/>
      <c r="J24" s="7"/>
      <c r="K24" s="7"/>
      <c r="L24" s="7"/>
      <c r="M24" s="7"/>
      <c r="N24" s="19"/>
    </row>
    <row r="25" spans="1:20" ht="15.75" customHeight="1" x14ac:dyDescent="0.3">
      <c r="H25" s="20" t="s">
        <v>1234</v>
      </c>
      <c r="I25" s="21"/>
      <c r="J25" s="21"/>
      <c r="K25" s="21"/>
      <c r="L25" s="21"/>
      <c r="M25" s="21"/>
      <c r="N25" s="22"/>
    </row>
    <row r="26" spans="1:20" ht="15.75" customHeight="1" x14ac:dyDescent="0.3"/>
    <row r="27" spans="1:20" ht="15.75" customHeight="1" x14ac:dyDescent="0.3">
      <c r="A27" s="121"/>
      <c r="B27" s="121"/>
      <c r="C27" s="121"/>
      <c r="D27" s="121"/>
      <c r="E27" s="121"/>
      <c r="F27" s="121"/>
      <c r="G27" s="122"/>
      <c r="H27" s="121"/>
      <c r="I27" s="121"/>
      <c r="J27" s="121"/>
      <c r="K27" s="121"/>
      <c r="L27" s="121"/>
      <c r="M27" s="121"/>
      <c r="N27" s="121"/>
      <c r="P27" s="9"/>
    </row>
    <row r="28" spans="1:20" ht="15.75" customHeight="1" x14ac:dyDescent="0.3"/>
    <row r="29" spans="1:20" ht="15.75" customHeight="1" x14ac:dyDescent="0.3">
      <c r="A29" s="123" t="s">
        <v>70</v>
      </c>
      <c r="B29" s="123"/>
      <c r="C29" s="123"/>
      <c r="D29" s="123"/>
      <c r="E29" s="123"/>
      <c r="F29" s="123"/>
      <c r="G29" s="124"/>
      <c r="H29" s="123"/>
      <c r="I29" s="123"/>
      <c r="J29" s="123"/>
      <c r="K29" s="123"/>
      <c r="L29" s="123"/>
      <c r="M29" s="123"/>
      <c r="N29" s="123"/>
      <c r="O29" s="123"/>
      <c r="P29" s="125"/>
      <c r="Q29" s="125"/>
      <c r="R29" s="125"/>
      <c r="S29" s="125"/>
      <c r="T29" s="125"/>
    </row>
    <row r="30" spans="1:20" ht="15.75" customHeight="1" x14ac:dyDescent="0.3">
      <c r="A30" s="11" t="s">
        <v>1236</v>
      </c>
      <c r="B30" s="12"/>
      <c r="C30" s="119">
        <v>526</v>
      </c>
      <c r="D30" s="12"/>
      <c r="E30" s="61" t="s">
        <v>6</v>
      </c>
      <c r="F30" s="14">
        <f>SUM(F31:F33)</f>
        <v>0</v>
      </c>
      <c r="G30" s="138" t="s">
        <v>285</v>
      </c>
      <c r="H30" s="126" t="s">
        <v>1241</v>
      </c>
      <c r="I30" s="126"/>
      <c r="J30" s="136">
        <v>515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ht="15.75" customHeight="1" x14ac:dyDescent="0.3">
      <c r="A31" s="31" t="s">
        <v>457</v>
      </c>
      <c r="B31" s="32"/>
      <c r="C31" s="33"/>
      <c r="D31" s="16"/>
      <c r="E31" s="16"/>
      <c r="F31" s="17">
        <f>SUM(D31:E31)</f>
        <v>0</v>
      </c>
      <c r="G31" s="138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ht="15.75" customHeight="1" x14ac:dyDescent="0.3">
      <c r="A32" s="34" t="s">
        <v>1166</v>
      </c>
      <c r="B32" s="27"/>
      <c r="C32" s="5"/>
      <c r="D32" s="7"/>
      <c r="E32" s="7"/>
      <c r="F32" s="19">
        <f>SUM(D32:E32)</f>
        <v>0</v>
      </c>
      <c r="G32" s="138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.75" customHeight="1" x14ac:dyDescent="0.3">
      <c r="A33" s="35" t="s">
        <v>1151</v>
      </c>
      <c r="B33" s="28"/>
      <c r="C33" s="29"/>
      <c r="D33" s="21"/>
      <c r="E33" s="21"/>
      <c r="F33" s="22">
        <f>SUM(D33:E33)</f>
        <v>0</v>
      </c>
      <c r="G33" s="138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.75" customHeight="1" x14ac:dyDescent="0.3">
      <c r="A34" s="126"/>
      <c r="B34" s="126"/>
      <c r="C34" s="126"/>
      <c r="D34" s="126"/>
      <c r="E34" s="126"/>
      <c r="F34" s="126"/>
      <c r="G34" s="138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0" ht="15.75" customHeight="1" x14ac:dyDescent="0.3">
      <c r="A35" s="11" t="s">
        <v>1237</v>
      </c>
      <c r="B35" s="12"/>
      <c r="C35" s="119">
        <v>510</v>
      </c>
      <c r="D35" s="12"/>
      <c r="E35" s="61" t="s">
        <v>6</v>
      </c>
      <c r="F35" s="14">
        <f>SUM(F36:F38)</f>
        <v>0</v>
      </c>
      <c r="G35" s="138" t="s">
        <v>285</v>
      </c>
      <c r="H35" s="11" t="s">
        <v>1240</v>
      </c>
      <c r="I35" s="12"/>
      <c r="J35" s="119">
        <v>520</v>
      </c>
      <c r="K35" s="12"/>
      <c r="L35" s="61" t="s">
        <v>6</v>
      </c>
      <c r="M35" s="14">
        <f>SUM(M36:M38)</f>
        <v>0</v>
      </c>
      <c r="N35" s="126"/>
      <c r="O35" s="126"/>
      <c r="P35" s="126"/>
      <c r="Q35" s="126"/>
      <c r="R35" s="126"/>
      <c r="S35" s="126"/>
      <c r="T35" s="126"/>
    </row>
    <row r="36" spans="1:20" ht="15.75" customHeight="1" x14ac:dyDescent="0.3">
      <c r="A36" s="31" t="s">
        <v>158</v>
      </c>
      <c r="B36" s="32"/>
      <c r="C36" s="33"/>
      <c r="D36" s="16"/>
      <c r="E36" s="16"/>
      <c r="F36" s="17">
        <f>SUM(D36:E36)</f>
        <v>0</v>
      </c>
      <c r="G36" s="138"/>
      <c r="H36" s="31" t="s">
        <v>112</v>
      </c>
      <c r="I36" s="32"/>
      <c r="J36" s="33"/>
      <c r="K36" s="16"/>
      <c r="L36" s="16"/>
      <c r="M36" s="17">
        <f>SUM(K36:L36)</f>
        <v>0</v>
      </c>
      <c r="N36" s="126"/>
      <c r="O36" s="126"/>
      <c r="P36" s="126"/>
      <c r="Q36" s="126"/>
      <c r="R36" s="126"/>
      <c r="S36" s="126"/>
      <c r="T36" s="126"/>
    </row>
    <row r="37" spans="1:20" ht="15.75" customHeight="1" x14ac:dyDescent="0.3">
      <c r="A37" s="34" t="s">
        <v>252</v>
      </c>
      <c r="B37" s="27"/>
      <c r="C37" s="5"/>
      <c r="D37" s="7"/>
      <c r="E37" s="7"/>
      <c r="F37" s="19">
        <f>SUM(D37:E37)</f>
        <v>0</v>
      </c>
      <c r="G37" s="138"/>
      <c r="H37" s="34" t="s">
        <v>1186</v>
      </c>
      <c r="I37" s="27"/>
      <c r="J37" s="5"/>
      <c r="K37" s="7"/>
      <c r="L37" s="7"/>
      <c r="M37" s="19">
        <f>SUM(K37:L37)</f>
        <v>0</v>
      </c>
      <c r="N37" s="126"/>
      <c r="O37" s="126"/>
      <c r="P37" s="126"/>
      <c r="Q37" s="126"/>
      <c r="R37" s="126"/>
      <c r="S37" s="126"/>
      <c r="T37" s="126"/>
    </row>
    <row r="38" spans="1:20" ht="15.75" customHeight="1" x14ac:dyDescent="0.3">
      <c r="A38" s="35" t="s">
        <v>229</v>
      </c>
      <c r="B38" s="28"/>
      <c r="C38" s="29"/>
      <c r="D38" s="21"/>
      <c r="E38" s="21"/>
      <c r="F38" s="22">
        <f>SUM(D38:E38)</f>
        <v>0</v>
      </c>
      <c r="G38" s="138"/>
      <c r="H38" s="35" t="s">
        <v>497</v>
      </c>
      <c r="I38" s="28"/>
      <c r="J38" s="29"/>
      <c r="K38" s="21"/>
      <c r="L38" s="21"/>
      <c r="M38" s="22">
        <f>SUM(K38:L38)</f>
        <v>0</v>
      </c>
      <c r="N38" s="126"/>
      <c r="O38" s="126"/>
      <c r="P38" s="126"/>
      <c r="Q38" s="126"/>
      <c r="R38" s="126"/>
      <c r="S38" s="126"/>
      <c r="T38" s="126"/>
    </row>
    <row r="39" spans="1:20" ht="15.75" customHeight="1" x14ac:dyDescent="0.3">
      <c r="A39" s="126"/>
      <c r="B39" s="126"/>
      <c r="C39" s="126"/>
      <c r="D39" s="126"/>
      <c r="E39" s="126"/>
      <c r="F39" s="126"/>
      <c r="G39" s="138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5.75" customHeight="1" x14ac:dyDescent="0.3">
      <c r="A40" s="11" t="s">
        <v>1238</v>
      </c>
      <c r="B40" s="12"/>
      <c r="C40" s="119">
        <v>527</v>
      </c>
      <c r="D40" s="12"/>
      <c r="E40" s="61" t="s">
        <v>6</v>
      </c>
      <c r="F40" s="14">
        <f>SUM(F41:F43)</f>
        <v>0</v>
      </c>
      <c r="G40" s="138" t="s">
        <v>285</v>
      </c>
      <c r="H40" s="11" t="s">
        <v>1239</v>
      </c>
      <c r="I40" s="12"/>
      <c r="J40" s="119">
        <v>516</v>
      </c>
      <c r="K40" s="12"/>
      <c r="L40" s="61" t="s">
        <v>6</v>
      </c>
      <c r="M40" s="14">
        <f>SUM(M41:M43)</f>
        <v>0</v>
      </c>
      <c r="N40" s="126"/>
      <c r="O40" s="126"/>
      <c r="P40" s="126"/>
      <c r="Q40" s="126"/>
      <c r="R40" s="126"/>
      <c r="S40" s="126"/>
      <c r="T40" s="126"/>
    </row>
    <row r="41" spans="1:20" ht="15.75" customHeight="1" x14ac:dyDescent="0.3">
      <c r="A41" s="31" t="s">
        <v>525</v>
      </c>
      <c r="B41" s="32"/>
      <c r="C41" s="33"/>
      <c r="D41" s="16"/>
      <c r="E41" s="16"/>
      <c r="F41" s="17">
        <f>SUM(D41:E41)</f>
        <v>0</v>
      </c>
      <c r="G41" s="138"/>
      <c r="H41" s="31" t="s">
        <v>1027</v>
      </c>
      <c r="I41" s="32"/>
      <c r="J41" s="33"/>
      <c r="K41" s="16"/>
      <c r="L41" s="16"/>
      <c r="M41" s="17">
        <f>SUM(K41:L41)</f>
        <v>0</v>
      </c>
      <c r="N41" s="126"/>
      <c r="O41" s="126"/>
      <c r="P41" s="126"/>
      <c r="Q41" s="126"/>
      <c r="R41" s="126"/>
      <c r="S41" s="126"/>
      <c r="T41" s="126"/>
    </row>
    <row r="42" spans="1:20" ht="15.75" customHeight="1" x14ac:dyDescent="0.3">
      <c r="A42" s="34" t="s">
        <v>971</v>
      </c>
      <c r="B42" s="27"/>
      <c r="C42" s="5"/>
      <c r="D42" s="7"/>
      <c r="E42" s="7"/>
      <c r="F42" s="19">
        <f>SUM(D42:E42)</f>
        <v>0</v>
      </c>
      <c r="G42" s="138"/>
      <c r="H42" s="34" t="s">
        <v>904</v>
      </c>
      <c r="I42" s="27"/>
      <c r="J42" s="5"/>
      <c r="K42" s="7"/>
      <c r="L42" s="7"/>
      <c r="M42" s="19">
        <f>SUM(K42:L42)</f>
        <v>0</v>
      </c>
      <c r="N42" s="126"/>
      <c r="O42" s="126"/>
      <c r="P42" s="126"/>
      <c r="Q42" s="126"/>
      <c r="R42" s="126"/>
      <c r="S42" s="126"/>
      <c r="T42" s="126"/>
    </row>
    <row r="43" spans="1:20" ht="15.75" customHeight="1" x14ac:dyDescent="0.3">
      <c r="A43" s="35" t="s">
        <v>1159</v>
      </c>
      <c r="B43" s="28"/>
      <c r="C43" s="29"/>
      <c r="D43" s="21"/>
      <c r="E43" s="21"/>
      <c r="F43" s="22">
        <f>SUM(D43:E43)</f>
        <v>0</v>
      </c>
      <c r="G43" s="138"/>
      <c r="H43" s="35" t="s">
        <v>351</v>
      </c>
      <c r="I43" s="28"/>
      <c r="J43" s="29"/>
      <c r="K43" s="21"/>
      <c r="L43" s="21"/>
      <c r="M43" s="22">
        <f>SUM(K43:L43)</f>
        <v>0</v>
      </c>
      <c r="N43" s="126"/>
      <c r="O43" s="126"/>
      <c r="P43" s="126"/>
      <c r="Q43" s="126"/>
      <c r="R43" s="126"/>
      <c r="S43" s="126"/>
      <c r="T43" s="126"/>
    </row>
    <row r="44" spans="1:20" ht="15.75" customHeight="1" x14ac:dyDescent="0.3">
      <c r="A44" s="126"/>
      <c r="B44" s="126"/>
      <c r="C44" s="126"/>
      <c r="D44" s="126"/>
      <c r="E44" s="126"/>
      <c r="F44" s="126"/>
      <c r="G44" s="138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.75" customHeight="1" x14ac:dyDescent="0.3">
      <c r="H45" s="63" t="s">
        <v>70</v>
      </c>
      <c r="I45" s="49" t="s">
        <v>7</v>
      </c>
      <c r="J45" s="49" t="s">
        <v>8</v>
      </c>
      <c r="K45" s="49" t="s">
        <v>9</v>
      </c>
      <c r="L45" s="49" t="s">
        <v>10</v>
      </c>
      <c r="M45" s="49" t="s">
        <v>5</v>
      </c>
      <c r="N45" s="50" t="s">
        <v>11</v>
      </c>
    </row>
    <row r="46" spans="1:20" ht="15.75" customHeight="1" x14ac:dyDescent="0.3">
      <c r="B46" s="83" t="s">
        <v>1242</v>
      </c>
      <c r="H46" s="133" t="s">
        <v>1236</v>
      </c>
      <c r="I46" s="134"/>
      <c r="J46" s="134"/>
      <c r="K46" s="134"/>
      <c r="L46" s="134"/>
      <c r="M46" s="134"/>
      <c r="N46" s="135"/>
      <c r="O46" s="126"/>
      <c r="P46" s="126"/>
    </row>
    <row r="47" spans="1:20" ht="15.75" customHeight="1" x14ac:dyDescent="0.3">
      <c r="B47" s="83"/>
      <c r="H47" s="128" t="s">
        <v>1237</v>
      </c>
      <c r="I47" s="127"/>
      <c r="J47" s="127"/>
      <c r="K47" s="127"/>
      <c r="L47" s="127"/>
      <c r="M47" s="127"/>
      <c r="N47" s="129"/>
      <c r="O47" s="126"/>
      <c r="P47" s="126"/>
    </row>
    <row r="48" spans="1:20" ht="15.75" customHeight="1" x14ac:dyDescent="0.3">
      <c r="H48" s="128" t="s">
        <v>1238</v>
      </c>
      <c r="I48" s="127"/>
      <c r="J48" s="127"/>
      <c r="K48" s="127"/>
      <c r="L48" s="127"/>
      <c r="M48" s="127"/>
      <c r="N48" s="129"/>
      <c r="O48" s="126"/>
      <c r="P48" s="126"/>
    </row>
    <row r="49" spans="1:16" ht="15.75" customHeight="1" x14ac:dyDescent="0.3">
      <c r="H49" s="128" t="s">
        <v>1239</v>
      </c>
      <c r="I49" s="127"/>
      <c r="J49" s="127"/>
      <c r="K49" s="127"/>
      <c r="L49" s="127"/>
      <c r="M49" s="127"/>
      <c r="N49" s="129"/>
      <c r="O49" s="126"/>
      <c r="P49" s="126"/>
    </row>
    <row r="50" spans="1:16" ht="15.75" customHeight="1" x14ac:dyDescent="0.3">
      <c r="H50" s="128" t="s">
        <v>1240</v>
      </c>
      <c r="I50" s="127"/>
      <c r="J50" s="127"/>
      <c r="K50" s="127"/>
      <c r="L50" s="127"/>
      <c r="M50" s="127"/>
      <c r="N50" s="129"/>
      <c r="O50" s="126"/>
      <c r="P50" s="126"/>
    </row>
    <row r="51" spans="1:16" ht="15.75" customHeight="1" x14ac:dyDescent="0.3">
      <c r="H51" s="130" t="s">
        <v>1241</v>
      </c>
      <c r="I51" s="131"/>
      <c r="J51" s="131"/>
      <c r="K51" s="131"/>
      <c r="L51" s="131"/>
      <c r="M51" s="131"/>
      <c r="N51" s="132"/>
      <c r="O51" s="126"/>
      <c r="P51" s="126"/>
    </row>
    <row r="52" spans="1:16" ht="15.75" customHeight="1" x14ac:dyDescent="0.3">
      <c r="H52" s="125"/>
      <c r="I52" s="125"/>
      <c r="J52" s="125"/>
      <c r="K52" s="125"/>
      <c r="L52" s="125"/>
      <c r="M52" s="125"/>
      <c r="N52" s="125"/>
      <c r="O52" s="125"/>
      <c r="P52" s="125"/>
    </row>
    <row r="53" spans="1:16" ht="15.75" customHeight="1" x14ac:dyDescent="0.3">
      <c r="A53" s="4" t="s">
        <v>41</v>
      </c>
      <c r="E53" s="3"/>
      <c r="G53" s="80" t="s">
        <v>25</v>
      </c>
    </row>
    <row r="54" spans="1:16" ht="15.75" customHeight="1" x14ac:dyDescent="0.3">
      <c r="A54" s="4" t="s">
        <v>40</v>
      </c>
    </row>
    <row r="55" spans="1:16" ht="15.75" customHeight="1" x14ac:dyDescent="0.3"/>
    <row r="56" spans="1:16" ht="15.75" customHeight="1" x14ac:dyDescent="0.3"/>
    <row r="57" spans="1:16" ht="15.75" customHeight="1" x14ac:dyDescent="0.3"/>
    <row r="58" spans="1:16" ht="15.75" customHeight="1" x14ac:dyDescent="0.3"/>
    <row r="59" spans="1:16" ht="15.75" customHeight="1" x14ac:dyDescent="0.3"/>
    <row r="60" spans="1:16" ht="15.75" customHeight="1" x14ac:dyDescent="0.3"/>
    <row r="61" spans="1:16" ht="15.75" customHeight="1" x14ac:dyDescent="0.3"/>
    <row r="62" spans="1:16" ht="15.75" customHeight="1" x14ac:dyDescent="0.3"/>
    <row r="63" spans="1:16" ht="15.75" customHeight="1" x14ac:dyDescent="0.3"/>
    <row r="64" spans="1:16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</sheetData>
  <sortState xmlns:xlrd2="http://schemas.microsoft.com/office/spreadsheetml/2017/richdata2" ref="AB41:AB43">
    <sortCondition ref="AB41"/>
  </sortState>
  <hyperlinks>
    <hyperlink ref="A2" location="'Index'!A3" tooltip="Go to the Index sheet" display="á" xr:uid="{80580A6E-DC39-4528-BAC7-F7C3EC9ED3B1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9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7546D-598E-404E-A24A-E5009FB95A76}">
  <sheetPr>
    <tabColor rgb="FF0070C0"/>
    <pageSetUpPr fitToPage="1"/>
  </sheetPr>
  <dimension ref="A1:AH115"/>
  <sheetViews>
    <sheetView showGridLines="0" zoomScaleNormal="100" zoomScalePageLayoutView="150" workbookViewId="0">
      <selection activeCell="A2" sqref="A2"/>
    </sheetView>
  </sheetViews>
  <sheetFormatPr defaultColWidth="10.28515625" defaultRowHeight="15" x14ac:dyDescent="0.3"/>
  <cols>
    <col min="1" max="1" width="20.7109375" style="4" customWidth="1"/>
    <col min="2" max="6" width="5" style="4" customWidth="1"/>
    <col min="7" max="7" width="4.7109375" style="3" customWidth="1"/>
    <col min="8" max="8" width="20.7109375" style="4" customWidth="1"/>
    <col min="9" max="14" width="5" style="4" customWidth="1"/>
    <col min="15" max="22" width="4.140625" style="4" customWidth="1"/>
    <col min="23" max="16384" width="10.28515625" style="4"/>
  </cols>
  <sheetData>
    <row r="1" spans="1:34" s="2" customFormat="1" x14ac:dyDescent="0.3">
      <c r="A1" s="205" t="s">
        <v>21</v>
      </c>
      <c r="B1" s="45"/>
      <c r="C1" s="45"/>
      <c r="D1" s="82"/>
      <c r="E1" s="82"/>
      <c r="F1" s="82"/>
      <c r="G1" s="137"/>
      <c r="H1" s="82"/>
      <c r="I1" s="82"/>
      <c r="J1" s="82" t="s">
        <v>28</v>
      </c>
      <c r="L1" s="82"/>
      <c r="M1" s="82"/>
      <c r="O1" s="82"/>
      <c r="P1" s="82"/>
      <c r="Q1" s="82"/>
      <c r="R1" s="82"/>
      <c r="S1" s="82"/>
      <c r="T1" s="82"/>
      <c r="U1" s="82"/>
      <c r="V1" s="82"/>
      <c r="W1" s="82"/>
      <c r="AH1" s="4"/>
    </row>
    <row r="2" spans="1:34" ht="15.75" customHeight="1" x14ac:dyDescent="0.3">
      <c r="A2" s="211" t="s">
        <v>1380</v>
      </c>
      <c r="J2" s="114">
        <v>2</v>
      </c>
    </row>
    <row r="3" spans="1:34" s="2" customFormat="1" ht="15.75" customHeight="1" x14ac:dyDescent="0.3">
      <c r="A3" s="123" t="s">
        <v>85</v>
      </c>
      <c r="B3" s="123"/>
      <c r="C3" s="123"/>
      <c r="D3" s="123"/>
      <c r="E3" s="123"/>
      <c r="F3" s="123"/>
      <c r="G3" s="124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AA3" s="4"/>
      <c r="AB3" s="4"/>
      <c r="AC3" s="4"/>
      <c r="AD3" s="4"/>
      <c r="AE3" s="4"/>
      <c r="AF3" s="4"/>
    </row>
    <row r="4" spans="1:34" ht="15.75" customHeight="1" x14ac:dyDescent="0.3">
      <c r="A4" s="11" t="s">
        <v>1243</v>
      </c>
      <c r="B4" s="12"/>
      <c r="C4" s="119">
        <v>491</v>
      </c>
      <c r="D4" s="12"/>
      <c r="E4" s="61" t="s">
        <v>6</v>
      </c>
      <c r="F4" s="14">
        <f>SUM(F5:F7)</f>
        <v>0</v>
      </c>
      <c r="G4" s="138" t="s">
        <v>285</v>
      </c>
      <c r="H4" s="126" t="s">
        <v>1248</v>
      </c>
      <c r="I4" s="126"/>
      <c r="J4" s="136">
        <v>420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34" ht="15.75" customHeight="1" x14ac:dyDescent="0.3">
      <c r="A5" s="31" t="s">
        <v>514</v>
      </c>
      <c r="B5" s="32"/>
      <c r="C5" s="33"/>
      <c r="D5" s="16"/>
      <c r="E5" s="16"/>
      <c r="F5" s="17">
        <f>SUM(D5:E5)</f>
        <v>0</v>
      </c>
      <c r="G5" s="138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34" ht="15.75" customHeight="1" x14ac:dyDescent="0.3">
      <c r="A6" s="34" t="s">
        <v>529</v>
      </c>
      <c r="B6" s="27"/>
      <c r="C6" s="5"/>
      <c r="D6" s="7"/>
      <c r="E6" s="7"/>
      <c r="F6" s="19">
        <f>SUM(D6:E6)</f>
        <v>0</v>
      </c>
      <c r="G6" s="138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34" ht="15.75" customHeight="1" x14ac:dyDescent="0.3">
      <c r="A7" s="35" t="s">
        <v>523</v>
      </c>
      <c r="B7" s="28"/>
      <c r="C7" s="29"/>
      <c r="D7" s="21"/>
      <c r="E7" s="21"/>
      <c r="F7" s="22">
        <f>SUM(D7:E7)</f>
        <v>0</v>
      </c>
      <c r="G7" s="138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34" ht="15.75" customHeight="1" x14ac:dyDescent="0.3">
      <c r="A8" s="126"/>
      <c r="B8" s="126"/>
      <c r="C8" s="126"/>
      <c r="D8" s="126"/>
      <c r="E8" s="126"/>
      <c r="F8" s="126"/>
      <c r="G8" s="138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34" ht="15.75" customHeight="1" x14ac:dyDescent="0.3">
      <c r="A9" s="11" t="s">
        <v>1244</v>
      </c>
      <c r="B9" s="12"/>
      <c r="C9" s="119">
        <v>418</v>
      </c>
      <c r="D9" s="12"/>
      <c r="E9" s="61" t="s">
        <v>6</v>
      </c>
      <c r="F9" s="14">
        <f>SUM(F10:F12)</f>
        <v>0</v>
      </c>
      <c r="G9" s="138" t="s">
        <v>285</v>
      </c>
      <c r="H9" s="11" t="s">
        <v>1247</v>
      </c>
      <c r="I9" s="12"/>
      <c r="J9" s="119">
        <v>502</v>
      </c>
      <c r="K9" s="12"/>
      <c r="L9" s="61" t="s">
        <v>6</v>
      </c>
      <c r="M9" s="14">
        <f>SUM(M10:M12)</f>
        <v>0</v>
      </c>
      <c r="N9" s="126"/>
      <c r="O9" s="126"/>
      <c r="P9" s="126"/>
      <c r="Q9" s="126"/>
      <c r="R9" s="126"/>
      <c r="S9" s="126"/>
      <c r="T9" s="126"/>
    </row>
    <row r="10" spans="1:34" ht="15.75" customHeight="1" x14ac:dyDescent="0.3">
      <c r="A10" s="31" t="s">
        <v>1214</v>
      </c>
      <c r="B10" s="32"/>
      <c r="C10" s="33"/>
      <c r="D10" s="16"/>
      <c r="E10" s="16"/>
      <c r="F10" s="17">
        <f>SUM(D10:E10)</f>
        <v>0</v>
      </c>
      <c r="G10" s="138"/>
      <c r="H10" s="31" t="s">
        <v>1169</v>
      </c>
      <c r="I10" s="32"/>
      <c r="J10" s="33"/>
      <c r="K10" s="16"/>
      <c r="L10" s="16"/>
      <c r="M10" s="17">
        <f>SUM(K10:L10)</f>
        <v>0</v>
      </c>
      <c r="N10" s="126"/>
      <c r="O10" s="126"/>
      <c r="P10" s="126"/>
      <c r="Q10" s="126"/>
      <c r="R10" s="126"/>
      <c r="S10" s="126"/>
      <c r="T10" s="126"/>
      <c r="AA10"/>
      <c r="AB10"/>
      <c r="AC10"/>
      <c r="AD10"/>
      <c r="AE10"/>
      <c r="AF10"/>
    </row>
    <row r="11" spans="1:34" ht="15.75" customHeight="1" x14ac:dyDescent="0.3">
      <c r="A11" s="34" t="s">
        <v>983</v>
      </c>
      <c r="B11" s="27"/>
      <c r="C11" s="5"/>
      <c r="D11" s="7"/>
      <c r="E11" s="7"/>
      <c r="F11" s="19">
        <f>SUM(D11:E11)</f>
        <v>0</v>
      </c>
      <c r="G11" s="138"/>
      <c r="H11" s="34" t="s">
        <v>1171</v>
      </c>
      <c r="I11" s="27"/>
      <c r="J11" s="5"/>
      <c r="K11" s="7"/>
      <c r="L11" s="7"/>
      <c r="M11" s="19">
        <f>SUM(K11:L11)</f>
        <v>0</v>
      </c>
      <c r="N11" s="126"/>
      <c r="O11" s="126"/>
      <c r="P11" s="126"/>
      <c r="Q11" s="126"/>
      <c r="R11" s="126"/>
      <c r="S11" s="126"/>
      <c r="T11" s="126"/>
      <c r="AA11"/>
      <c r="AB11"/>
      <c r="AC11"/>
      <c r="AD11"/>
      <c r="AE11"/>
      <c r="AF11"/>
    </row>
    <row r="12" spans="1:34" ht="15.75" customHeight="1" x14ac:dyDescent="0.3">
      <c r="A12" s="35" t="s">
        <v>1216</v>
      </c>
      <c r="B12" s="28"/>
      <c r="C12" s="29"/>
      <c r="D12" s="21"/>
      <c r="E12" s="21"/>
      <c r="F12" s="22">
        <f>SUM(D12:E12)</f>
        <v>0</v>
      </c>
      <c r="G12" s="138"/>
      <c r="H12" s="35" t="s">
        <v>882</v>
      </c>
      <c r="I12" s="28"/>
      <c r="J12" s="29"/>
      <c r="K12" s="21"/>
      <c r="L12" s="21"/>
      <c r="M12" s="22">
        <f>SUM(K12:L12)</f>
        <v>0</v>
      </c>
      <c r="N12" s="126"/>
      <c r="O12" s="126"/>
      <c r="P12" s="126"/>
      <c r="Q12" s="126"/>
      <c r="R12" s="126"/>
      <c r="S12" s="126"/>
      <c r="T12" s="126"/>
      <c r="AA12"/>
      <c r="AB12"/>
      <c r="AC12"/>
      <c r="AD12"/>
      <c r="AE12"/>
      <c r="AF12"/>
    </row>
    <row r="13" spans="1:34" ht="15.75" customHeight="1" x14ac:dyDescent="0.3">
      <c r="A13" s="126"/>
      <c r="B13" s="126"/>
      <c r="C13" s="126"/>
      <c r="D13" s="126"/>
      <c r="E13" s="126"/>
      <c r="F13" s="126"/>
      <c r="G13" s="138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AA13"/>
      <c r="AB13"/>
      <c r="AC13"/>
      <c r="AD13"/>
      <c r="AE13"/>
      <c r="AF13"/>
    </row>
    <row r="14" spans="1:34" ht="15.75" customHeight="1" x14ac:dyDescent="0.3">
      <c r="A14" s="11" t="s">
        <v>1245</v>
      </c>
      <c r="B14" s="12"/>
      <c r="C14" s="119">
        <v>450</v>
      </c>
      <c r="D14" s="12"/>
      <c r="E14" s="61" t="s">
        <v>6</v>
      </c>
      <c r="F14" s="14">
        <f>SUM(F15:F17)</f>
        <v>0</v>
      </c>
      <c r="G14" s="138" t="s">
        <v>285</v>
      </c>
      <c r="H14" s="11" t="s">
        <v>1246</v>
      </c>
      <c r="I14" s="12"/>
      <c r="J14" s="119">
        <v>507</v>
      </c>
      <c r="K14" s="12"/>
      <c r="L14" s="61" t="s">
        <v>6</v>
      </c>
      <c r="M14" s="14">
        <f>SUM(M15:M17)</f>
        <v>0</v>
      </c>
      <c r="N14" s="126"/>
      <c r="O14" s="126"/>
      <c r="P14" s="126"/>
      <c r="Q14" s="126"/>
      <c r="R14" s="126"/>
      <c r="S14" s="126"/>
      <c r="T14" s="126"/>
    </row>
    <row r="15" spans="1:34" ht="15.75" customHeight="1" x14ac:dyDescent="0.3">
      <c r="A15" s="31" t="s">
        <v>1189</v>
      </c>
      <c r="B15" s="32"/>
      <c r="C15" s="33"/>
      <c r="D15" s="16"/>
      <c r="E15" s="16"/>
      <c r="F15" s="17">
        <f>SUM(D15:E15)</f>
        <v>0</v>
      </c>
      <c r="G15" s="138"/>
      <c r="H15" s="31" t="s">
        <v>1156</v>
      </c>
      <c r="I15" s="32"/>
      <c r="J15" s="33"/>
      <c r="K15" s="16"/>
      <c r="L15" s="16"/>
      <c r="M15" s="17">
        <f>SUM(K15:L15)</f>
        <v>0</v>
      </c>
      <c r="N15" s="126"/>
      <c r="O15" s="126"/>
      <c r="P15" s="126"/>
      <c r="Q15" s="126"/>
      <c r="R15" s="126"/>
      <c r="S15" s="126"/>
      <c r="T15" s="126"/>
    </row>
    <row r="16" spans="1:34" ht="15.75" customHeight="1" x14ac:dyDescent="0.3">
      <c r="A16" s="34" t="s">
        <v>1207</v>
      </c>
      <c r="B16" s="27"/>
      <c r="C16" s="5"/>
      <c r="D16" s="7"/>
      <c r="E16" s="7"/>
      <c r="F16" s="19">
        <f>SUM(D16:E16)</f>
        <v>0</v>
      </c>
      <c r="G16" s="138"/>
      <c r="H16" s="34" t="s">
        <v>1183</v>
      </c>
      <c r="I16" s="27"/>
      <c r="J16" s="5"/>
      <c r="K16" s="7"/>
      <c r="L16" s="7"/>
      <c r="M16" s="19">
        <f>SUM(K16:L16)</f>
        <v>0</v>
      </c>
      <c r="N16" s="126"/>
      <c r="O16" s="126"/>
      <c r="P16" s="126"/>
      <c r="Q16" s="126"/>
      <c r="R16" s="126"/>
      <c r="S16" s="126"/>
      <c r="T16" s="126"/>
    </row>
    <row r="17" spans="1:20" ht="15.75" customHeight="1" x14ac:dyDescent="0.3">
      <c r="A17" s="35" t="s">
        <v>1215</v>
      </c>
      <c r="B17" s="28"/>
      <c r="C17" s="29"/>
      <c r="D17" s="21"/>
      <c r="E17" s="21"/>
      <c r="F17" s="22">
        <f>SUM(D17:E17)</f>
        <v>0</v>
      </c>
      <c r="G17" s="138"/>
      <c r="H17" s="35" t="s">
        <v>1178</v>
      </c>
      <c r="I17" s="28"/>
      <c r="J17" s="29"/>
      <c r="K17" s="21"/>
      <c r="L17" s="21"/>
      <c r="M17" s="22">
        <f>SUM(K17:L17)</f>
        <v>0</v>
      </c>
      <c r="N17" s="126"/>
      <c r="O17" s="126"/>
      <c r="P17" s="126"/>
      <c r="Q17" s="126"/>
      <c r="R17" s="126"/>
      <c r="S17" s="126"/>
      <c r="T17" s="126"/>
    </row>
    <row r="18" spans="1:20" ht="15.75" customHeight="1" x14ac:dyDescent="0.3">
      <c r="A18" s="126"/>
      <c r="B18" s="126"/>
      <c r="C18" s="126"/>
      <c r="D18" s="126"/>
      <c r="E18" s="126"/>
      <c r="F18" s="126"/>
      <c r="G18" s="138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0" ht="15.75" customHeight="1" x14ac:dyDescent="0.3">
      <c r="H19" s="63" t="s">
        <v>85</v>
      </c>
      <c r="I19" s="49" t="s">
        <v>7</v>
      </c>
      <c r="J19" s="49" t="s">
        <v>8</v>
      </c>
      <c r="K19" s="49" t="s">
        <v>9</v>
      </c>
      <c r="L19" s="49" t="s">
        <v>10</v>
      </c>
      <c r="M19" s="49" t="s">
        <v>5</v>
      </c>
      <c r="N19" s="50" t="s">
        <v>11</v>
      </c>
    </row>
    <row r="20" spans="1:20" ht="15.75" customHeight="1" x14ac:dyDescent="0.3">
      <c r="B20" s="83" t="s">
        <v>1249</v>
      </c>
      <c r="H20" s="133" t="s">
        <v>1243</v>
      </c>
      <c r="I20" s="134"/>
      <c r="J20" s="134"/>
      <c r="K20" s="134"/>
      <c r="L20" s="134"/>
      <c r="M20" s="134"/>
      <c r="N20" s="135"/>
      <c r="O20" s="126"/>
      <c r="P20" s="126"/>
    </row>
    <row r="21" spans="1:20" ht="15.75" customHeight="1" x14ac:dyDescent="0.3">
      <c r="B21" s="83"/>
      <c r="H21" s="128" t="s">
        <v>1244</v>
      </c>
      <c r="I21" s="127"/>
      <c r="J21" s="127"/>
      <c r="K21" s="127"/>
      <c r="L21" s="127"/>
      <c r="M21" s="127"/>
      <c r="N21" s="129"/>
      <c r="O21" s="126"/>
      <c r="P21" s="126"/>
    </row>
    <row r="22" spans="1:20" ht="15.75" customHeight="1" x14ac:dyDescent="0.3">
      <c r="H22" s="128" t="s">
        <v>1245</v>
      </c>
      <c r="I22" s="127"/>
      <c r="J22" s="127"/>
      <c r="K22" s="127"/>
      <c r="L22" s="127"/>
      <c r="M22" s="127"/>
      <c r="N22" s="129"/>
      <c r="O22" s="126"/>
      <c r="P22" s="126"/>
    </row>
    <row r="23" spans="1:20" ht="15.75" customHeight="1" x14ac:dyDescent="0.3">
      <c r="H23" s="128" t="s">
        <v>1246</v>
      </c>
      <c r="I23" s="127"/>
      <c r="J23" s="127"/>
      <c r="K23" s="127"/>
      <c r="L23" s="127"/>
      <c r="M23" s="127"/>
      <c r="N23" s="129"/>
      <c r="O23" s="126"/>
      <c r="P23" s="126"/>
    </row>
    <row r="24" spans="1:20" ht="15.75" customHeight="1" x14ac:dyDescent="0.3">
      <c r="H24" s="128" t="s">
        <v>1247</v>
      </c>
      <c r="I24" s="127"/>
      <c r="J24" s="127"/>
      <c r="K24" s="127"/>
      <c r="L24" s="127"/>
      <c r="M24" s="127"/>
      <c r="N24" s="129"/>
      <c r="O24" s="126"/>
      <c r="P24" s="126"/>
    </row>
    <row r="25" spans="1:20" ht="15.75" customHeight="1" x14ac:dyDescent="0.3">
      <c r="H25" s="130" t="s">
        <v>1248</v>
      </c>
      <c r="I25" s="131"/>
      <c r="J25" s="131"/>
      <c r="K25" s="131"/>
      <c r="L25" s="131"/>
      <c r="M25" s="131"/>
      <c r="N25" s="132"/>
      <c r="O25" s="126"/>
      <c r="P25" s="126"/>
    </row>
    <row r="26" spans="1:20" ht="15.75" customHeight="1" x14ac:dyDescent="0.3"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20" ht="15.75" customHeight="1" x14ac:dyDescent="0.3">
      <c r="A27" s="4" t="s">
        <v>41</v>
      </c>
      <c r="E27" s="3"/>
      <c r="G27" s="80" t="s">
        <v>25</v>
      </c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20" ht="15.75" customHeight="1" x14ac:dyDescent="0.3">
      <c r="A28" s="4" t="s">
        <v>40</v>
      </c>
      <c r="H28" s="139"/>
      <c r="I28"/>
      <c r="J28"/>
      <c r="K28"/>
      <c r="L28"/>
      <c r="M28"/>
      <c r="N28"/>
      <c r="O28"/>
      <c r="P28"/>
    </row>
    <row r="29" spans="1:20" ht="15.75" customHeight="1" x14ac:dyDescent="0.3">
      <c r="A29" s="139"/>
      <c r="B29" s="139"/>
      <c r="C29" s="139"/>
      <c r="D29" s="139"/>
      <c r="E29" s="139"/>
      <c r="F29" s="139"/>
      <c r="G29" s="142"/>
      <c r="H29" s="139"/>
      <c r="I29"/>
      <c r="J29"/>
      <c r="K29"/>
      <c r="L29"/>
      <c r="M29"/>
      <c r="N29"/>
      <c r="O29"/>
      <c r="P29"/>
      <c r="Q29" s="125"/>
      <c r="R29" s="125"/>
      <c r="S29" s="125"/>
      <c r="T29" s="125"/>
    </row>
    <row r="30" spans="1:20" ht="15.75" customHeight="1" x14ac:dyDescent="0.3">
      <c r="A30" s="139"/>
      <c r="B30" s="139"/>
      <c r="C30" s="139"/>
      <c r="D30" s="139"/>
      <c r="E30" s="139"/>
      <c r="F30" s="139"/>
      <c r="G30" s="142"/>
      <c r="H30" s="139"/>
      <c r="I30"/>
      <c r="J30"/>
      <c r="K30"/>
      <c r="L30"/>
      <c r="M30"/>
      <c r="N30"/>
      <c r="O30"/>
      <c r="P30"/>
      <c r="Q30" s="126"/>
      <c r="R30" s="126"/>
      <c r="S30" s="126"/>
      <c r="T30" s="126"/>
    </row>
    <row r="31" spans="1:20" ht="15.75" customHeight="1" x14ac:dyDescent="0.3">
      <c r="A31" s="139"/>
      <c r="B31" s="139"/>
      <c r="C31" s="139"/>
      <c r="D31" s="139"/>
      <c r="E31" s="139"/>
      <c r="F31" s="139"/>
      <c r="G31" s="142"/>
      <c r="H31" s="139"/>
      <c r="I31"/>
      <c r="J31"/>
      <c r="K31"/>
      <c r="L31"/>
      <c r="M31"/>
      <c r="N31"/>
      <c r="O31"/>
      <c r="P31"/>
      <c r="Q31" s="126"/>
      <c r="R31" s="126"/>
      <c r="S31" s="126"/>
      <c r="T31" s="126"/>
    </row>
    <row r="32" spans="1:20" ht="15.75" customHeight="1" x14ac:dyDescent="0.3">
      <c r="A32" s="139"/>
      <c r="B32" s="139"/>
      <c r="C32" s="139"/>
      <c r="D32" s="139"/>
      <c r="E32" s="139"/>
      <c r="F32" s="139"/>
      <c r="G32" s="142"/>
      <c r="H32" s="139"/>
      <c r="I32"/>
      <c r="J32"/>
      <c r="K32"/>
      <c r="L32"/>
      <c r="M32"/>
      <c r="N32"/>
      <c r="O32"/>
      <c r="P32"/>
      <c r="Q32" s="126"/>
      <c r="R32" s="126"/>
      <c r="S32" s="126"/>
      <c r="T32" s="126"/>
    </row>
    <row r="33" spans="1:20" ht="15.75" customHeight="1" x14ac:dyDescent="0.3">
      <c r="A33" s="139"/>
      <c r="B33" s="139"/>
      <c r="C33" s="139"/>
      <c r="D33" s="139"/>
      <c r="E33" s="139"/>
      <c r="F33" s="139"/>
      <c r="G33" s="142"/>
      <c r="H33" s="139"/>
      <c r="I33"/>
      <c r="J33"/>
      <c r="K33"/>
      <c r="L33"/>
      <c r="M33"/>
      <c r="N33"/>
      <c r="O33"/>
      <c r="P33"/>
      <c r="Q33" s="126"/>
      <c r="R33" s="126"/>
      <c r="S33" s="126"/>
      <c r="T33" s="126"/>
    </row>
    <row r="34" spans="1:20" ht="15.75" customHeight="1" x14ac:dyDescent="0.3">
      <c r="A34" s="139"/>
      <c r="B34" s="139"/>
      <c r="C34" s="139"/>
      <c r="D34" s="139"/>
      <c r="E34" s="139"/>
      <c r="F34" s="139"/>
      <c r="G34" s="142"/>
      <c r="H34" s="139"/>
      <c r="I34"/>
      <c r="J34"/>
      <c r="K34"/>
      <c r="L34"/>
      <c r="M34"/>
      <c r="N34"/>
      <c r="O34"/>
      <c r="P34"/>
      <c r="Q34" s="126"/>
      <c r="R34" s="126"/>
      <c r="S34" s="126"/>
      <c r="T34" s="126"/>
    </row>
    <row r="35" spans="1:20" ht="15.75" customHeight="1" x14ac:dyDescent="0.3">
      <c r="A35" s="139"/>
      <c r="B35" s="139"/>
      <c r="C35" s="139"/>
      <c r="D35" s="139"/>
      <c r="E35" s="139"/>
      <c r="F35" s="139"/>
      <c r="G35" s="142"/>
      <c r="H35" s="139"/>
      <c r="I35"/>
      <c r="J35"/>
      <c r="K35"/>
      <c r="L35"/>
      <c r="M35"/>
      <c r="N35"/>
      <c r="O35"/>
      <c r="P35"/>
      <c r="Q35" s="126"/>
      <c r="R35" s="126"/>
      <c r="S35" s="126"/>
      <c r="T35" s="126"/>
    </row>
    <row r="36" spans="1:20" ht="15.75" customHeight="1" x14ac:dyDescent="0.3">
      <c r="A36" s="139"/>
      <c r="B36" s="139"/>
      <c r="C36" s="139"/>
      <c r="D36" s="139"/>
      <c r="E36" s="139"/>
      <c r="F36" s="139"/>
      <c r="G36" s="142"/>
      <c r="H36" s="139"/>
      <c r="I36"/>
      <c r="J36"/>
      <c r="K36"/>
      <c r="L36"/>
      <c r="M36"/>
      <c r="N36"/>
      <c r="O36"/>
      <c r="P36"/>
      <c r="Q36" s="126"/>
      <c r="R36" s="126"/>
      <c r="S36" s="126"/>
      <c r="T36" s="126"/>
    </row>
    <row r="37" spans="1:20" ht="15.75" customHeight="1" x14ac:dyDescent="0.3">
      <c r="A37" s="139"/>
      <c r="B37" s="139"/>
      <c r="C37" s="139"/>
      <c r="D37" s="139"/>
      <c r="E37" s="139"/>
      <c r="F37" s="139"/>
      <c r="G37" s="142"/>
      <c r="H37" s="139"/>
      <c r="I37"/>
      <c r="J37"/>
      <c r="K37"/>
      <c r="L37"/>
      <c r="M37"/>
      <c r="N37"/>
      <c r="O37"/>
      <c r="P37"/>
      <c r="Q37" s="126"/>
      <c r="R37" s="126"/>
      <c r="S37" s="126"/>
      <c r="T37" s="126"/>
    </row>
    <row r="38" spans="1:20" ht="15.75" customHeight="1" x14ac:dyDescent="0.3">
      <c r="A38"/>
      <c r="B38"/>
      <c r="C38"/>
      <c r="D38"/>
      <c r="E38"/>
      <c r="F38"/>
      <c r="G38" s="141"/>
      <c r="H38"/>
      <c r="I38"/>
      <c r="J38"/>
      <c r="K38"/>
      <c r="L38"/>
      <c r="M38"/>
      <c r="N38"/>
      <c r="O38"/>
      <c r="P38"/>
      <c r="Q38" s="126"/>
      <c r="R38" s="126"/>
      <c r="S38" s="126"/>
      <c r="T38" s="126"/>
    </row>
    <row r="39" spans="1:20" ht="15.75" customHeight="1" x14ac:dyDescent="0.3">
      <c r="A39"/>
      <c r="B39"/>
      <c r="C39"/>
      <c r="D39"/>
      <c r="E39"/>
      <c r="F39"/>
      <c r="G39" s="141"/>
      <c r="H39"/>
      <c r="I39"/>
      <c r="J39"/>
      <c r="K39"/>
      <c r="L39"/>
      <c r="M39"/>
      <c r="N39"/>
      <c r="O39"/>
      <c r="P39"/>
      <c r="Q39" s="126"/>
      <c r="R39" s="126"/>
      <c r="S39" s="126"/>
      <c r="T39" s="126"/>
    </row>
    <row r="40" spans="1:20" ht="15.75" customHeight="1" x14ac:dyDescent="0.3">
      <c r="A40"/>
      <c r="B40"/>
      <c r="C40"/>
      <c r="D40"/>
      <c r="E40"/>
      <c r="F40"/>
      <c r="G40" s="141"/>
      <c r="H40"/>
      <c r="I40"/>
      <c r="J40"/>
      <c r="K40"/>
      <c r="L40"/>
      <c r="M40"/>
      <c r="N40"/>
      <c r="O40"/>
      <c r="P40"/>
      <c r="Q40" s="126"/>
      <c r="R40" s="126"/>
      <c r="S40" s="126"/>
      <c r="T40" s="126"/>
    </row>
    <row r="41" spans="1:20" ht="15.75" customHeight="1" x14ac:dyDescent="0.3">
      <c r="A41"/>
      <c r="B41"/>
      <c r="C41"/>
      <c r="D41"/>
      <c r="E41"/>
      <c r="F41"/>
      <c r="G41" s="141"/>
      <c r="H41"/>
      <c r="I41"/>
      <c r="J41"/>
      <c r="K41"/>
      <c r="L41"/>
      <c r="M41"/>
      <c r="N41"/>
      <c r="O41"/>
      <c r="P41"/>
      <c r="Q41" s="126"/>
      <c r="R41" s="126"/>
      <c r="S41" s="126"/>
      <c r="T41" s="126"/>
    </row>
    <row r="42" spans="1:20" ht="15.75" customHeight="1" x14ac:dyDescent="0.3">
      <c r="A42"/>
      <c r="B42"/>
      <c r="C42"/>
      <c r="D42"/>
      <c r="E42"/>
      <c r="F42"/>
      <c r="G42" s="141"/>
      <c r="H42"/>
      <c r="I42"/>
      <c r="J42"/>
      <c r="K42"/>
      <c r="L42"/>
      <c r="M42"/>
      <c r="N42"/>
      <c r="O42"/>
      <c r="P42"/>
      <c r="Q42" s="126"/>
      <c r="R42" s="126"/>
      <c r="S42" s="126"/>
      <c r="T42" s="126"/>
    </row>
    <row r="43" spans="1:20" ht="15.75" customHeight="1" x14ac:dyDescent="0.3">
      <c r="A43"/>
      <c r="B43"/>
      <c r="C43"/>
      <c r="D43"/>
      <c r="E43"/>
      <c r="F43"/>
      <c r="G43" s="141"/>
      <c r="H43"/>
      <c r="I43"/>
      <c r="J43"/>
      <c r="K43"/>
      <c r="L43"/>
      <c r="M43"/>
      <c r="N43"/>
      <c r="O43"/>
      <c r="P43"/>
      <c r="Q43" s="126"/>
      <c r="R43" s="126"/>
      <c r="S43" s="126"/>
      <c r="T43" s="126"/>
    </row>
    <row r="44" spans="1:20" ht="15.75" customHeight="1" x14ac:dyDescent="0.3">
      <c r="A44"/>
      <c r="B44"/>
      <c r="C44"/>
      <c r="D44"/>
      <c r="E44"/>
      <c r="F44"/>
      <c r="G44" s="141"/>
      <c r="H44"/>
      <c r="I44"/>
      <c r="J44"/>
      <c r="K44"/>
      <c r="L44"/>
      <c r="M44"/>
      <c r="N44"/>
      <c r="O44"/>
      <c r="P44"/>
      <c r="Q44" s="126"/>
      <c r="R44" s="126"/>
      <c r="S44" s="126"/>
      <c r="T44" s="126"/>
    </row>
    <row r="45" spans="1:20" ht="15.75" customHeight="1" x14ac:dyDescent="0.3">
      <c r="A45"/>
      <c r="B45"/>
      <c r="C45"/>
      <c r="D45"/>
      <c r="E45"/>
      <c r="F45"/>
      <c r="G45" s="141"/>
      <c r="H45"/>
      <c r="I45"/>
      <c r="J45"/>
      <c r="K45"/>
      <c r="L45"/>
      <c r="M45"/>
      <c r="N45"/>
      <c r="O45"/>
      <c r="P45"/>
    </row>
    <row r="46" spans="1:20" ht="15.75" customHeight="1" x14ac:dyDescent="0.3">
      <c r="A46"/>
      <c r="B46"/>
      <c r="C46"/>
      <c r="D46"/>
      <c r="E46"/>
      <c r="F46"/>
      <c r="G46" s="141"/>
      <c r="H46"/>
      <c r="I46"/>
      <c r="J46"/>
      <c r="K46"/>
      <c r="L46"/>
      <c r="M46"/>
      <c r="N46"/>
      <c r="O46"/>
      <c r="P46"/>
    </row>
    <row r="47" spans="1:20" ht="15.75" customHeight="1" x14ac:dyDescent="0.3">
      <c r="A47"/>
      <c r="B47"/>
      <c r="C47"/>
      <c r="D47"/>
      <c r="E47"/>
      <c r="F47"/>
      <c r="G47" s="141"/>
      <c r="H47"/>
      <c r="I47"/>
      <c r="J47"/>
      <c r="K47"/>
      <c r="L47"/>
      <c r="M47"/>
      <c r="N47"/>
      <c r="O47"/>
      <c r="P47"/>
    </row>
    <row r="48" spans="1:20" ht="15.75" customHeight="1" x14ac:dyDescent="0.3">
      <c r="A48"/>
      <c r="B48"/>
      <c r="C48"/>
      <c r="D48"/>
      <c r="E48"/>
      <c r="F48"/>
      <c r="G48" s="141"/>
      <c r="H48"/>
      <c r="I48"/>
      <c r="J48"/>
      <c r="K48"/>
      <c r="L48"/>
      <c r="M48"/>
      <c r="N48"/>
      <c r="O48"/>
      <c r="P48"/>
    </row>
    <row r="49" spans="1:16" ht="15.75" customHeight="1" x14ac:dyDescent="0.3">
      <c r="A49"/>
      <c r="B49"/>
      <c r="C49"/>
      <c r="D49"/>
      <c r="E49"/>
      <c r="F49"/>
      <c r="G49" s="141"/>
      <c r="H49"/>
      <c r="I49"/>
      <c r="J49"/>
      <c r="K49"/>
      <c r="L49"/>
      <c r="M49"/>
      <c r="N49"/>
      <c r="O49"/>
      <c r="P49"/>
    </row>
    <row r="50" spans="1:16" ht="15.75" customHeight="1" x14ac:dyDescent="0.3">
      <c r="A50"/>
      <c r="B50"/>
      <c r="C50"/>
      <c r="D50"/>
      <c r="E50"/>
      <c r="F50"/>
      <c r="G50" s="141"/>
      <c r="H50"/>
      <c r="I50"/>
      <c r="J50"/>
      <c r="K50"/>
      <c r="L50"/>
      <c r="M50"/>
      <c r="N50"/>
      <c r="O50"/>
      <c r="P50"/>
    </row>
    <row r="51" spans="1:16" ht="15.75" customHeight="1" x14ac:dyDescent="0.3">
      <c r="A51"/>
      <c r="B51"/>
      <c r="C51"/>
      <c r="D51"/>
      <c r="E51"/>
      <c r="F51"/>
      <c r="G51" s="141"/>
      <c r="H51"/>
      <c r="I51"/>
      <c r="J51"/>
      <c r="K51"/>
      <c r="L51"/>
      <c r="M51"/>
      <c r="N51"/>
      <c r="O51"/>
      <c r="P51"/>
    </row>
    <row r="52" spans="1:16" ht="15.75" customHeight="1" x14ac:dyDescent="0.3">
      <c r="A52"/>
      <c r="B52"/>
      <c r="C52"/>
      <c r="D52"/>
      <c r="E52"/>
      <c r="F52"/>
      <c r="G52" s="141"/>
      <c r="H52"/>
      <c r="I52"/>
      <c r="J52"/>
      <c r="K52"/>
      <c r="L52"/>
      <c r="M52"/>
      <c r="N52"/>
      <c r="O52"/>
      <c r="P52"/>
    </row>
    <row r="53" spans="1:16" ht="15.75" customHeight="1" x14ac:dyDescent="0.3"/>
    <row r="54" spans="1:16" ht="15.75" customHeight="1" x14ac:dyDescent="0.3"/>
    <row r="55" spans="1:16" ht="15.75" customHeight="1" x14ac:dyDescent="0.3"/>
    <row r="56" spans="1:16" ht="15.75" customHeight="1" x14ac:dyDescent="0.3"/>
    <row r="57" spans="1:16" ht="15.75" customHeight="1" x14ac:dyDescent="0.3"/>
    <row r="58" spans="1:16" ht="15.75" customHeight="1" x14ac:dyDescent="0.3"/>
    <row r="59" spans="1:16" ht="15.75" customHeight="1" x14ac:dyDescent="0.3"/>
    <row r="60" spans="1:16" ht="15.75" customHeight="1" x14ac:dyDescent="0.3"/>
    <row r="61" spans="1:16" ht="15.75" customHeight="1" x14ac:dyDescent="0.3"/>
    <row r="62" spans="1:16" ht="15.75" customHeight="1" x14ac:dyDescent="0.3"/>
    <row r="63" spans="1:16" ht="15.75" customHeight="1" x14ac:dyDescent="0.3"/>
    <row r="64" spans="1:16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</sheetData>
  <sortState xmlns:xlrd2="http://schemas.microsoft.com/office/spreadsheetml/2017/richdata2" ref="AB15:AB17">
    <sortCondition ref="AB15"/>
  </sortState>
  <hyperlinks>
    <hyperlink ref="A2" location="'Index'!A3" tooltip="Go to the Index sheet" display="á" xr:uid="{A11AC0EA-F0AA-464C-A48D-52A5AEFFE5F1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96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7">
    <tabColor rgb="FF9BC2E6"/>
    <pageSetUpPr fitToPage="1"/>
  </sheetPr>
  <dimension ref="A1:AH130"/>
  <sheetViews>
    <sheetView showGridLines="0" workbookViewId="0">
      <selection activeCell="B2" sqref="B2"/>
    </sheetView>
  </sheetViews>
  <sheetFormatPr defaultColWidth="11.7109375" defaultRowHeight="15" x14ac:dyDescent="0.3"/>
  <cols>
    <col min="1" max="1" width="2.7109375" style="46" customWidth="1"/>
    <col min="2" max="3" width="20.7109375" style="39" customWidth="1"/>
    <col min="4" max="10" width="5" style="39" customWidth="1"/>
    <col min="11" max="11" width="1.7109375" style="39" customWidth="1"/>
    <col min="12" max="12" width="2.7109375" style="46" customWidth="1"/>
    <col min="13" max="14" width="20.7109375" style="39" customWidth="1"/>
    <col min="15" max="21" width="5" style="39" customWidth="1"/>
    <col min="22" max="26" width="4.7109375" style="39" customWidth="1"/>
    <col min="27" max="16384" width="11.7109375" style="39"/>
  </cols>
  <sheetData>
    <row r="1" spans="1:34" s="38" customFormat="1" x14ac:dyDescent="0.3">
      <c r="A1" s="37"/>
      <c r="B1" s="38" t="s">
        <v>26</v>
      </c>
      <c r="D1" s="82"/>
      <c r="E1" s="82"/>
      <c r="F1" s="82"/>
      <c r="G1" s="82"/>
      <c r="H1" s="82"/>
      <c r="I1" s="82" t="s">
        <v>28</v>
      </c>
      <c r="K1" s="82"/>
      <c r="L1" s="37"/>
      <c r="O1" s="82"/>
      <c r="P1" s="82"/>
      <c r="Q1" s="82"/>
      <c r="R1" s="82"/>
      <c r="S1" s="82"/>
      <c r="T1" s="82"/>
      <c r="U1" s="82"/>
      <c r="V1" s="82"/>
      <c r="W1" s="82"/>
      <c r="AG1" s="4"/>
      <c r="AH1" s="3"/>
    </row>
    <row r="2" spans="1:34" ht="15.75" customHeight="1" x14ac:dyDescent="0.3">
      <c r="B2" s="211" t="s">
        <v>1380</v>
      </c>
      <c r="AG2" s="4"/>
      <c r="AH2" s="4"/>
    </row>
    <row r="3" spans="1:34" s="38" customFormat="1" ht="15.75" customHeight="1" x14ac:dyDescent="0.3">
      <c r="A3" s="37"/>
      <c r="B3" s="38" t="s">
        <v>0</v>
      </c>
      <c r="C3" s="164" t="s">
        <v>1363</v>
      </c>
      <c r="D3" s="164"/>
      <c r="E3" s="164"/>
      <c r="L3" s="37"/>
      <c r="AA3" s="39"/>
      <c r="AB3" s="39"/>
      <c r="AC3" s="39"/>
      <c r="AD3" s="39"/>
      <c r="AE3" s="39"/>
      <c r="AF3" s="39"/>
    </row>
    <row r="4" spans="1:34" ht="15.75" customHeight="1" x14ac:dyDescent="0.3">
      <c r="A4" s="102">
        <v>3</v>
      </c>
      <c r="B4" s="177" t="s">
        <v>1</v>
      </c>
      <c r="C4" s="177" t="s">
        <v>2</v>
      </c>
      <c r="D4" s="53">
        <v>150</v>
      </c>
      <c r="E4" s="53">
        <v>20</v>
      </c>
      <c r="F4" s="53">
        <v>10</v>
      </c>
      <c r="G4" s="53" t="s">
        <v>3</v>
      </c>
      <c r="H4" s="53" t="s">
        <v>4</v>
      </c>
      <c r="I4" s="53" t="s">
        <v>5</v>
      </c>
      <c r="J4" s="54" t="s">
        <v>6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34" ht="15.75" customHeight="1" x14ac:dyDescent="0.3">
      <c r="A5" s="176">
        <v>1</v>
      </c>
      <c r="B5" s="165" t="s">
        <v>147</v>
      </c>
      <c r="C5" s="165" t="s">
        <v>126</v>
      </c>
      <c r="D5" s="166"/>
      <c r="E5" s="166"/>
      <c r="F5" s="166"/>
      <c r="G5" s="166">
        <f>SUM(D5:F5)</f>
        <v>0</v>
      </c>
      <c r="H5" s="166"/>
      <c r="I5" s="100"/>
      <c r="J5" s="101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34" ht="15.75" customHeight="1" x14ac:dyDescent="0.3">
      <c r="A6" s="171">
        <v>2</v>
      </c>
      <c r="B6" s="168" t="s">
        <v>609</v>
      </c>
      <c r="C6" s="168" t="s">
        <v>198</v>
      </c>
      <c r="D6" s="169"/>
      <c r="E6" s="169"/>
      <c r="F6" s="169"/>
      <c r="G6" s="167">
        <f t="shared" ref="G6:G10" si="0">SUM(D6:F6)</f>
        <v>0</v>
      </c>
      <c r="H6" s="169"/>
      <c r="I6" s="169"/>
      <c r="J6" s="172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34" s="4" customFormat="1" ht="15.75" customHeight="1" x14ac:dyDescent="0.3">
      <c r="A7" s="170">
        <v>3</v>
      </c>
      <c r="B7" s="88" t="s">
        <v>220</v>
      </c>
      <c r="C7" s="88" t="s">
        <v>126</v>
      </c>
      <c r="D7" s="86"/>
      <c r="E7" s="86"/>
      <c r="F7" s="86"/>
      <c r="G7" s="167">
        <f t="shared" si="0"/>
        <v>0</v>
      </c>
      <c r="H7" s="86"/>
      <c r="I7" s="86"/>
      <c r="J7" s="92"/>
      <c r="V7" s="39"/>
      <c r="W7" s="39"/>
    </row>
    <row r="8" spans="1:34" s="4" customFormat="1" ht="15.75" customHeight="1" x14ac:dyDescent="0.3">
      <c r="A8" s="171">
        <v>4</v>
      </c>
      <c r="B8" s="88" t="s">
        <v>1052</v>
      </c>
      <c r="C8" s="88" t="s">
        <v>76</v>
      </c>
      <c r="D8" s="86"/>
      <c r="E8" s="86"/>
      <c r="F8" s="86"/>
      <c r="G8" s="167">
        <f t="shared" si="0"/>
        <v>0</v>
      </c>
      <c r="H8" s="86"/>
      <c r="I8" s="86"/>
      <c r="J8" s="92"/>
      <c r="K8" s="3"/>
    </row>
    <row r="9" spans="1:34" ht="15.75" customHeight="1" x14ac:dyDescent="0.3">
      <c r="A9" s="170">
        <v>5</v>
      </c>
      <c r="B9" s="88" t="s">
        <v>123</v>
      </c>
      <c r="C9" s="88" t="s">
        <v>87</v>
      </c>
      <c r="D9" s="169"/>
      <c r="E9" s="169"/>
      <c r="F9" s="169"/>
      <c r="G9" s="167">
        <f t="shared" si="0"/>
        <v>0</v>
      </c>
      <c r="H9" s="169"/>
      <c r="I9" s="169"/>
      <c r="J9" s="172"/>
      <c r="M9" s="4"/>
      <c r="V9" s="4"/>
      <c r="W9" s="4"/>
    </row>
    <row r="10" spans="1:34" ht="15.75" customHeight="1" x14ac:dyDescent="0.3">
      <c r="A10" s="179">
        <v>6</v>
      </c>
      <c r="B10" s="94" t="s">
        <v>153</v>
      </c>
      <c r="C10" s="94" t="s">
        <v>126</v>
      </c>
      <c r="D10" s="174"/>
      <c r="E10" s="174"/>
      <c r="F10" s="174"/>
      <c r="G10" s="207">
        <f t="shared" si="0"/>
        <v>0</v>
      </c>
      <c r="H10" s="174"/>
      <c r="I10" s="174"/>
      <c r="J10" s="175"/>
      <c r="M10" s="4"/>
      <c r="V10" s="10"/>
    </row>
    <row r="11" spans="1:34" ht="15.75" customHeight="1" x14ac:dyDescent="0.3">
      <c r="A11" s="39"/>
      <c r="L11" s="39"/>
    </row>
    <row r="12" spans="1:34" ht="15.75" customHeight="1" x14ac:dyDescent="0.3">
      <c r="A12" s="37"/>
      <c r="B12" s="38" t="s">
        <v>70</v>
      </c>
      <c r="C12" s="164" t="s">
        <v>1082</v>
      </c>
      <c r="D12" s="164"/>
      <c r="E12" s="164"/>
      <c r="F12" s="38"/>
      <c r="G12" s="38"/>
      <c r="H12" s="38"/>
      <c r="I12" s="38"/>
      <c r="J12" s="38"/>
      <c r="L12" s="39"/>
    </row>
    <row r="13" spans="1:34" ht="15.75" customHeight="1" x14ac:dyDescent="0.3">
      <c r="A13" s="102">
        <v>3</v>
      </c>
      <c r="B13" s="177" t="s">
        <v>1</v>
      </c>
      <c r="C13" s="177" t="s">
        <v>2</v>
      </c>
      <c r="D13" s="53">
        <v>150</v>
      </c>
      <c r="E13" s="53">
        <v>20</v>
      </c>
      <c r="F13" s="53">
        <v>10</v>
      </c>
      <c r="G13" s="53" t="s">
        <v>3</v>
      </c>
      <c r="H13" s="53" t="s">
        <v>4</v>
      </c>
      <c r="I13" s="53" t="s">
        <v>5</v>
      </c>
      <c r="J13" s="54" t="s">
        <v>6</v>
      </c>
      <c r="L13" s="39"/>
    </row>
    <row r="14" spans="1:34" ht="15.75" customHeight="1" x14ac:dyDescent="0.3">
      <c r="A14" s="176">
        <v>1</v>
      </c>
      <c r="B14" s="165" t="s">
        <v>461</v>
      </c>
      <c r="C14" s="165" t="s">
        <v>87</v>
      </c>
      <c r="D14" s="166"/>
      <c r="E14" s="166"/>
      <c r="F14" s="166"/>
      <c r="G14" s="166">
        <f>SUM(D14:F14)</f>
        <v>0</v>
      </c>
      <c r="H14" s="166"/>
      <c r="I14" s="100"/>
      <c r="J14" s="101"/>
      <c r="L14" s="39"/>
    </row>
    <row r="15" spans="1:34" ht="15.75" customHeight="1" x14ac:dyDescent="0.3">
      <c r="A15" s="171">
        <v>2</v>
      </c>
      <c r="B15" s="168" t="s">
        <v>199</v>
      </c>
      <c r="C15" s="168" t="s">
        <v>126</v>
      </c>
      <c r="D15" s="169"/>
      <c r="E15" s="169"/>
      <c r="F15" s="169"/>
      <c r="G15" s="167">
        <f t="shared" ref="G15:G20" si="1">SUM(D15:F15)</f>
        <v>0</v>
      </c>
      <c r="H15" s="169"/>
      <c r="I15" s="169"/>
      <c r="J15" s="172"/>
      <c r="L15" s="39"/>
    </row>
    <row r="16" spans="1:34" ht="15.75" customHeight="1" x14ac:dyDescent="0.3">
      <c r="A16" s="170">
        <v>3</v>
      </c>
      <c r="B16" s="168" t="s">
        <v>219</v>
      </c>
      <c r="C16" s="168" t="s">
        <v>126</v>
      </c>
      <c r="D16" s="169"/>
      <c r="E16" s="169"/>
      <c r="F16" s="169"/>
      <c r="G16" s="167">
        <f t="shared" si="1"/>
        <v>0</v>
      </c>
      <c r="H16" s="169"/>
      <c r="I16" s="169"/>
      <c r="J16" s="172"/>
      <c r="L16" s="39"/>
    </row>
    <row r="17" spans="1:12" ht="15.75" customHeight="1" x14ac:dyDescent="0.3">
      <c r="A17" s="171">
        <v>4</v>
      </c>
      <c r="B17" s="168" t="s">
        <v>1365</v>
      </c>
      <c r="C17" s="168" t="s">
        <v>198</v>
      </c>
      <c r="D17" s="169"/>
      <c r="E17" s="169"/>
      <c r="F17" s="169"/>
      <c r="G17" s="167">
        <f t="shared" si="1"/>
        <v>0</v>
      </c>
      <c r="H17" s="169"/>
      <c r="I17" s="169"/>
      <c r="J17" s="172"/>
      <c r="L17" s="39"/>
    </row>
    <row r="18" spans="1:12" ht="15.75" customHeight="1" x14ac:dyDescent="0.3">
      <c r="A18" s="170">
        <v>5</v>
      </c>
      <c r="B18" s="168" t="s">
        <v>670</v>
      </c>
      <c r="C18" s="168" t="s">
        <v>126</v>
      </c>
      <c r="D18" s="169"/>
      <c r="E18" s="169"/>
      <c r="F18" s="169"/>
      <c r="G18" s="167">
        <f t="shared" si="1"/>
        <v>0</v>
      </c>
      <c r="H18" s="169"/>
      <c r="I18" s="169"/>
      <c r="J18" s="172"/>
      <c r="L18" s="39"/>
    </row>
    <row r="19" spans="1:12" ht="15.75" customHeight="1" x14ac:dyDescent="0.3">
      <c r="A19" s="171">
        <v>6</v>
      </c>
      <c r="B19" s="168" t="s">
        <v>343</v>
      </c>
      <c r="C19" s="168" t="s">
        <v>198</v>
      </c>
      <c r="D19" s="169"/>
      <c r="E19" s="169"/>
      <c r="F19" s="169"/>
      <c r="G19" s="167">
        <f t="shared" si="1"/>
        <v>0</v>
      </c>
      <c r="H19" s="169"/>
      <c r="I19" s="169"/>
      <c r="J19" s="172"/>
      <c r="L19" s="39"/>
    </row>
    <row r="20" spans="1:12" ht="15.75" customHeight="1" x14ac:dyDescent="0.3">
      <c r="A20" s="173">
        <v>7</v>
      </c>
      <c r="B20" s="178" t="s">
        <v>1364</v>
      </c>
      <c r="C20" s="178" t="s">
        <v>198</v>
      </c>
      <c r="D20" s="174"/>
      <c r="E20" s="174"/>
      <c r="F20" s="174"/>
      <c r="G20" s="207">
        <f t="shared" si="1"/>
        <v>0</v>
      </c>
      <c r="H20" s="174"/>
      <c r="I20" s="174"/>
      <c r="J20" s="175"/>
      <c r="L20" s="39"/>
    </row>
    <row r="21" spans="1:12" ht="15.75" customHeight="1" x14ac:dyDescent="0.3">
      <c r="A21" s="39"/>
      <c r="L21" s="39"/>
    </row>
    <row r="22" spans="1:12" ht="15.75" customHeight="1" x14ac:dyDescent="0.3">
      <c r="A22" s="39"/>
      <c r="B22" s="38" t="s">
        <v>1108</v>
      </c>
      <c r="L22" s="39"/>
    </row>
    <row r="23" spans="1:12" ht="15.75" customHeight="1" x14ac:dyDescent="0.3">
      <c r="A23" s="39"/>
      <c r="L23" s="39"/>
    </row>
    <row r="24" spans="1:12" ht="15.75" customHeight="1" x14ac:dyDescent="0.3">
      <c r="A24" s="39"/>
      <c r="B24" s="4" t="s">
        <v>39</v>
      </c>
      <c r="C24" s="4"/>
      <c r="D24" s="4"/>
      <c r="E24" s="4"/>
      <c r="F24" s="79" t="s">
        <v>25</v>
      </c>
      <c r="G24" s="4"/>
      <c r="L24" s="39"/>
    </row>
    <row r="25" spans="1:12" ht="15.75" customHeight="1" x14ac:dyDescent="0.3">
      <c r="A25" s="39"/>
      <c r="B25" s="4" t="s">
        <v>40</v>
      </c>
      <c r="C25" s="4"/>
      <c r="D25" s="4"/>
      <c r="E25" s="4"/>
      <c r="F25" s="4"/>
      <c r="G25" s="4"/>
      <c r="L25" s="39"/>
    </row>
    <row r="26" spans="1:12" ht="15.75" customHeight="1" x14ac:dyDescent="0.3">
      <c r="A26" s="39"/>
      <c r="L26" s="39"/>
    </row>
    <row r="27" spans="1:12" ht="15.75" customHeight="1" x14ac:dyDescent="0.3">
      <c r="A27" s="39"/>
      <c r="L27" s="39"/>
    </row>
    <row r="28" spans="1:12" ht="15.75" customHeight="1" x14ac:dyDescent="0.3">
      <c r="A28" s="39"/>
      <c r="L28" s="39"/>
    </row>
    <row r="29" spans="1:12" ht="15.75" customHeight="1" x14ac:dyDescent="0.3">
      <c r="A29" s="39"/>
      <c r="L29" s="39"/>
    </row>
    <row r="30" spans="1:12" ht="15.75" customHeight="1" x14ac:dyDescent="0.3">
      <c r="A30" s="39"/>
      <c r="L30" s="39"/>
    </row>
    <row r="31" spans="1:12" ht="15.75" customHeight="1" x14ac:dyDescent="0.3">
      <c r="A31" s="39"/>
      <c r="L31" s="39"/>
    </row>
    <row r="32" spans="1:12" ht="15.75" customHeight="1" x14ac:dyDescent="0.3">
      <c r="A32" s="39"/>
      <c r="L32" s="39"/>
    </row>
    <row r="33" s="39" customFormat="1" ht="15.75" customHeight="1" x14ac:dyDescent="0.3"/>
    <row r="34" s="39" customFormat="1" ht="15.75" customHeight="1" x14ac:dyDescent="0.3"/>
    <row r="35" s="39" customFormat="1" ht="15.75" customHeight="1" x14ac:dyDescent="0.3"/>
    <row r="36" s="39" customFormat="1" ht="15.75" customHeight="1" x14ac:dyDescent="0.3"/>
    <row r="37" s="39" customFormat="1" ht="15.75" customHeight="1" x14ac:dyDescent="0.3"/>
    <row r="38" s="39" customFormat="1" ht="15.75" customHeight="1" x14ac:dyDescent="0.3"/>
    <row r="39" s="39" customFormat="1" ht="15.75" customHeight="1" x14ac:dyDescent="0.3"/>
    <row r="40" s="39" customFormat="1" ht="15.75" customHeight="1" x14ac:dyDescent="0.3"/>
    <row r="41" s="39" customFormat="1" ht="15.75" customHeight="1" x14ac:dyDescent="0.3"/>
    <row r="42" s="39" customFormat="1" ht="15.75" customHeight="1" x14ac:dyDescent="0.3"/>
    <row r="43" s="39" customFormat="1" ht="15.75" customHeight="1" x14ac:dyDescent="0.3"/>
    <row r="44" s="39" customFormat="1" ht="15.75" customHeight="1" x14ac:dyDescent="0.3"/>
    <row r="45" s="39" customFormat="1" ht="15.75" customHeight="1" x14ac:dyDescent="0.3"/>
    <row r="46" s="39" customFormat="1" ht="15.75" customHeight="1" x14ac:dyDescent="0.3"/>
    <row r="47" s="39" customFormat="1" ht="15.75" customHeight="1" x14ac:dyDescent="0.3"/>
    <row r="48" s="39" customFormat="1" ht="15.75" customHeight="1" x14ac:dyDescent="0.3"/>
    <row r="49" s="39" customFormat="1" ht="15.75" customHeight="1" x14ac:dyDescent="0.3"/>
    <row r="50" s="39" customFormat="1" ht="15.75" customHeight="1" x14ac:dyDescent="0.3"/>
    <row r="51" s="39" customFormat="1" ht="15.75" customHeight="1" x14ac:dyDescent="0.3"/>
    <row r="52" s="39" customFormat="1" ht="15.75" customHeight="1" x14ac:dyDescent="0.3"/>
    <row r="53" s="39" customFormat="1" ht="15.75" customHeight="1" x14ac:dyDescent="0.3"/>
    <row r="54" s="39" customFormat="1" ht="15.75" customHeight="1" x14ac:dyDescent="0.3"/>
    <row r="55" s="39" customFormat="1" ht="15.75" customHeight="1" x14ac:dyDescent="0.3"/>
    <row r="56" s="39" customFormat="1" ht="15.75" customHeight="1" x14ac:dyDescent="0.3"/>
    <row r="57" s="39" customFormat="1" ht="15.75" customHeight="1" x14ac:dyDescent="0.3"/>
    <row r="58" s="39" customFormat="1" ht="15.75" customHeight="1" x14ac:dyDescent="0.3"/>
    <row r="59" s="39" customFormat="1" ht="15.75" customHeight="1" x14ac:dyDescent="0.3"/>
    <row r="60" s="39" customFormat="1" ht="15.75" customHeight="1" x14ac:dyDescent="0.3"/>
    <row r="61" s="39" customFormat="1" ht="15.75" customHeight="1" x14ac:dyDescent="0.3"/>
    <row r="62" s="39" customFormat="1" ht="15.75" customHeight="1" x14ac:dyDescent="0.3"/>
    <row r="63" s="39" customFormat="1" ht="15.75" customHeight="1" x14ac:dyDescent="0.3"/>
    <row r="64" s="39" customFormat="1" ht="15.75" customHeight="1" x14ac:dyDescent="0.3"/>
    <row r="65" s="39" customFormat="1" ht="15.75" customHeight="1" x14ac:dyDescent="0.3"/>
    <row r="66" s="39" customFormat="1" ht="15.75" customHeight="1" x14ac:dyDescent="0.3"/>
    <row r="67" s="39" customFormat="1" ht="15.75" customHeight="1" x14ac:dyDescent="0.3"/>
    <row r="68" s="39" customFormat="1" ht="15.75" customHeight="1" x14ac:dyDescent="0.3"/>
    <row r="69" s="39" customFormat="1" x14ac:dyDescent="0.3"/>
    <row r="70" s="39" customFormat="1" x14ac:dyDescent="0.3"/>
    <row r="71" s="39" customFormat="1" x14ac:dyDescent="0.3"/>
    <row r="72" s="39" customFormat="1" x14ac:dyDescent="0.3"/>
    <row r="73" s="39" customFormat="1" x14ac:dyDescent="0.3"/>
    <row r="74" s="39" customFormat="1" x14ac:dyDescent="0.3"/>
    <row r="75" s="39" customFormat="1" x14ac:dyDescent="0.3"/>
    <row r="76" s="39" customFormat="1" x14ac:dyDescent="0.3"/>
    <row r="77" s="39" customFormat="1" x14ac:dyDescent="0.3"/>
    <row r="78" s="39" customFormat="1" x14ac:dyDescent="0.3"/>
    <row r="79" s="39" customFormat="1" x14ac:dyDescent="0.3"/>
    <row r="80" s="39" customFormat="1" x14ac:dyDescent="0.3"/>
    <row r="81" s="39" customFormat="1" x14ac:dyDescent="0.3"/>
    <row r="82" s="39" customFormat="1" x14ac:dyDescent="0.3"/>
    <row r="83" s="39" customFormat="1" x14ac:dyDescent="0.3"/>
    <row r="84" s="39" customFormat="1" x14ac:dyDescent="0.3"/>
    <row r="85" s="39" customFormat="1" x14ac:dyDescent="0.3"/>
    <row r="86" s="39" customFormat="1" x14ac:dyDescent="0.3"/>
    <row r="87" s="39" customFormat="1" x14ac:dyDescent="0.3"/>
    <row r="88" s="39" customFormat="1" x14ac:dyDescent="0.3"/>
    <row r="89" s="39" customFormat="1" x14ac:dyDescent="0.3"/>
    <row r="90" s="39" customFormat="1" x14ac:dyDescent="0.3"/>
    <row r="91" s="39" customFormat="1" x14ac:dyDescent="0.3"/>
    <row r="92" s="39" customFormat="1" x14ac:dyDescent="0.3"/>
    <row r="93" s="39" customFormat="1" x14ac:dyDescent="0.3"/>
    <row r="94" s="39" customFormat="1" x14ac:dyDescent="0.3"/>
    <row r="95" s="39" customFormat="1" x14ac:dyDescent="0.3"/>
    <row r="96" s="39" customFormat="1" x14ac:dyDescent="0.3"/>
    <row r="97" s="39" customFormat="1" x14ac:dyDescent="0.3"/>
    <row r="98" s="39" customFormat="1" x14ac:dyDescent="0.3"/>
    <row r="99" s="39" customFormat="1" x14ac:dyDescent="0.3"/>
    <row r="100" s="39" customFormat="1" x14ac:dyDescent="0.3"/>
    <row r="101" s="39" customFormat="1" x14ac:dyDescent="0.3"/>
    <row r="102" s="39" customFormat="1" x14ac:dyDescent="0.3"/>
    <row r="103" s="39" customFormat="1" x14ac:dyDescent="0.3"/>
    <row r="104" s="39" customFormat="1" x14ac:dyDescent="0.3"/>
    <row r="105" s="39" customFormat="1" x14ac:dyDescent="0.3"/>
    <row r="106" s="39" customFormat="1" x14ac:dyDescent="0.3"/>
    <row r="107" s="39" customFormat="1" x14ac:dyDescent="0.3"/>
    <row r="108" s="39" customFormat="1" x14ac:dyDescent="0.3"/>
    <row r="109" s="39" customFormat="1" x14ac:dyDescent="0.3"/>
    <row r="110" s="39" customFormat="1" x14ac:dyDescent="0.3"/>
    <row r="111" s="39" customFormat="1" x14ac:dyDescent="0.3"/>
    <row r="112" s="39" customFormat="1" x14ac:dyDescent="0.3"/>
    <row r="113" s="39" customFormat="1" x14ac:dyDescent="0.3"/>
    <row r="114" s="39" customFormat="1" x14ac:dyDescent="0.3"/>
    <row r="115" s="39" customFormat="1" x14ac:dyDescent="0.3"/>
    <row r="116" s="39" customFormat="1" x14ac:dyDescent="0.3"/>
    <row r="117" s="39" customFormat="1" x14ac:dyDescent="0.3"/>
    <row r="118" s="39" customFormat="1" x14ac:dyDescent="0.3"/>
    <row r="119" s="39" customFormat="1" x14ac:dyDescent="0.3"/>
    <row r="120" s="39" customFormat="1" x14ac:dyDescent="0.3"/>
    <row r="121" s="39" customFormat="1" x14ac:dyDescent="0.3"/>
    <row r="122" s="39" customFormat="1" x14ac:dyDescent="0.3"/>
    <row r="123" s="39" customFormat="1" x14ac:dyDescent="0.3"/>
    <row r="124" s="39" customFormat="1" x14ac:dyDescent="0.3"/>
    <row r="125" s="39" customFormat="1" x14ac:dyDescent="0.3"/>
    <row r="126" s="39" customFormat="1" x14ac:dyDescent="0.3"/>
    <row r="127" s="39" customFormat="1" x14ac:dyDescent="0.3"/>
    <row r="128" s="39" customFormat="1" x14ac:dyDescent="0.3"/>
    <row r="129" s="39" customFormat="1" x14ac:dyDescent="0.3"/>
    <row r="130" s="39" customFormat="1" x14ac:dyDescent="0.3"/>
  </sheetData>
  <sortState xmlns:xlrd2="http://schemas.microsoft.com/office/spreadsheetml/2017/richdata2" ref="V14:W20">
    <sortCondition ref="V14"/>
  </sortState>
  <hyperlinks>
    <hyperlink ref="B2" location="'Index'!A3" tooltip="Go to the Index sheet" display="á" xr:uid="{6F9F2E0A-0B91-44AE-A903-B9D5724C56CB}"/>
  </hyperlinks>
  <printOptions horizontalCentered="1"/>
  <pageMargins left="0.31496062992126" right="0.31496062992126" top="1.1811023622047201" bottom="0.39370078740157499" header="0.39370078740157499" footer="0.196850393700787"/>
  <pageSetup paperSize="9" scale="92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3">
    <tabColor theme="9"/>
    <pageSetUpPr fitToPage="1"/>
  </sheetPr>
  <dimension ref="A1:AH192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11" width="5" style="4" customWidth="1"/>
    <col min="12" max="12" width="1.7109375" style="4" customWidth="1"/>
    <col min="13" max="13" width="2.7109375" style="4" customWidth="1"/>
    <col min="14" max="15" width="20.7109375" style="4" customWidth="1"/>
    <col min="16" max="22" width="5" style="4" customWidth="1"/>
    <col min="23" max="27" width="4.140625" style="4" customWidth="1"/>
    <col min="28" max="16384" width="10.28515625" style="4"/>
  </cols>
  <sheetData>
    <row r="1" spans="1:34" s="2" customFormat="1" x14ac:dyDescent="0.3">
      <c r="A1" s="1"/>
      <c r="B1" s="2" t="s">
        <v>43</v>
      </c>
      <c r="D1" s="82"/>
      <c r="E1" s="82"/>
      <c r="F1" s="82"/>
      <c r="G1" s="82"/>
      <c r="H1" s="82"/>
      <c r="I1" s="82" t="s">
        <v>28</v>
      </c>
      <c r="J1" s="82"/>
      <c r="K1" s="82"/>
      <c r="L1" s="82"/>
      <c r="O1" s="82"/>
      <c r="P1" s="82"/>
      <c r="Q1" s="82"/>
      <c r="R1" s="82"/>
      <c r="S1" s="82"/>
      <c r="T1" s="82"/>
      <c r="U1" s="82"/>
      <c r="V1" s="82"/>
      <c r="W1" s="82"/>
      <c r="X1" s="82"/>
      <c r="AG1" s="4"/>
      <c r="AH1" s="3"/>
    </row>
    <row r="2" spans="1:34" ht="15.75" customHeight="1" x14ac:dyDescent="0.3">
      <c r="B2" s="211" t="s">
        <v>1380</v>
      </c>
      <c r="AH2" s="26"/>
    </row>
    <row r="3" spans="1:34" s="2" customFormat="1" ht="15.75" customHeight="1" x14ac:dyDescent="0.3">
      <c r="A3" s="1"/>
      <c r="B3" s="2" t="s">
        <v>0</v>
      </c>
      <c r="C3" s="83" t="s">
        <v>313</v>
      </c>
      <c r="D3" s="83"/>
      <c r="E3" s="83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4</v>
      </c>
      <c r="B4" s="103" t="s">
        <v>1</v>
      </c>
      <c r="C4" s="146" t="s">
        <v>2</v>
      </c>
      <c r="D4" s="61"/>
      <c r="E4" s="61"/>
      <c r="F4" s="61"/>
      <c r="G4" s="62"/>
      <c r="H4" s="49" t="s">
        <v>3</v>
      </c>
      <c r="I4" s="49" t="s">
        <v>4</v>
      </c>
      <c r="J4" s="49" t="s">
        <v>5</v>
      </c>
      <c r="K4" s="50" t="s">
        <v>6</v>
      </c>
    </row>
    <row r="5" spans="1:34" ht="15.75" customHeight="1" x14ac:dyDescent="0.3">
      <c r="A5" s="97">
        <v>1</v>
      </c>
      <c r="B5" s="143" t="s">
        <v>305</v>
      </c>
      <c r="C5" s="143" t="s">
        <v>306</v>
      </c>
      <c r="D5" s="99"/>
      <c r="E5" s="99"/>
      <c r="F5" s="99"/>
      <c r="G5" s="99"/>
      <c r="H5" s="99">
        <f>SUM(D5:G5)</f>
        <v>0</v>
      </c>
      <c r="I5" s="99"/>
      <c r="J5" s="100"/>
      <c r="K5" s="101"/>
    </row>
    <row r="6" spans="1:34" ht="15.75" customHeight="1" x14ac:dyDescent="0.3">
      <c r="A6" s="90">
        <v>2</v>
      </c>
      <c r="B6" s="88" t="s">
        <v>307</v>
      </c>
      <c r="C6" s="88" t="s">
        <v>308</v>
      </c>
      <c r="D6" s="86"/>
      <c r="E6" s="86"/>
      <c r="F6" s="86"/>
      <c r="G6" s="86"/>
      <c r="H6" s="84">
        <f t="shared" ref="H6:H14" si="0">SUM(D6:G6)</f>
        <v>0</v>
      </c>
      <c r="I6" s="86"/>
      <c r="J6" s="86"/>
      <c r="K6" s="92"/>
    </row>
    <row r="7" spans="1:34" ht="15.75" customHeight="1" x14ac:dyDescent="0.3">
      <c r="A7" s="89">
        <v>3</v>
      </c>
      <c r="B7" s="88" t="s">
        <v>311</v>
      </c>
      <c r="C7" s="88" t="s">
        <v>308</v>
      </c>
      <c r="D7" s="86"/>
      <c r="E7" s="86"/>
      <c r="F7" s="86"/>
      <c r="G7" s="86"/>
      <c r="H7" s="84">
        <f t="shared" si="0"/>
        <v>0</v>
      </c>
      <c r="I7" s="86"/>
      <c r="J7" s="86"/>
      <c r="K7" s="92"/>
    </row>
    <row r="8" spans="1:34" ht="15.75" customHeight="1" x14ac:dyDescent="0.3">
      <c r="A8" s="90">
        <v>4</v>
      </c>
      <c r="B8" s="88" t="s">
        <v>303</v>
      </c>
      <c r="C8" s="88" t="s">
        <v>304</v>
      </c>
      <c r="D8" s="86"/>
      <c r="E8" s="86"/>
      <c r="F8" s="86"/>
      <c r="G8" s="86"/>
      <c r="H8" s="84">
        <f t="shared" si="0"/>
        <v>0</v>
      </c>
      <c r="I8" s="86"/>
      <c r="J8" s="86"/>
      <c r="K8" s="92"/>
    </row>
    <row r="9" spans="1:34" ht="15.75" customHeight="1" x14ac:dyDescent="0.3">
      <c r="A9" s="89">
        <v>5</v>
      </c>
      <c r="B9" s="88" t="s">
        <v>312</v>
      </c>
      <c r="C9" s="88" t="s">
        <v>92</v>
      </c>
      <c r="D9" s="86"/>
      <c r="E9" s="86"/>
      <c r="F9" s="86"/>
      <c r="G9" s="86"/>
      <c r="H9" s="84">
        <f t="shared" si="0"/>
        <v>0</v>
      </c>
      <c r="I9" s="86"/>
      <c r="J9" s="86"/>
      <c r="K9" s="92"/>
    </row>
    <row r="10" spans="1:34" ht="15.75" customHeight="1" x14ac:dyDescent="0.3">
      <c r="A10" s="90">
        <v>6</v>
      </c>
      <c r="B10" s="88" t="s">
        <v>301</v>
      </c>
      <c r="C10" s="88" t="s">
        <v>302</v>
      </c>
      <c r="D10" s="86"/>
      <c r="E10" s="86"/>
      <c r="F10" s="86"/>
      <c r="G10" s="86"/>
      <c r="H10" s="84">
        <f t="shared" si="0"/>
        <v>0</v>
      </c>
      <c r="I10" s="86"/>
      <c r="J10" s="86"/>
      <c r="K10" s="92"/>
    </row>
    <row r="11" spans="1:34" ht="15.75" customHeight="1" x14ac:dyDescent="0.3">
      <c r="A11" s="89">
        <v>7</v>
      </c>
      <c r="B11" s="88" t="s">
        <v>309</v>
      </c>
      <c r="C11" s="88" t="s">
        <v>302</v>
      </c>
      <c r="D11" s="86"/>
      <c r="E11" s="86"/>
      <c r="F11" s="86"/>
      <c r="G11" s="86"/>
      <c r="H11" s="84">
        <f t="shared" si="0"/>
        <v>0</v>
      </c>
      <c r="I11" s="86"/>
      <c r="J11" s="86"/>
      <c r="K11" s="92"/>
    </row>
    <row r="12" spans="1:34" ht="15.75" customHeight="1" x14ac:dyDescent="0.3">
      <c r="A12" s="90">
        <v>8</v>
      </c>
      <c r="B12" s="88" t="s">
        <v>105</v>
      </c>
      <c r="C12" s="88" t="s">
        <v>80</v>
      </c>
      <c r="D12" s="86"/>
      <c r="E12" s="86"/>
      <c r="F12" s="86"/>
      <c r="G12" s="86"/>
      <c r="H12" s="84">
        <f t="shared" si="0"/>
        <v>0</v>
      </c>
      <c r="I12" s="86"/>
      <c r="J12" s="86"/>
      <c r="K12" s="92"/>
    </row>
    <row r="13" spans="1:34" ht="15.75" customHeight="1" x14ac:dyDescent="0.3">
      <c r="A13" s="89">
        <v>9</v>
      </c>
      <c r="B13" s="88" t="s">
        <v>185</v>
      </c>
      <c r="C13" s="88" t="s">
        <v>68</v>
      </c>
      <c r="D13" s="86"/>
      <c r="E13" s="86"/>
      <c r="F13" s="86"/>
      <c r="G13" s="86"/>
      <c r="H13" s="84">
        <f t="shared" si="0"/>
        <v>0</v>
      </c>
      <c r="I13" s="86"/>
      <c r="J13" s="86"/>
      <c r="K13" s="92"/>
    </row>
    <row r="14" spans="1:34" ht="15.75" customHeight="1" x14ac:dyDescent="0.3">
      <c r="A14" s="144">
        <v>10</v>
      </c>
      <c r="B14" s="94" t="s">
        <v>310</v>
      </c>
      <c r="C14" s="94" t="s">
        <v>157</v>
      </c>
      <c r="D14" s="95"/>
      <c r="E14" s="95"/>
      <c r="F14" s="95"/>
      <c r="G14" s="95"/>
      <c r="H14" s="145">
        <f t="shared" si="0"/>
        <v>0</v>
      </c>
      <c r="I14" s="95"/>
      <c r="J14" s="95"/>
      <c r="K14" s="96"/>
    </row>
    <row r="15" spans="1:34" ht="15.75" customHeight="1" x14ac:dyDescent="0.3">
      <c r="A15" s="4"/>
    </row>
    <row r="16" spans="1:34" ht="15.75" customHeight="1" x14ac:dyDescent="0.3">
      <c r="A16" s="1"/>
      <c r="B16" s="2" t="s">
        <v>70</v>
      </c>
      <c r="C16" s="83" t="s">
        <v>325</v>
      </c>
      <c r="D16" s="83"/>
      <c r="E16" s="83"/>
      <c r="F16" s="2"/>
      <c r="G16" s="2"/>
      <c r="H16" s="2"/>
      <c r="I16" s="2"/>
      <c r="J16" s="2"/>
      <c r="K16" s="2"/>
    </row>
    <row r="17" spans="1:11" ht="15.75" customHeight="1" x14ac:dyDescent="0.3">
      <c r="A17" s="102">
        <v>4</v>
      </c>
      <c r="B17" s="103" t="s">
        <v>1</v>
      </c>
      <c r="C17" s="146" t="s">
        <v>2</v>
      </c>
      <c r="D17" s="61"/>
      <c r="E17" s="61"/>
      <c r="F17" s="61"/>
      <c r="G17" s="62"/>
      <c r="H17" s="49" t="s">
        <v>3</v>
      </c>
      <c r="I17" s="49" t="s">
        <v>4</v>
      </c>
      <c r="J17" s="49" t="s">
        <v>5</v>
      </c>
      <c r="K17" s="50" t="s">
        <v>6</v>
      </c>
    </row>
    <row r="18" spans="1:11" ht="15.75" customHeight="1" x14ac:dyDescent="0.3">
      <c r="A18" s="97">
        <v>1</v>
      </c>
      <c r="B18" s="143" t="s">
        <v>319</v>
      </c>
      <c r="C18" s="143" t="s">
        <v>68</v>
      </c>
      <c r="D18" s="99"/>
      <c r="E18" s="99"/>
      <c r="F18" s="99"/>
      <c r="G18" s="99"/>
      <c r="H18" s="99">
        <f>SUM(D18:G18)</f>
        <v>0</v>
      </c>
      <c r="I18" s="99"/>
      <c r="J18" s="100"/>
      <c r="K18" s="101"/>
    </row>
    <row r="19" spans="1:11" ht="15.75" customHeight="1" x14ac:dyDescent="0.3">
      <c r="A19" s="90">
        <v>2</v>
      </c>
      <c r="B19" s="88" t="s">
        <v>324</v>
      </c>
      <c r="C19" s="88" t="s">
        <v>315</v>
      </c>
      <c r="D19" s="86"/>
      <c r="E19" s="86"/>
      <c r="F19" s="86"/>
      <c r="G19" s="86"/>
      <c r="H19" s="84">
        <f t="shared" ref="H19:H27" si="1">SUM(D19:G19)</f>
        <v>0</v>
      </c>
      <c r="I19" s="86"/>
      <c r="J19" s="86"/>
      <c r="K19" s="92"/>
    </row>
    <row r="20" spans="1:11" ht="15.75" customHeight="1" x14ac:dyDescent="0.3">
      <c r="A20" s="89">
        <v>3</v>
      </c>
      <c r="B20" s="88" t="s">
        <v>320</v>
      </c>
      <c r="C20" s="88" t="s">
        <v>198</v>
      </c>
      <c r="D20" s="86"/>
      <c r="E20" s="86"/>
      <c r="F20" s="86"/>
      <c r="G20" s="86"/>
      <c r="H20" s="84">
        <f t="shared" si="1"/>
        <v>0</v>
      </c>
      <c r="I20" s="86"/>
      <c r="J20" s="86"/>
      <c r="K20" s="92"/>
    </row>
    <row r="21" spans="1:11" ht="15.75" customHeight="1" x14ac:dyDescent="0.3">
      <c r="A21" s="90">
        <v>4</v>
      </c>
      <c r="B21" s="88" t="s">
        <v>316</v>
      </c>
      <c r="C21" s="88" t="s">
        <v>315</v>
      </c>
      <c r="D21" s="86"/>
      <c r="E21" s="86"/>
      <c r="F21" s="86"/>
      <c r="G21" s="86"/>
      <c r="H21" s="84">
        <f t="shared" si="1"/>
        <v>0</v>
      </c>
      <c r="I21" s="86"/>
      <c r="J21" s="86"/>
      <c r="K21" s="92"/>
    </row>
    <row r="22" spans="1:11" ht="15.75" customHeight="1" x14ac:dyDescent="0.3">
      <c r="A22" s="89">
        <v>5</v>
      </c>
      <c r="B22" s="88" t="s">
        <v>318</v>
      </c>
      <c r="C22" s="88" t="s">
        <v>302</v>
      </c>
      <c r="D22" s="86"/>
      <c r="E22" s="86"/>
      <c r="F22" s="86"/>
      <c r="G22" s="86"/>
      <c r="H22" s="84">
        <f t="shared" si="1"/>
        <v>0</v>
      </c>
      <c r="I22" s="86"/>
      <c r="J22" s="86"/>
      <c r="K22" s="92"/>
    </row>
    <row r="23" spans="1:11" ht="15.75" customHeight="1" x14ac:dyDescent="0.3">
      <c r="A23" s="90">
        <v>6</v>
      </c>
      <c r="B23" s="88" t="s">
        <v>317</v>
      </c>
      <c r="C23" s="88" t="s">
        <v>67</v>
      </c>
      <c r="D23" s="86"/>
      <c r="E23" s="86"/>
      <c r="F23" s="86"/>
      <c r="G23" s="86"/>
      <c r="H23" s="84">
        <f t="shared" si="1"/>
        <v>0</v>
      </c>
      <c r="I23" s="86"/>
      <c r="J23" s="86"/>
      <c r="K23" s="92"/>
    </row>
    <row r="24" spans="1:11" ht="15.75" customHeight="1" x14ac:dyDescent="0.3">
      <c r="A24" s="89">
        <v>7</v>
      </c>
      <c r="B24" s="88" t="s">
        <v>322</v>
      </c>
      <c r="C24" s="88" t="s">
        <v>140</v>
      </c>
      <c r="D24" s="86"/>
      <c r="E24" s="86"/>
      <c r="F24" s="86"/>
      <c r="G24" s="86"/>
      <c r="H24" s="84">
        <f t="shared" si="1"/>
        <v>0</v>
      </c>
      <c r="I24" s="86"/>
      <c r="J24" s="86"/>
      <c r="K24" s="92"/>
    </row>
    <row r="25" spans="1:11" ht="15.75" customHeight="1" x14ac:dyDescent="0.3">
      <c r="A25" s="90">
        <v>8</v>
      </c>
      <c r="B25" s="88" t="s">
        <v>321</v>
      </c>
      <c r="C25" s="88" t="s">
        <v>306</v>
      </c>
      <c r="D25" s="86"/>
      <c r="E25" s="86"/>
      <c r="F25" s="86"/>
      <c r="G25" s="86"/>
      <c r="H25" s="84">
        <f t="shared" si="1"/>
        <v>0</v>
      </c>
      <c r="I25" s="86"/>
      <c r="J25" s="86"/>
      <c r="K25" s="92"/>
    </row>
    <row r="26" spans="1:11" ht="15.75" customHeight="1" x14ac:dyDescent="0.3">
      <c r="A26" s="89">
        <v>9</v>
      </c>
      <c r="B26" s="88" t="s">
        <v>314</v>
      </c>
      <c r="C26" s="88" t="s">
        <v>315</v>
      </c>
      <c r="D26" s="86"/>
      <c r="E26" s="86"/>
      <c r="F26" s="86"/>
      <c r="G26" s="86"/>
      <c r="H26" s="84">
        <f t="shared" si="1"/>
        <v>0</v>
      </c>
      <c r="I26" s="86"/>
      <c r="J26" s="86"/>
      <c r="K26" s="92"/>
    </row>
    <row r="27" spans="1:11" ht="15.75" customHeight="1" x14ac:dyDescent="0.3">
      <c r="A27" s="144">
        <v>10</v>
      </c>
      <c r="B27" s="94" t="s">
        <v>323</v>
      </c>
      <c r="C27" s="94" t="s">
        <v>315</v>
      </c>
      <c r="D27" s="95"/>
      <c r="E27" s="95"/>
      <c r="F27" s="95"/>
      <c r="G27" s="95"/>
      <c r="H27" s="145">
        <f t="shared" si="1"/>
        <v>0</v>
      </c>
      <c r="I27" s="95"/>
      <c r="J27" s="95"/>
      <c r="K27" s="96"/>
    </row>
    <row r="28" spans="1:11" ht="15.75" customHeight="1" x14ac:dyDescent="0.3">
      <c r="A28" s="4"/>
    </row>
    <row r="29" spans="1:11" ht="15.75" customHeight="1" x14ac:dyDescent="0.3">
      <c r="A29" s="1"/>
      <c r="B29" s="2" t="s">
        <v>85</v>
      </c>
      <c r="C29" s="83" t="s">
        <v>337</v>
      </c>
      <c r="D29" s="83"/>
      <c r="E29" s="83"/>
      <c r="F29" s="2"/>
      <c r="G29" s="2"/>
      <c r="H29" s="2"/>
      <c r="I29" s="2"/>
      <c r="J29" s="2"/>
      <c r="K29" s="2"/>
    </row>
    <row r="30" spans="1:11" ht="15.75" customHeight="1" x14ac:dyDescent="0.3">
      <c r="A30" s="102">
        <v>4</v>
      </c>
      <c r="B30" s="103" t="s">
        <v>1</v>
      </c>
      <c r="C30" s="146" t="s">
        <v>2</v>
      </c>
      <c r="D30" s="61"/>
      <c r="E30" s="61"/>
      <c r="F30" s="61"/>
      <c r="G30" s="62"/>
      <c r="H30" s="49" t="s">
        <v>3</v>
      </c>
      <c r="I30" s="49" t="s">
        <v>4</v>
      </c>
      <c r="J30" s="49" t="s">
        <v>5</v>
      </c>
      <c r="K30" s="50" t="s">
        <v>6</v>
      </c>
    </row>
    <row r="31" spans="1:11" ht="15.75" customHeight="1" x14ac:dyDescent="0.3">
      <c r="A31" s="97">
        <v>1</v>
      </c>
      <c r="B31" s="143" t="s">
        <v>335</v>
      </c>
      <c r="C31" s="143" t="s">
        <v>67</v>
      </c>
      <c r="D31" s="99"/>
      <c r="E31" s="99"/>
      <c r="F31" s="99"/>
      <c r="G31" s="99"/>
      <c r="H31" s="99">
        <f>SUM(D31:G31)</f>
        <v>0</v>
      </c>
      <c r="I31" s="99"/>
      <c r="J31" s="100"/>
      <c r="K31" s="101"/>
    </row>
    <row r="32" spans="1:11" ht="15.75" customHeight="1" x14ac:dyDescent="0.3">
      <c r="A32" s="90">
        <v>2</v>
      </c>
      <c r="B32" s="88" t="s">
        <v>329</v>
      </c>
      <c r="C32" s="88" t="s">
        <v>302</v>
      </c>
      <c r="D32" s="86"/>
      <c r="E32" s="86"/>
      <c r="F32" s="86"/>
      <c r="G32" s="86"/>
      <c r="H32" s="84">
        <f t="shared" ref="H32:H40" si="2">SUM(D32:G32)</f>
        <v>0</v>
      </c>
      <c r="I32" s="86"/>
      <c r="J32" s="86"/>
      <c r="K32" s="92"/>
    </row>
    <row r="33" spans="1:11" ht="15.75" customHeight="1" x14ac:dyDescent="0.3">
      <c r="A33" s="89">
        <v>3</v>
      </c>
      <c r="B33" s="88" t="s">
        <v>326</v>
      </c>
      <c r="C33" s="88" t="s">
        <v>113</v>
      </c>
      <c r="D33" s="86"/>
      <c r="E33" s="86"/>
      <c r="F33" s="86"/>
      <c r="G33" s="86"/>
      <c r="H33" s="84">
        <f t="shared" si="2"/>
        <v>0</v>
      </c>
      <c r="I33" s="86"/>
      <c r="J33" s="86"/>
      <c r="K33" s="92"/>
    </row>
    <row r="34" spans="1:11" ht="15.75" customHeight="1" x14ac:dyDescent="0.3">
      <c r="A34" s="90">
        <v>4</v>
      </c>
      <c r="B34" s="88" t="s">
        <v>330</v>
      </c>
      <c r="C34" s="88" t="s">
        <v>304</v>
      </c>
      <c r="D34" s="86"/>
      <c r="E34" s="86"/>
      <c r="F34" s="86"/>
      <c r="G34" s="86"/>
      <c r="H34" s="84">
        <f t="shared" si="2"/>
        <v>0</v>
      </c>
      <c r="I34" s="86"/>
      <c r="J34" s="86"/>
      <c r="K34" s="92"/>
    </row>
    <row r="35" spans="1:11" ht="15.75" customHeight="1" x14ac:dyDescent="0.3">
      <c r="A35" s="89">
        <v>5</v>
      </c>
      <c r="B35" s="88" t="s">
        <v>331</v>
      </c>
      <c r="C35" s="88" t="s">
        <v>151</v>
      </c>
      <c r="D35" s="86"/>
      <c r="E35" s="86"/>
      <c r="F35" s="86"/>
      <c r="G35" s="86"/>
      <c r="H35" s="84">
        <f t="shared" si="2"/>
        <v>0</v>
      </c>
      <c r="I35" s="86"/>
      <c r="J35" s="86"/>
      <c r="K35" s="92"/>
    </row>
    <row r="36" spans="1:11" ht="15.75" customHeight="1" x14ac:dyDescent="0.3">
      <c r="A36" s="90">
        <v>6</v>
      </c>
      <c r="B36" s="88" t="s">
        <v>334</v>
      </c>
      <c r="C36" s="88" t="s">
        <v>302</v>
      </c>
      <c r="D36" s="86"/>
      <c r="E36" s="86"/>
      <c r="F36" s="86"/>
      <c r="G36" s="86"/>
      <c r="H36" s="84">
        <f t="shared" si="2"/>
        <v>0</v>
      </c>
      <c r="I36" s="86"/>
      <c r="J36" s="86"/>
      <c r="K36" s="92"/>
    </row>
    <row r="37" spans="1:11" ht="15.75" customHeight="1" x14ac:dyDescent="0.3">
      <c r="A37" s="89">
        <v>7</v>
      </c>
      <c r="B37" s="88" t="s">
        <v>327</v>
      </c>
      <c r="C37" s="88" t="s">
        <v>328</v>
      </c>
      <c r="D37" s="86"/>
      <c r="E37" s="86"/>
      <c r="F37" s="86"/>
      <c r="G37" s="86"/>
      <c r="H37" s="84">
        <f t="shared" si="2"/>
        <v>0</v>
      </c>
      <c r="I37" s="86"/>
      <c r="J37" s="86"/>
      <c r="K37" s="92"/>
    </row>
    <row r="38" spans="1:11" ht="15.75" customHeight="1" x14ac:dyDescent="0.3">
      <c r="A38" s="90">
        <v>8</v>
      </c>
      <c r="B38" s="88" t="s">
        <v>332</v>
      </c>
      <c r="C38" s="88" t="s">
        <v>315</v>
      </c>
      <c r="D38" s="86"/>
      <c r="E38" s="86"/>
      <c r="F38" s="86"/>
      <c r="G38" s="86"/>
      <c r="H38" s="84">
        <f t="shared" si="2"/>
        <v>0</v>
      </c>
      <c r="I38" s="86"/>
      <c r="J38" s="86"/>
      <c r="K38" s="92"/>
    </row>
    <row r="39" spans="1:11" ht="15.75" customHeight="1" x14ac:dyDescent="0.3">
      <c r="A39" s="89">
        <v>9</v>
      </c>
      <c r="B39" s="88" t="s">
        <v>336</v>
      </c>
      <c r="C39" s="88" t="s">
        <v>302</v>
      </c>
      <c r="D39" s="86"/>
      <c r="E39" s="86"/>
      <c r="F39" s="86"/>
      <c r="G39" s="86"/>
      <c r="H39" s="84">
        <f t="shared" si="2"/>
        <v>0</v>
      </c>
      <c r="I39" s="86"/>
      <c r="J39" s="86"/>
      <c r="K39" s="92"/>
    </row>
    <row r="40" spans="1:11" ht="15.75" customHeight="1" x14ac:dyDescent="0.3">
      <c r="A40" s="144">
        <v>10</v>
      </c>
      <c r="B40" s="94" t="s">
        <v>333</v>
      </c>
      <c r="C40" s="94" t="s">
        <v>68</v>
      </c>
      <c r="D40" s="95"/>
      <c r="E40" s="95"/>
      <c r="F40" s="95"/>
      <c r="G40" s="95"/>
      <c r="H40" s="145">
        <f t="shared" si="2"/>
        <v>0</v>
      </c>
      <c r="I40" s="95"/>
      <c r="J40" s="95"/>
      <c r="K40" s="96"/>
    </row>
    <row r="41" spans="1:11" ht="15.75" customHeight="1" x14ac:dyDescent="0.3">
      <c r="A41" s="4"/>
    </row>
    <row r="42" spans="1:11" ht="15.75" customHeight="1" x14ac:dyDescent="0.3">
      <c r="A42" s="1"/>
      <c r="B42" s="2" t="s">
        <v>101</v>
      </c>
      <c r="C42" s="83" t="s">
        <v>348</v>
      </c>
      <c r="D42" s="83"/>
      <c r="E42" s="83"/>
      <c r="F42" s="2"/>
      <c r="G42" s="2"/>
      <c r="H42" s="2"/>
      <c r="I42" s="2"/>
      <c r="J42" s="2"/>
      <c r="K42" s="2"/>
    </row>
    <row r="43" spans="1:11" ht="15.75" customHeight="1" x14ac:dyDescent="0.3">
      <c r="A43" s="102">
        <v>4</v>
      </c>
      <c r="B43" s="103" t="s">
        <v>1</v>
      </c>
      <c r="C43" s="146" t="s">
        <v>2</v>
      </c>
      <c r="D43" s="61"/>
      <c r="E43" s="61"/>
      <c r="F43" s="61"/>
      <c r="G43" s="62"/>
      <c r="H43" s="49" t="s">
        <v>3</v>
      </c>
      <c r="I43" s="49" t="s">
        <v>4</v>
      </c>
      <c r="J43" s="49" t="s">
        <v>5</v>
      </c>
      <c r="K43" s="50" t="s">
        <v>6</v>
      </c>
    </row>
    <row r="44" spans="1:11" ht="15.75" customHeight="1" x14ac:dyDescent="0.3">
      <c r="A44" s="97">
        <v>1</v>
      </c>
      <c r="B44" s="143" t="s">
        <v>341</v>
      </c>
      <c r="C44" s="143" t="s">
        <v>308</v>
      </c>
      <c r="D44" s="99"/>
      <c r="E44" s="99"/>
      <c r="F44" s="99"/>
      <c r="G44" s="99"/>
      <c r="H44" s="99">
        <f>SUM(D44:G44)</f>
        <v>0</v>
      </c>
      <c r="I44" s="99"/>
      <c r="J44" s="100"/>
      <c r="K44" s="101"/>
    </row>
    <row r="45" spans="1:11" ht="15.75" customHeight="1" x14ac:dyDescent="0.3">
      <c r="A45" s="90">
        <v>2</v>
      </c>
      <c r="B45" s="88" t="s">
        <v>345</v>
      </c>
      <c r="C45" s="88" t="s">
        <v>328</v>
      </c>
      <c r="D45" s="86"/>
      <c r="E45" s="86"/>
      <c r="F45" s="86"/>
      <c r="G45" s="86"/>
      <c r="H45" s="84">
        <f t="shared" ref="H45:H53" si="3">SUM(D45:G45)</f>
        <v>0</v>
      </c>
      <c r="I45" s="86"/>
      <c r="J45" s="86"/>
      <c r="K45" s="92"/>
    </row>
    <row r="46" spans="1:11" ht="15.75" customHeight="1" x14ac:dyDescent="0.3">
      <c r="A46" s="89">
        <v>3</v>
      </c>
      <c r="B46" s="88" t="s">
        <v>347</v>
      </c>
      <c r="C46" s="88" t="s">
        <v>302</v>
      </c>
      <c r="D46" s="86"/>
      <c r="E46" s="86"/>
      <c r="F46" s="86"/>
      <c r="G46" s="86"/>
      <c r="H46" s="84">
        <f t="shared" si="3"/>
        <v>0</v>
      </c>
      <c r="I46" s="86"/>
      <c r="J46" s="86"/>
      <c r="K46" s="92"/>
    </row>
    <row r="47" spans="1:11" ht="15.75" customHeight="1" x14ac:dyDescent="0.3">
      <c r="A47" s="90">
        <v>4</v>
      </c>
      <c r="B47" s="88" t="s">
        <v>339</v>
      </c>
      <c r="C47" s="88" t="s">
        <v>92</v>
      </c>
      <c r="D47" s="86"/>
      <c r="E47" s="86"/>
      <c r="F47" s="86"/>
      <c r="G47" s="86"/>
      <c r="H47" s="84">
        <f t="shared" si="3"/>
        <v>0</v>
      </c>
      <c r="I47" s="86"/>
      <c r="J47" s="86"/>
      <c r="K47" s="92"/>
    </row>
    <row r="48" spans="1:11" ht="15.75" customHeight="1" x14ac:dyDescent="0.3">
      <c r="A48" s="89">
        <v>5</v>
      </c>
      <c r="B48" s="88" t="s">
        <v>346</v>
      </c>
      <c r="C48" s="88" t="s">
        <v>328</v>
      </c>
      <c r="D48" s="86"/>
      <c r="E48" s="86"/>
      <c r="F48" s="86"/>
      <c r="G48" s="86"/>
      <c r="H48" s="84">
        <f t="shared" si="3"/>
        <v>0</v>
      </c>
      <c r="I48" s="86"/>
      <c r="J48" s="86"/>
      <c r="K48" s="92"/>
    </row>
    <row r="49" spans="1:11" ht="15.75" customHeight="1" x14ac:dyDescent="0.3">
      <c r="A49" s="90">
        <v>6</v>
      </c>
      <c r="B49" s="88" t="s">
        <v>338</v>
      </c>
      <c r="C49" s="88" t="s">
        <v>328</v>
      </c>
      <c r="D49" s="86"/>
      <c r="E49" s="86"/>
      <c r="F49" s="86"/>
      <c r="G49" s="86"/>
      <c r="H49" s="84">
        <f t="shared" si="3"/>
        <v>0</v>
      </c>
      <c r="I49" s="86"/>
      <c r="J49" s="86"/>
      <c r="K49" s="92"/>
    </row>
    <row r="50" spans="1:11" ht="15.75" customHeight="1" x14ac:dyDescent="0.3">
      <c r="A50" s="89">
        <v>7</v>
      </c>
      <c r="B50" s="88" t="s">
        <v>343</v>
      </c>
      <c r="C50" s="88" t="s">
        <v>198</v>
      </c>
      <c r="D50" s="86"/>
      <c r="E50" s="86"/>
      <c r="F50" s="86"/>
      <c r="G50" s="86"/>
      <c r="H50" s="84">
        <f t="shared" si="3"/>
        <v>0</v>
      </c>
      <c r="I50" s="86"/>
      <c r="J50" s="86"/>
      <c r="K50" s="92"/>
    </row>
    <row r="51" spans="1:11" ht="15.75" customHeight="1" x14ac:dyDescent="0.3">
      <c r="A51" s="90">
        <v>8</v>
      </c>
      <c r="B51" s="88" t="s">
        <v>344</v>
      </c>
      <c r="C51" s="88" t="s">
        <v>308</v>
      </c>
      <c r="D51" s="86"/>
      <c r="E51" s="86"/>
      <c r="F51" s="86"/>
      <c r="G51" s="86"/>
      <c r="H51" s="84">
        <f t="shared" si="3"/>
        <v>0</v>
      </c>
      <c r="I51" s="86"/>
      <c r="J51" s="86"/>
      <c r="K51" s="92"/>
    </row>
    <row r="52" spans="1:11" ht="15.75" customHeight="1" x14ac:dyDescent="0.3">
      <c r="A52" s="89">
        <v>9</v>
      </c>
      <c r="B52" s="88" t="s">
        <v>342</v>
      </c>
      <c r="C52" s="88" t="s">
        <v>151</v>
      </c>
      <c r="D52" s="86"/>
      <c r="E52" s="86"/>
      <c r="F52" s="86"/>
      <c r="G52" s="86"/>
      <c r="H52" s="84">
        <f t="shared" si="3"/>
        <v>0</v>
      </c>
      <c r="I52" s="86"/>
      <c r="J52" s="86"/>
      <c r="K52" s="92"/>
    </row>
    <row r="53" spans="1:11" ht="15.75" customHeight="1" x14ac:dyDescent="0.3">
      <c r="A53" s="144">
        <v>10</v>
      </c>
      <c r="B53" s="94" t="s">
        <v>340</v>
      </c>
      <c r="C53" s="94" t="s">
        <v>68</v>
      </c>
      <c r="D53" s="95"/>
      <c r="E53" s="95"/>
      <c r="F53" s="95"/>
      <c r="G53" s="95"/>
      <c r="H53" s="145">
        <f t="shared" si="3"/>
        <v>0</v>
      </c>
      <c r="I53" s="95"/>
      <c r="J53" s="95"/>
      <c r="K53" s="96"/>
    </row>
    <row r="54" spans="1:11" ht="15.75" customHeight="1" x14ac:dyDescent="0.3">
      <c r="A54" s="4"/>
    </row>
    <row r="55" spans="1:11" ht="15.75" customHeight="1" x14ac:dyDescent="0.3">
      <c r="A55" s="4"/>
      <c r="B55" s="4" t="s">
        <v>39</v>
      </c>
      <c r="F55" s="79" t="s">
        <v>25</v>
      </c>
    </row>
    <row r="56" spans="1:11" ht="15.75" customHeight="1" x14ac:dyDescent="0.3">
      <c r="A56" s="4"/>
      <c r="B56" s="4" t="s">
        <v>40</v>
      </c>
    </row>
    <row r="57" spans="1:11" ht="15.75" customHeight="1" x14ac:dyDescent="0.3">
      <c r="A57" s="4"/>
    </row>
    <row r="58" spans="1:11" ht="15.75" customHeight="1" x14ac:dyDescent="0.3">
      <c r="A58" s="4"/>
    </row>
    <row r="59" spans="1:11" ht="15.75" customHeight="1" x14ac:dyDescent="0.3">
      <c r="A59" s="4"/>
    </row>
    <row r="60" spans="1:11" ht="15.75" customHeight="1" x14ac:dyDescent="0.3">
      <c r="A60" s="4"/>
    </row>
    <row r="61" spans="1:11" ht="15.75" customHeight="1" x14ac:dyDescent="0.3">
      <c r="A61" s="4"/>
    </row>
    <row r="62" spans="1:11" ht="15.75" customHeight="1" x14ac:dyDescent="0.3">
      <c r="A62" s="4"/>
    </row>
    <row r="63" spans="1:11" ht="15.75" customHeight="1" x14ac:dyDescent="0.3">
      <c r="A63" s="4"/>
    </row>
    <row r="64" spans="1:11" ht="15.75" customHeight="1" x14ac:dyDescent="0.3">
      <c r="A64" s="4"/>
    </row>
    <row r="65" spans="1:1" ht="15.75" customHeight="1" x14ac:dyDescent="0.3">
      <c r="A65" s="4"/>
    </row>
    <row r="66" spans="1:1" ht="15.75" customHeight="1" x14ac:dyDescent="0.3">
      <c r="A66" s="4"/>
    </row>
    <row r="67" spans="1:1" ht="15.75" customHeight="1" x14ac:dyDescent="0.3">
      <c r="A67" s="4"/>
    </row>
    <row r="68" spans="1:1" ht="15.75" customHeight="1" x14ac:dyDescent="0.3">
      <c r="A68" s="4"/>
    </row>
    <row r="69" spans="1:1" ht="15.75" customHeight="1" x14ac:dyDescent="0.3">
      <c r="A69" s="4"/>
    </row>
    <row r="70" spans="1:1" ht="15.75" customHeight="1" x14ac:dyDescent="0.3">
      <c r="A70" s="4"/>
    </row>
    <row r="71" spans="1:1" ht="15.75" customHeight="1" x14ac:dyDescent="0.3">
      <c r="A71" s="4"/>
    </row>
    <row r="72" spans="1:1" ht="15.75" customHeight="1" x14ac:dyDescent="0.3">
      <c r="A72" s="4"/>
    </row>
    <row r="73" spans="1:1" ht="15.75" customHeight="1" x14ac:dyDescent="0.3">
      <c r="A73" s="4"/>
    </row>
    <row r="74" spans="1:1" ht="15.75" customHeight="1" x14ac:dyDescent="0.3">
      <c r="A74" s="4"/>
    </row>
    <row r="75" spans="1:1" ht="15.75" customHeight="1" x14ac:dyDescent="0.3">
      <c r="A75" s="4"/>
    </row>
    <row r="76" spans="1:1" ht="15.75" customHeight="1" x14ac:dyDescent="0.3">
      <c r="A76" s="4"/>
    </row>
    <row r="77" spans="1:1" ht="15.75" customHeight="1" x14ac:dyDescent="0.3">
      <c r="A77" s="4"/>
    </row>
    <row r="78" spans="1:1" ht="15.75" customHeight="1" x14ac:dyDescent="0.3">
      <c r="A78" s="4"/>
    </row>
    <row r="79" spans="1:1" ht="15.75" customHeight="1" x14ac:dyDescent="0.3">
      <c r="A79" s="4"/>
    </row>
    <row r="80" spans="1:1" ht="15.75" customHeight="1" x14ac:dyDescent="0.3">
      <c r="A80" s="4"/>
    </row>
    <row r="81" s="4" customFormat="1" ht="15.75" customHeight="1" x14ac:dyDescent="0.3"/>
    <row r="82" s="4" customFormat="1" ht="15.75" customHeight="1" x14ac:dyDescent="0.3"/>
    <row r="83" s="4" customFormat="1" ht="15.75" customHeight="1" x14ac:dyDescent="0.3"/>
    <row r="84" s="4" customFormat="1" ht="15.75" customHeight="1" x14ac:dyDescent="0.3"/>
    <row r="85" s="4" customFormat="1" ht="15.75" customHeight="1" x14ac:dyDescent="0.3"/>
    <row r="86" s="4" customFormat="1" ht="15.75" customHeight="1" x14ac:dyDescent="0.3"/>
    <row r="87" s="4" customFormat="1" ht="15.75" customHeight="1" x14ac:dyDescent="0.3"/>
    <row r="88" s="4" customFormat="1" ht="15.75" customHeight="1" x14ac:dyDescent="0.3"/>
    <row r="89" s="4" customFormat="1" ht="15.75" customHeight="1" x14ac:dyDescent="0.3"/>
    <row r="90" s="4" customFormat="1" ht="15.75" customHeight="1" x14ac:dyDescent="0.3"/>
    <row r="91" s="4" customFormat="1" ht="15.75" customHeight="1" x14ac:dyDescent="0.3"/>
    <row r="92" s="4" customFormat="1" ht="15.75" customHeight="1" x14ac:dyDescent="0.3"/>
    <row r="93" s="4" customFormat="1" ht="15.75" customHeight="1" x14ac:dyDescent="0.3"/>
    <row r="94" s="4" customFormat="1" ht="15.75" customHeight="1" x14ac:dyDescent="0.3"/>
    <row r="95" s="4" customFormat="1" ht="15.75" customHeight="1" x14ac:dyDescent="0.3"/>
    <row r="96" s="4" customFormat="1" ht="15.75" customHeight="1" x14ac:dyDescent="0.3"/>
    <row r="97" s="4" customFormat="1" ht="15.75" customHeight="1" x14ac:dyDescent="0.3"/>
    <row r="98" s="4" customFormat="1" ht="15.75" customHeight="1" x14ac:dyDescent="0.3"/>
    <row r="99" s="4" customFormat="1" ht="15.75" customHeight="1" x14ac:dyDescent="0.3"/>
    <row r="100" s="4" customFormat="1" ht="15.75" customHeight="1" x14ac:dyDescent="0.3"/>
    <row r="101" s="4" customFormat="1" ht="15.75" customHeight="1" x14ac:dyDescent="0.3"/>
    <row r="102" s="4" customFormat="1" ht="15.75" customHeight="1" x14ac:dyDescent="0.3"/>
    <row r="103" s="4" customFormat="1" ht="15.75" customHeight="1" x14ac:dyDescent="0.3"/>
    <row r="104" s="4" customFormat="1" ht="15.75" customHeight="1" x14ac:dyDescent="0.3"/>
    <row r="105" s="4" customFormat="1" ht="15.75" customHeight="1" x14ac:dyDescent="0.3"/>
    <row r="106" s="4" customFormat="1" ht="15.75" customHeight="1" x14ac:dyDescent="0.3"/>
    <row r="107" s="4" customFormat="1" ht="15.75" customHeight="1" x14ac:dyDescent="0.3"/>
    <row r="108" s="4" customFormat="1" ht="15.75" customHeight="1" x14ac:dyDescent="0.3"/>
    <row r="109" s="4" customFormat="1" ht="15.75" customHeight="1" x14ac:dyDescent="0.3"/>
    <row r="110" s="4" customFormat="1" ht="15.75" customHeight="1" x14ac:dyDescent="0.3"/>
    <row r="111" s="4" customFormat="1" ht="15.75" customHeight="1" x14ac:dyDescent="0.3"/>
    <row r="112" s="4" customFormat="1" ht="15.75" customHeight="1" x14ac:dyDescent="0.3"/>
    <row r="113" s="4" customFormat="1" ht="15.75" customHeight="1" x14ac:dyDescent="0.3"/>
    <row r="114" s="4" customFormat="1" ht="15.75" customHeight="1" x14ac:dyDescent="0.3"/>
    <row r="115" s="4" customFormat="1" ht="15.75" customHeight="1" x14ac:dyDescent="0.3"/>
    <row r="116" s="4" customFormat="1" ht="15.75" customHeight="1" x14ac:dyDescent="0.3"/>
    <row r="117" s="4" customFormat="1" ht="15.75" customHeight="1" x14ac:dyDescent="0.3"/>
    <row r="118" s="4" customFormat="1" ht="15.75" customHeight="1" x14ac:dyDescent="0.3"/>
    <row r="119" s="4" customFormat="1" ht="15.75" customHeight="1" x14ac:dyDescent="0.3"/>
    <row r="120" s="4" customFormat="1" ht="15.75" customHeight="1" x14ac:dyDescent="0.3"/>
    <row r="121" s="4" customFormat="1" ht="15.75" customHeight="1" x14ac:dyDescent="0.3"/>
    <row r="122" s="4" customFormat="1" ht="15.75" customHeight="1" x14ac:dyDescent="0.3"/>
    <row r="123" s="4" customFormat="1" ht="15.75" customHeight="1" x14ac:dyDescent="0.3"/>
    <row r="124" s="4" customFormat="1" ht="15.75" customHeight="1" x14ac:dyDescent="0.3"/>
    <row r="125" s="4" customFormat="1" ht="15.75" customHeight="1" x14ac:dyDescent="0.3"/>
    <row r="126" s="4" customFormat="1" ht="15.75" customHeight="1" x14ac:dyDescent="0.3"/>
    <row r="127" s="4" customFormat="1" ht="15.75" customHeight="1" x14ac:dyDescent="0.3"/>
    <row r="128" s="4" customFormat="1" ht="15.75" customHeight="1" x14ac:dyDescent="0.3"/>
    <row r="129" s="4" customFormat="1" ht="15.75" customHeight="1" x14ac:dyDescent="0.3"/>
    <row r="130" s="4" customFormat="1" ht="15.75" customHeight="1" x14ac:dyDescent="0.3"/>
    <row r="131" s="4" customFormat="1" ht="15.75" customHeight="1" x14ac:dyDescent="0.3"/>
    <row r="132" s="4" customFormat="1" ht="15.75" customHeight="1" x14ac:dyDescent="0.3"/>
    <row r="133" s="4" customFormat="1" ht="15.75" customHeight="1" x14ac:dyDescent="0.3"/>
    <row r="134" s="4" customFormat="1" ht="15.75" customHeight="1" x14ac:dyDescent="0.3"/>
    <row r="135" s="4" customFormat="1" ht="15.75" customHeight="1" x14ac:dyDescent="0.3"/>
    <row r="136" s="4" customFormat="1" ht="15.75" customHeight="1" x14ac:dyDescent="0.3"/>
    <row r="137" s="4" customFormat="1" ht="15.75" customHeight="1" x14ac:dyDescent="0.3"/>
    <row r="138" s="4" customFormat="1" ht="15.75" customHeight="1" x14ac:dyDescent="0.3"/>
    <row r="139" s="4" customFormat="1" ht="15.75" customHeight="1" x14ac:dyDescent="0.3"/>
    <row r="140" s="4" customFormat="1" ht="15.75" customHeight="1" x14ac:dyDescent="0.3"/>
    <row r="141" s="4" customFormat="1" ht="15.75" customHeight="1" x14ac:dyDescent="0.3"/>
    <row r="142" s="4" customFormat="1" ht="15.75" customHeight="1" x14ac:dyDescent="0.3"/>
    <row r="143" s="4" customFormat="1" ht="15.75" customHeight="1" x14ac:dyDescent="0.3"/>
    <row r="144" s="4" customFormat="1" ht="15.75" customHeight="1" x14ac:dyDescent="0.3"/>
    <row r="145" s="4" customFormat="1" ht="15.75" customHeight="1" x14ac:dyDescent="0.3"/>
    <row r="146" s="4" customFormat="1" ht="15.75" customHeight="1" x14ac:dyDescent="0.3"/>
    <row r="147" s="4" customFormat="1" ht="15.75" customHeight="1" x14ac:dyDescent="0.3"/>
    <row r="148" s="4" customFormat="1" ht="15.75" customHeight="1" x14ac:dyDescent="0.3"/>
    <row r="149" s="4" customFormat="1" ht="15.75" customHeight="1" x14ac:dyDescent="0.3"/>
    <row r="150" s="4" customFormat="1" ht="15.75" customHeight="1" x14ac:dyDescent="0.3"/>
    <row r="151" s="4" customFormat="1" ht="15.75" customHeight="1" x14ac:dyDescent="0.3"/>
    <row r="152" s="4" customFormat="1" ht="15.75" customHeight="1" x14ac:dyDescent="0.3"/>
    <row r="153" s="4" customFormat="1" ht="15.75" customHeight="1" x14ac:dyDescent="0.3"/>
    <row r="154" s="4" customFormat="1" ht="15.75" customHeight="1" x14ac:dyDescent="0.3"/>
    <row r="155" s="4" customFormat="1" ht="15.75" customHeight="1" x14ac:dyDescent="0.3"/>
    <row r="156" s="4" customFormat="1" ht="15.75" customHeight="1" x14ac:dyDescent="0.3"/>
    <row r="157" s="4" customFormat="1" ht="15.75" customHeight="1" x14ac:dyDescent="0.3"/>
    <row r="158" s="4" customFormat="1" ht="15.75" customHeight="1" x14ac:dyDescent="0.3"/>
    <row r="159" s="4" customFormat="1" ht="15.75" customHeight="1" x14ac:dyDescent="0.3"/>
    <row r="160" s="4" customFormat="1" ht="15.75" customHeight="1" x14ac:dyDescent="0.3"/>
    <row r="161" s="4" customFormat="1" ht="15.75" customHeight="1" x14ac:dyDescent="0.3"/>
    <row r="162" s="4" customFormat="1" ht="15.75" customHeight="1" x14ac:dyDescent="0.3"/>
    <row r="163" s="4" customFormat="1" ht="15.75" customHeight="1" x14ac:dyDescent="0.3"/>
    <row r="164" s="4" customFormat="1" ht="15.75" customHeight="1" x14ac:dyDescent="0.3"/>
    <row r="165" s="4" customFormat="1" ht="15.75" customHeight="1" x14ac:dyDescent="0.3"/>
    <row r="166" s="4" customFormat="1" ht="15.75" customHeight="1" x14ac:dyDescent="0.3"/>
    <row r="167" s="4" customFormat="1" ht="15.75" customHeight="1" x14ac:dyDescent="0.3"/>
    <row r="168" s="4" customFormat="1" ht="15.75" customHeight="1" x14ac:dyDescent="0.3"/>
    <row r="169" s="4" customFormat="1" ht="15.75" customHeight="1" x14ac:dyDescent="0.3"/>
    <row r="170" s="4" customFormat="1" ht="15.75" customHeight="1" x14ac:dyDescent="0.3"/>
    <row r="171" s="4" customFormat="1" ht="15.75" customHeight="1" x14ac:dyDescent="0.3"/>
    <row r="172" s="4" customFormat="1" ht="15.75" customHeight="1" x14ac:dyDescent="0.3"/>
    <row r="173" s="4" customFormat="1" ht="15.75" customHeight="1" x14ac:dyDescent="0.3"/>
    <row r="174" s="4" customFormat="1" ht="15.75" customHeight="1" x14ac:dyDescent="0.3"/>
    <row r="175" s="4" customFormat="1" ht="15.75" customHeight="1" x14ac:dyDescent="0.3"/>
    <row r="176" s="4" customFormat="1" ht="15.75" customHeight="1" x14ac:dyDescent="0.3"/>
    <row r="177" s="4" customFormat="1" ht="15.75" customHeight="1" x14ac:dyDescent="0.3"/>
    <row r="178" s="4" customFormat="1" ht="15.75" customHeight="1" x14ac:dyDescent="0.3"/>
    <row r="179" s="4" customFormat="1" ht="15.75" customHeight="1" x14ac:dyDescent="0.3"/>
    <row r="180" s="4" customFormat="1" ht="15.75" customHeight="1" x14ac:dyDescent="0.3"/>
    <row r="181" s="4" customFormat="1" ht="15.75" customHeight="1" x14ac:dyDescent="0.3"/>
    <row r="182" s="4" customFormat="1" ht="15.75" customHeight="1" x14ac:dyDescent="0.3"/>
    <row r="183" s="4" customFormat="1" ht="15.75" customHeight="1" x14ac:dyDescent="0.3"/>
    <row r="184" s="4" customFormat="1" ht="15.75" customHeight="1" x14ac:dyDescent="0.3"/>
    <row r="185" s="4" customFormat="1" ht="15.75" customHeight="1" x14ac:dyDescent="0.3"/>
    <row r="186" s="4" customFormat="1" ht="15.75" customHeight="1" x14ac:dyDescent="0.3"/>
    <row r="187" s="4" customFormat="1" ht="15.75" customHeight="1" x14ac:dyDescent="0.3"/>
    <row r="188" s="4" customFormat="1" ht="15.75" customHeight="1" x14ac:dyDescent="0.3"/>
    <row r="189" s="4" customFormat="1" ht="15.75" customHeight="1" x14ac:dyDescent="0.3"/>
    <row r="190" s="4" customFormat="1" ht="15.75" customHeight="1" x14ac:dyDescent="0.3"/>
    <row r="191" s="4" customFormat="1" ht="15.75" customHeight="1" x14ac:dyDescent="0.3"/>
    <row r="192" s="4" customFormat="1" ht="15.75" customHeight="1" x14ac:dyDescent="0.3"/>
  </sheetData>
  <sortState xmlns:xlrd2="http://schemas.microsoft.com/office/spreadsheetml/2017/richdata2" ref="V44:W53">
    <sortCondition ref="V44"/>
  </sortState>
  <hyperlinks>
    <hyperlink ref="B2" location="'Index'!A3" tooltip="Go to the Index sheet" display="á" xr:uid="{A544D5C0-07C2-4D50-A65D-856A3C804E5A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scale="86" orientation="portrait" horizontalDpi="300" verticalDpi="300" r:id="rId1"/>
  <headerFooter alignWithMargins="0">
    <oddHeader>&amp;C&amp;18&amp;""&amp;BCumbria &amp;&amp; Northumbria TSA Leagues
Summer 2024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9FCA5-C92B-4E69-8A85-BC3A61FB8C86}">
  <sheetPr>
    <tabColor theme="9"/>
    <pageSetUpPr fitToPage="1"/>
  </sheetPr>
  <dimension ref="A1:AH192"/>
  <sheetViews>
    <sheetView showGridLines="0" zoomScaleNormal="100" zoomScalePageLayoutView="150" workbookViewId="0">
      <selection activeCell="B2" sqref="B2"/>
    </sheetView>
  </sheetViews>
  <sheetFormatPr defaultColWidth="10.28515625" defaultRowHeight="15" x14ac:dyDescent="0.3"/>
  <cols>
    <col min="1" max="1" width="2.7109375" style="3" customWidth="1"/>
    <col min="2" max="3" width="20.7109375" style="4" customWidth="1"/>
    <col min="4" max="11" width="5" style="4" customWidth="1"/>
    <col min="12" max="12" width="1.7109375" style="4" customWidth="1"/>
    <col min="13" max="13" width="2.7109375" style="4" customWidth="1"/>
    <col min="14" max="15" width="20.7109375" style="4" customWidth="1"/>
    <col min="16" max="22" width="5" style="4" customWidth="1"/>
    <col min="23" max="27" width="4.140625" style="4" customWidth="1"/>
    <col min="28" max="16384" width="10.28515625" style="4"/>
  </cols>
  <sheetData>
    <row r="1" spans="1:34" s="2" customFormat="1" x14ac:dyDescent="0.3">
      <c r="A1" s="1"/>
      <c r="B1" s="2" t="s">
        <v>43</v>
      </c>
      <c r="D1" s="82"/>
      <c r="E1" s="82"/>
      <c r="F1" s="82" t="s">
        <v>274</v>
      </c>
      <c r="G1" s="82"/>
      <c r="H1" s="82"/>
      <c r="I1" s="82" t="s">
        <v>28</v>
      </c>
      <c r="J1" s="82"/>
      <c r="K1" s="82"/>
      <c r="L1" s="82"/>
      <c r="O1" s="82"/>
      <c r="P1" s="82"/>
      <c r="Q1" s="82"/>
      <c r="R1" s="82"/>
      <c r="S1" s="82"/>
      <c r="T1" s="82"/>
      <c r="U1" s="82"/>
      <c r="V1" s="82"/>
      <c r="W1" s="82"/>
      <c r="X1" s="82"/>
      <c r="AG1" s="4"/>
      <c r="AH1" s="4"/>
    </row>
    <row r="2" spans="1:34" ht="15.75" customHeight="1" x14ac:dyDescent="0.3">
      <c r="B2" s="211" t="s">
        <v>1380</v>
      </c>
    </row>
    <row r="3" spans="1:34" s="2" customFormat="1" ht="15.75" customHeight="1" x14ac:dyDescent="0.3">
      <c r="A3" s="1"/>
      <c r="B3" s="2" t="s">
        <v>0</v>
      </c>
      <c r="C3" s="83" t="s">
        <v>349</v>
      </c>
      <c r="D3" s="83"/>
      <c r="E3" s="83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4"/>
      <c r="AB3" s="4"/>
      <c r="AC3" s="4"/>
      <c r="AD3" s="4"/>
      <c r="AE3" s="4"/>
      <c r="AF3" s="4"/>
    </row>
    <row r="4" spans="1:34" ht="15.75" customHeight="1" x14ac:dyDescent="0.3">
      <c r="A4" s="102">
        <v>4</v>
      </c>
      <c r="B4" s="103" t="s">
        <v>1</v>
      </c>
      <c r="C4" s="146" t="s">
        <v>2</v>
      </c>
      <c r="D4" s="61"/>
      <c r="E4" s="61"/>
      <c r="F4" s="61"/>
      <c r="G4" s="62"/>
      <c r="H4" s="49" t="s">
        <v>3</v>
      </c>
      <c r="I4" s="49" t="s">
        <v>4</v>
      </c>
      <c r="J4" s="49" t="s">
        <v>5</v>
      </c>
      <c r="K4" s="50" t="s">
        <v>6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34" ht="15.75" customHeight="1" x14ac:dyDescent="0.3">
      <c r="A5" s="97">
        <v>1</v>
      </c>
      <c r="B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"!$B$18")&lt;&gt;"",INDIRECT("'"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"!$B$18"),"")</f>
        <v>S. Baker</v>
      </c>
      <c r="C5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"!$C$18")&lt;&gt;"",INDIRECT("'"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"!$C$18"),"")</f>
        <v>Crewe</v>
      </c>
      <c r="D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"!$D$18")&lt;&gt;"",INDIRECT("'"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"!$D$18"),"")</f>
        <v/>
      </c>
      <c r="E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"!$E$18")&lt;&gt;"",INDIRECT("'"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"!$E$18"),"")</f>
        <v/>
      </c>
      <c r="F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"!$F$18")&lt;&gt;"",INDIRECT("'"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"!$F$18"),"")</f>
        <v/>
      </c>
      <c r="G5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"!$G$18")&lt;&gt;"",INDIRECT("'"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"!$G$18"),"")</f>
        <v/>
      </c>
      <c r="H5" s="99">
        <f ca="1">SUM(D5:G5)</f>
        <v>0</v>
      </c>
      <c r="I5" s="99"/>
      <c r="J5" s="100"/>
      <c r="K5" s="101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34" ht="15.75" customHeight="1" x14ac:dyDescent="0.3">
      <c r="A6" s="108">
        <v>2</v>
      </c>
      <c r="B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"!$B$5"),"")</f>
        <v>B. Beaven</v>
      </c>
      <c r="C6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"!$C$5"),"")</f>
        <v>Down Hatherley</v>
      </c>
      <c r="D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"!$D$5"),"")</f>
        <v/>
      </c>
      <c r="E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"!$E$5"),"")</f>
        <v/>
      </c>
      <c r="F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"!$F$5"),"")</f>
        <v/>
      </c>
      <c r="G6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"!$G$5"),"")</f>
        <v/>
      </c>
      <c r="H6" s="84">
        <f t="shared" ref="H6:H13" ca="1" si="0">SUM(D6:G6)</f>
        <v>0</v>
      </c>
      <c r="I6" s="107"/>
      <c r="J6" s="107"/>
      <c r="K6" s="109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34" ht="15.75" customHeight="1" x14ac:dyDescent="0.3">
      <c r="A7" s="89">
        <v>3</v>
      </c>
      <c r="B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"!$B$8"),"")</f>
        <v>S. Davis</v>
      </c>
      <c r="C7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"!$C$8"),"")</f>
        <v>Old Silhillians</v>
      </c>
      <c r="D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"!$D$8"),"")</f>
        <v/>
      </c>
      <c r="E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"!$E$8"),"")</f>
        <v/>
      </c>
      <c r="F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"!$F$8"),"")</f>
        <v/>
      </c>
      <c r="G7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"!$G$8"),"")</f>
        <v/>
      </c>
      <c r="H7" s="84">
        <f t="shared" ca="1" si="0"/>
        <v>0</v>
      </c>
      <c r="I7" s="107"/>
      <c r="J7" s="107"/>
      <c r="K7" s="109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34" ht="15.75" customHeight="1" x14ac:dyDescent="0.3">
      <c r="A8" s="108">
        <v>4</v>
      </c>
      <c r="B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"!$B$9"),"")</f>
        <v>M. Dykes</v>
      </c>
      <c r="C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"!$C$9"),"")</f>
        <v>Sutton Coldfield</v>
      </c>
      <c r="D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"!$D$9"),"")</f>
        <v/>
      </c>
      <c r="E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"!$E$9"),"")</f>
        <v/>
      </c>
      <c r="F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"!$F$9"),"")</f>
        <v/>
      </c>
      <c r="G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"!$G$9"),"")</f>
        <v/>
      </c>
      <c r="H8" s="84">
        <f t="shared" ca="1" si="0"/>
        <v>0</v>
      </c>
      <c r="I8" s="107"/>
      <c r="J8" s="107"/>
      <c r="K8" s="109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34" ht="15.75" customHeight="1" x14ac:dyDescent="0.3">
      <c r="A9" s="89">
        <v>5</v>
      </c>
      <c r="B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"!$B$33")&lt;&gt;"",INDIRECT("'"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"!$B$33"),"")</f>
        <v>K. John</v>
      </c>
      <c r="C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"!$C$33")&lt;&gt;"",INDIRECT("'"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"!$C$33"),"")</f>
        <v>Penarth</v>
      </c>
      <c r="D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"!$D$33")&lt;&gt;"",INDIRECT("'"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"!$D$33"),"")</f>
        <v/>
      </c>
      <c r="E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"!$E$33")&lt;&gt;"",INDIRECT("'"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"!$E$33"),"")</f>
        <v/>
      </c>
      <c r="F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"!$F$33")&lt;&gt;"",INDIRECT("'"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"!$F$33"),"")</f>
        <v/>
      </c>
      <c r="G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"!$G$33")&lt;&gt;"",INDIRECT("'"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"!$G$33"),"")</f>
        <v/>
      </c>
      <c r="H9" s="84">
        <f t="shared" ca="1" si="0"/>
        <v>0</v>
      </c>
      <c r="I9" s="107"/>
      <c r="J9" s="107"/>
      <c r="K9" s="109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34" ht="15.75" customHeight="1" x14ac:dyDescent="0.3">
      <c r="A10" s="108">
        <v>6</v>
      </c>
      <c r="B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"!$B$13")&lt;&gt;"",INDIRECT("'"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"!$B$13"),"")</f>
        <v>T. Mooney</v>
      </c>
      <c r="C1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"!$C$13")&lt;&gt;"",INDIRECT("'"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"!$C$13"),"")</f>
        <v>Crewe</v>
      </c>
      <c r="D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"!$D$13")&lt;&gt;"",INDIRECT("'"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"!$D$13"),"")</f>
        <v/>
      </c>
      <c r="E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"!$E$13")&lt;&gt;"",INDIRECT("'"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"!$E$13"),"")</f>
        <v/>
      </c>
      <c r="F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"!$F$13")&lt;&gt;"",INDIRECT("'"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"!$F$13"),"")</f>
        <v/>
      </c>
      <c r="G1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"!$G$13")&lt;&gt;"",INDIRECT("'"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"!$G$13"),"")</f>
        <v/>
      </c>
      <c r="H10" s="84">
        <f t="shared" ca="1" si="0"/>
        <v>0</v>
      </c>
      <c r="I10" s="107"/>
      <c r="J10" s="107"/>
      <c r="K10" s="109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34" ht="15.75" customHeight="1" x14ac:dyDescent="0.3">
      <c r="A11" s="89">
        <v>7</v>
      </c>
      <c r="B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"!$B$24")&lt;&gt;"",INDIRECT("'"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"!$B$24"),"")</f>
        <v>B. C. Pont</v>
      </c>
      <c r="C1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"!$C$24")&lt;&gt;"",INDIRECT("'"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"!$C$24"),"")</f>
        <v>Portishead</v>
      </c>
      <c r="D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"!$D$24")&lt;&gt;"",INDIRECT("'"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"!$D$24"),"")</f>
        <v/>
      </c>
      <c r="E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"!$E$24")&lt;&gt;"",INDIRECT("'"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"!$E$24"),"")</f>
        <v/>
      </c>
      <c r="F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"!$F$24")&lt;&gt;"",INDIRECT("'"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"!$F$24"),"")</f>
        <v/>
      </c>
      <c r="G1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"!$G$24")&lt;&gt;"",INDIRECT("'"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"!$G$24"),"")</f>
        <v/>
      </c>
      <c r="H11" s="84">
        <f t="shared" ca="1" si="0"/>
        <v>0</v>
      </c>
      <c r="I11" s="107"/>
      <c r="J11" s="107"/>
      <c r="K11" s="109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34" ht="15.75" customHeight="1" x14ac:dyDescent="0.3">
      <c r="A12" s="108">
        <v>8</v>
      </c>
      <c r="B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"!$B$14")&lt;&gt;"",INDIRECT("'"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"!$B$14"),"")</f>
        <v>P. Tietze</v>
      </c>
      <c r="C1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"!$C$14")&lt;&gt;"",INDIRECT("'"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"!$C$14"),"")</f>
        <v>Cumb News</v>
      </c>
      <c r="D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"!$D$14")&lt;&gt;"",INDIRECT("'"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"!$D$14"),"")</f>
        <v/>
      </c>
      <c r="E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"!$E$14")&lt;&gt;"",INDIRECT("'"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"!$E$14"),"")</f>
        <v/>
      </c>
      <c r="F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"!$F$14")&lt;&gt;"",INDIRECT("'"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"!$F$14"),"")</f>
        <v/>
      </c>
      <c r="G1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"!$G$14")&lt;&gt;"",INDIRECT("'"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"!$G$14"),"")</f>
        <v/>
      </c>
      <c r="H12" s="84">
        <f t="shared" ca="1" si="0"/>
        <v>0</v>
      </c>
      <c r="I12" s="107"/>
      <c r="J12" s="107"/>
      <c r="K12" s="109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34" ht="15.75" customHeight="1" x14ac:dyDescent="0.3">
      <c r="A13" s="93">
        <v>9</v>
      </c>
      <c r="B1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"!$B$25")&lt;&gt;"",INDIRECT("'"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"!$B$25"),"")</f>
        <v>T. Tunstall</v>
      </c>
      <c r="C13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"!$C$25")&lt;&gt;"",INDIRECT("'"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"!$C$25"),"")</f>
        <v>Down Hatherley</v>
      </c>
      <c r="D1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"!$D$25")&lt;&gt;"",INDIRECT("'"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"!$D$25"),"")</f>
        <v/>
      </c>
      <c r="E1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"!$E$25")&lt;&gt;"",INDIRECT("'"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"!$E$25"),"")</f>
        <v/>
      </c>
      <c r="F1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"!$F$25")&lt;&gt;"",INDIRECT("'"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"!$F$25"),"")</f>
        <v/>
      </c>
      <c r="G13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"!$G$25")&lt;&gt;"",INDIRECT("'"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"!$G$25"),"")</f>
        <v/>
      </c>
      <c r="H13" s="145">
        <f t="shared" ca="1" si="0"/>
        <v>0</v>
      </c>
      <c r="I13" s="111"/>
      <c r="J13" s="111"/>
      <c r="K13" s="112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34" ht="15.75" customHeigh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34" ht="15.75" customHeight="1" x14ac:dyDescent="0.3">
      <c r="A15" s="1"/>
      <c r="B15" s="2" t="s">
        <v>70</v>
      </c>
      <c r="C15" s="83" t="s">
        <v>350</v>
      </c>
      <c r="D15" s="83"/>
      <c r="E15" s="83"/>
      <c r="F15" s="2"/>
      <c r="G15" s="2"/>
      <c r="H15" s="2"/>
      <c r="I15" s="2"/>
      <c r="J15" s="2"/>
      <c r="K15" s="2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4" ht="15.75" customHeight="1" x14ac:dyDescent="0.3">
      <c r="A16" s="102">
        <v>4</v>
      </c>
      <c r="B16" s="103" t="s">
        <v>1</v>
      </c>
      <c r="C16" s="146" t="s">
        <v>2</v>
      </c>
      <c r="D16" s="61"/>
      <c r="E16" s="61"/>
      <c r="F16" s="61"/>
      <c r="G16" s="62"/>
      <c r="H16" s="49" t="s">
        <v>3</v>
      </c>
      <c r="I16" s="49" t="s">
        <v>4</v>
      </c>
      <c r="J16" s="49" t="s">
        <v>5</v>
      </c>
      <c r="K16" s="50" t="s">
        <v>6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 customHeight="1" x14ac:dyDescent="0.3">
      <c r="A17" s="97">
        <v>1</v>
      </c>
      <c r="B17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"!$B$45")&lt;&gt;"",INDIRECT("'"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"!$B$45"),"")</f>
        <v>G. Clifford</v>
      </c>
      <c r="C17" s="143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"!$C$45")&lt;&gt;"",INDIRECT("'"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"!$C$45"),"")</f>
        <v>Darlington RA</v>
      </c>
      <c r="D17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"!$D$45")&lt;&gt;"",INDIRECT("'"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"!$D$45"),"")</f>
        <v/>
      </c>
      <c r="E17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"!$E$45")&lt;&gt;"",INDIRECT("'"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"!$E$45"),"")</f>
        <v/>
      </c>
      <c r="F17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"!$F$45")&lt;&gt;"",INDIRECT("'"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"!$F$45"),"")</f>
        <v/>
      </c>
      <c r="G17" s="99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"!$G$45")&lt;&gt;"",INDIRECT("'"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"!$G$45"),"")</f>
        <v/>
      </c>
      <c r="H17" s="99">
        <f ca="1">SUM(D17:G17)</f>
        <v>0</v>
      </c>
      <c r="I17" s="99"/>
      <c r="J17" s="100"/>
      <c r="K17" s="101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customHeight="1" x14ac:dyDescent="0.3">
      <c r="A18" s="108">
        <v>2</v>
      </c>
      <c r="B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"!$B$32")&lt;&gt;"",INDIRECT("'"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"!$B$32"),"")</f>
        <v>G. Horner</v>
      </c>
      <c r="C18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"!$C$32")&lt;&gt;"",INDIRECT("'"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"!$C$32"),"")</f>
        <v>Bexley</v>
      </c>
      <c r="D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"!$D$32")&lt;&gt;"",INDIRECT("'"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"!$D$32"),"")</f>
        <v/>
      </c>
      <c r="E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"!$E$32")&lt;&gt;"",INDIRECT("'"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"!$E$32"),"")</f>
        <v/>
      </c>
      <c r="F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"!$F$32")&lt;&gt;"",INDIRECT("'"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"!$F$32"),"")</f>
        <v/>
      </c>
      <c r="G18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"!$G$32")&lt;&gt;"",INDIRECT("'"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"!$G$32"),"")</f>
        <v/>
      </c>
      <c r="H18" s="84">
        <f t="shared" ref="H18:H25" ca="1" si="1">SUM(D18:G18)</f>
        <v>0</v>
      </c>
      <c r="I18" s="107"/>
      <c r="J18" s="107"/>
      <c r="K18" s="109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customHeight="1" x14ac:dyDescent="0.3">
      <c r="A19" s="89">
        <v>3</v>
      </c>
      <c r="B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"!$B$47")&lt;&gt;"",INDIRECT("'"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"!$B$47"),"")</f>
        <v>C. Johnson</v>
      </c>
      <c r="C19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"!$C$47")&lt;&gt;"",INDIRECT("'"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"!$C$47"),"")</f>
        <v>Sutton Coldfield</v>
      </c>
      <c r="D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"!$D$47")&lt;&gt;"",INDIRECT("'"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"!$D$47"),"")</f>
        <v/>
      </c>
      <c r="E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"!$E$47")&lt;&gt;"",INDIRECT("'"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"!$E$47"),"")</f>
        <v/>
      </c>
      <c r="F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"!$F$47")&lt;&gt;"",INDIRECT("'"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"!$F$47"),"")</f>
        <v/>
      </c>
      <c r="G19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"!$G$47")&lt;&gt;"",INDIRECT("'"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"!$G$47"),"")</f>
        <v/>
      </c>
      <c r="H19" s="84">
        <f t="shared" ca="1" si="1"/>
        <v>0</v>
      </c>
      <c r="I19" s="107"/>
      <c r="J19" s="107"/>
      <c r="K19" s="109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5.75" customHeight="1" x14ac:dyDescent="0.3">
      <c r="A20" s="108">
        <v>4</v>
      </c>
      <c r="B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"!$B$34")&lt;&gt;"",INDIRECT("'"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"!$B$34"),"")</f>
        <v>C. Law</v>
      </c>
      <c r="C20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"!$C$34")&lt;&gt;"",INDIRECT("'"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"!$C$34"),"")</f>
        <v>Old Silhillians</v>
      </c>
      <c r="D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"!$D$34")&lt;&gt;"",INDIRECT("'"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"!$D$34"),"")</f>
        <v/>
      </c>
      <c r="E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"!$E$34")&lt;&gt;"",INDIRECT("'"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"!$E$34"),"")</f>
        <v/>
      </c>
      <c r="F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"!$F$34")&lt;&gt;"",INDIRECT("'"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"!$F$34"),"")</f>
        <v/>
      </c>
      <c r="G20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"!$G$34")&lt;&gt;"",INDIRECT("'"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"!$G$34"),"")</f>
        <v/>
      </c>
      <c r="H20" s="84">
        <f t="shared" ca="1" si="1"/>
        <v>0</v>
      </c>
      <c r="I20" s="107"/>
      <c r="J20" s="107"/>
      <c r="K20" s="109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5.75" customHeight="1" x14ac:dyDescent="0.3">
      <c r="A21" s="89">
        <v>5</v>
      </c>
      <c r="B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"!$B$48")&lt;&gt;"",INDIRECT("'"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"!$B$48"),"")</f>
        <v>D. Parker</v>
      </c>
      <c r="C21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"!$C$48")&lt;&gt;"",INDIRECT("'"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"!$C$48"),"")</f>
        <v>Darlington RA</v>
      </c>
      <c r="D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"!$D$48")&lt;&gt;"",INDIRECT("'"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"!$D$48"),"")</f>
        <v/>
      </c>
      <c r="E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"!$E$48")&lt;&gt;"",INDIRECT("'"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"!$E$48"),"")</f>
        <v/>
      </c>
      <c r="F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"!$F$48")&lt;&gt;"",INDIRECT("'"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"!$F$48"),"")</f>
        <v/>
      </c>
      <c r="G21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"!$G$48")&lt;&gt;"",INDIRECT("'"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"!$G$48"),"")</f>
        <v/>
      </c>
      <c r="H21" s="84">
        <f t="shared" ca="1" si="1"/>
        <v>0</v>
      </c>
      <c r="I21" s="107"/>
      <c r="J21" s="107"/>
      <c r="K21" s="109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 x14ac:dyDescent="0.3">
      <c r="A22" s="108">
        <v>6</v>
      </c>
      <c r="B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"!$B$37")&lt;&gt;"",INDIRECT("'"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"!$B$37"),"")</f>
        <v>D. Smith</v>
      </c>
      <c r="C22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"!$C$37")&lt;&gt;"",INDIRECT("'"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"!$C$37"),"")</f>
        <v>Darlington RA</v>
      </c>
      <c r="D2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"!$D$37")&lt;&gt;"",INDIRECT("'"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"!$D$37"),"")</f>
        <v/>
      </c>
      <c r="E2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"!$E$37")&lt;&gt;"",INDIRECT("'"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"!$E$37"),"")</f>
        <v/>
      </c>
      <c r="F2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"!$F$37")&lt;&gt;"",INDIRECT("'"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"!$F$37"),"")</f>
        <v/>
      </c>
      <c r="G22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"!$G$37")&lt;&gt;"",INDIRECT("'"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"!$G$37"),"")</f>
        <v/>
      </c>
      <c r="H22" s="84">
        <f t="shared" ca="1" si="1"/>
        <v>0</v>
      </c>
      <c r="I22" s="107"/>
      <c r="J22" s="107"/>
      <c r="K22" s="109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 x14ac:dyDescent="0.3">
      <c r="A23" s="89">
        <v>7</v>
      </c>
      <c r="B2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"!$B$49")&lt;&gt;"",INDIRECT("'"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"!$B$49"),"")</f>
        <v>I. Stevenson</v>
      </c>
      <c r="C23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"!$C$49")&lt;&gt;"",INDIRECT("'"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"!$C$49"),"")</f>
        <v>Darlington RA</v>
      </c>
      <c r="D2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"!$D$49")&lt;&gt;"",INDIRECT("'"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"!$D$49"),"")</f>
        <v/>
      </c>
      <c r="E2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"!$E$49")&lt;&gt;"",INDIRECT("'"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"!$E$49"),"")</f>
        <v/>
      </c>
      <c r="F2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"!$F$49")&lt;&gt;"",INDIRECT("'"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"!$F$49"),"")</f>
        <v/>
      </c>
      <c r="G23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"!$G$49")&lt;&gt;"",INDIRECT("'"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"!$G$49"),"")</f>
        <v/>
      </c>
      <c r="H23" s="84">
        <f t="shared" ca="1" si="1"/>
        <v>0</v>
      </c>
      <c r="I23" s="107"/>
      <c r="J23" s="107"/>
      <c r="K23" s="109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 x14ac:dyDescent="0.3">
      <c r="A24" s="108">
        <v>8</v>
      </c>
      <c r="B2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"!$B$40")&lt;&gt;"",INDIRECT("'"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"!$B$40"),"")</f>
        <v>I. Wallace</v>
      </c>
      <c r="C24" s="106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"!$C$40")&lt;&gt;"",INDIRECT("'"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"!$C$40"),"")</f>
        <v>Crewe</v>
      </c>
      <c r="D2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"!$D$40")&lt;&gt;"",INDIRECT("'"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"!$D$40"),"")</f>
        <v/>
      </c>
      <c r="E2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"!$E$40")&lt;&gt;"",INDIRECT("'"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"!$E$40"),"")</f>
        <v/>
      </c>
      <c r="F2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"!$F$40")&lt;&gt;"",INDIRECT("'"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"!$F$40"),"")</f>
        <v/>
      </c>
      <c r="G24" s="107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"!$G$40")&lt;&gt;"",INDIRECT("'"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"!$G$40"),"")</f>
        <v/>
      </c>
      <c r="H24" s="84">
        <f t="shared" ca="1" si="1"/>
        <v>0</v>
      </c>
      <c r="I24" s="107"/>
      <c r="J24" s="107"/>
      <c r="K24" s="109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 x14ac:dyDescent="0.3">
      <c r="A25" s="93">
        <v>9</v>
      </c>
      <c r="B2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"!$B$53")&lt;&gt;"",INDIRECT("'"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"!$B$53"),"")</f>
        <v>R. Whinnett</v>
      </c>
      <c r="C25" s="110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"!$C$53")&lt;&gt;"",INDIRECT("'"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"!$C$53"),"")</f>
        <v>Crewe</v>
      </c>
      <c r="D25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"!$D$53")&lt;&gt;"",INDIRECT("'"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"!$D$53"),"")</f>
        <v/>
      </c>
      <c r="E25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"!$E$53")&lt;&gt;"",INDIRECT("'"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"!$E$53"),"")</f>
        <v/>
      </c>
      <c r="F25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"!$F$53")&lt;&gt;"",INDIRECT("'"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"!$F$53"),"")</f>
        <v/>
      </c>
      <c r="G25" s="111" t="str">
        <f ca="1">IF(INDIRECT("'"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"!$G$53")&lt;&gt;"",INDIRECT("'" &amp; LEFT(CELL("filename",$A$1),FIND("[",CELL("filename",$A$1)) -1) &amp; "[" &amp; MID(CELL("filename",$A$1),FIND("[",CELL("filename",$A$1))+1,FIND("]",CELL("filename",$A$1))-FIND("[",CELL("filename",$A$1))-1) &amp; "]" &amp; "10m Air Pistol (Supp rest)" &amp; "'" &amp; "!$G$53"),"")</f>
        <v/>
      </c>
      <c r="H25" s="145">
        <f t="shared" ca="1" si="1"/>
        <v>0</v>
      </c>
      <c r="I25" s="111"/>
      <c r="J25" s="111"/>
      <c r="K25" s="112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 x14ac:dyDescent="0.3">
      <c r="A27" s="105"/>
      <c r="B27" s="4" t="s">
        <v>39</v>
      </c>
      <c r="F27" s="79" t="s">
        <v>25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 x14ac:dyDescent="0.3">
      <c r="A28" s="105"/>
      <c r="B28" s="4" t="s">
        <v>40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3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 x14ac:dyDescent="0.3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 x14ac:dyDescent="0.3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 x14ac:dyDescent="0.3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 x14ac:dyDescent="0.3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 x14ac:dyDescent="0.3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 x14ac:dyDescent="0.3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 x14ac:dyDescent="0.3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 x14ac:dyDescent="0.3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 x14ac:dyDescent="0.3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 x14ac:dyDescent="0.3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3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 x14ac:dyDescent="0.3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 x14ac:dyDescent="0.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 x14ac:dyDescent="0.3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 x14ac:dyDescent="0.3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 x14ac:dyDescent="0.3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 x14ac:dyDescent="0.3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 x14ac:dyDescent="0.3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 x14ac:dyDescent="0.3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 x14ac:dyDescent="0.3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 x14ac:dyDescent="0.3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 x14ac:dyDescent="0.3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 x14ac:dyDescent="0.3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 x14ac:dyDescent="0.3">
      <c r="A64" s="4"/>
    </row>
    <row r="65" spans="1:1" ht="15.75" customHeight="1" x14ac:dyDescent="0.3">
      <c r="A65" s="4"/>
    </row>
    <row r="66" spans="1:1" ht="15.75" customHeight="1" x14ac:dyDescent="0.3">
      <c r="A66" s="4"/>
    </row>
    <row r="67" spans="1:1" ht="15.75" customHeight="1" x14ac:dyDescent="0.3">
      <c r="A67" s="4"/>
    </row>
    <row r="68" spans="1:1" ht="15.75" customHeight="1" x14ac:dyDescent="0.3">
      <c r="A68" s="4"/>
    </row>
    <row r="69" spans="1:1" ht="15.75" customHeight="1" x14ac:dyDescent="0.3">
      <c r="A69" s="4"/>
    </row>
    <row r="70" spans="1:1" ht="15.75" customHeight="1" x14ac:dyDescent="0.3">
      <c r="A70" s="4"/>
    </row>
    <row r="71" spans="1:1" ht="15.75" customHeight="1" x14ac:dyDescent="0.3">
      <c r="A71" s="4"/>
    </row>
    <row r="72" spans="1:1" ht="15.75" customHeight="1" x14ac:dyDescent="0.3">
      <c r="A72" s="4"/>
    </row>
    <row r="73" spans="1:1" ht="15.75" customHeight="1" x14ac:dyDescent="0.3">
      <c r="A73" s="4"/>
    </row>
    <row r="74" spans="1:1" ht="15.75" customHeight="1" x14ac:dyDescent="0.3">
      <c r="A74" s="4"/>
    </row>
    <row r="75" spans="1:1" ht="15.75" customHeight="1" x14ac:dyDescent="0.3">
      <c r="A75" s="4"/>
    </row>
    <row r="76" spans="1:1" ht="15.75" customHeight="1" x14ac:dyDescent="0.3">
      <c r="A76" s="4"/>
    </row>
    <row r="77" spans="1:1" ht="15.75" customHeight="1" x14ac:dyDescent="0.3">
      <c r="A77" s="4"/>
    </row>
    <row r="78" spans="1:1" ht="15.75" customHeight="1" x14ac:dyDescent="0.3">
      <c r="A78" s="4"/>
    </row>
    <row r="79" spans="1:1" ht="15.75" customHeight="1" x14ac:dyDescent="0.3">
      <c r="A79" s="4"/>
    </row>
    <row r="80" spans="1:1" ht="15.75" customHeight="1" x14ac:dyDescent="0.3">
      <c r="A80" s="4"/>
    </row>
    <row r="81" s="4" customFormat="1" ht="15.75" customHeight="1" x14ac:dyDescent="0.3"/>
    <row r="82" s="4" customFormat="1" ht="15.75" customHeight="1" x14ac:dyDescent="0.3"/>
    <row r="83" s="4" customFormat="1" ht="15.75" customHeight="1" x14ac:dyDescent="0.3"/>
    <row r="84" s="4" customFormat="1" ht="15.75" customHeight="1" x14ac:dyDescent="0.3"/>
    <row r="85" s="4" customFormat="1" ht="15.75" customHeight="1" x14ac:dyDescent="0.3"/>
    <row r="86" s="4" customFormat="1" ht="15.75" customHeight="1" x14ac:dyDescent="0.3"/>
    <row r="87" s="4" customFormat="1" ht="15.75" customHeight="1" x14ac:dyDescent="0.3"/>
    <row r="88" s="4" customFormat="1" ht="15.75" customHeight="1" x14ac:dyDescent="0.3"/>
    <row r="89" s="4" customFormat="1" ht="15.75" customHeight="1" x14ac:dyDescent="0.3"/>
    <row r="90" s="4" customFormat="1" ht="15.75" customHeight="1" x14ac:dyDescent="0.3"/>
    <row r="91" s="4" customFormat="1" ht="15.75" customHeight="1" x14ac:dyDescent="0.3"/>
    <row r="92" s="4" customFormat="1" ht="15.75" customHeight="1" x14ac:dyDescent="0.3"/>
    <row r="93" s="4" customFormat="1" ht="15.75" customHeight="1" x14ac:dyDescent="0.3"/>
    <row r="94" s="4" customFormat="1" ht="15.75" customHeight="1" x14ac:dyDescent="0.3"/>
    <row r="95" s="4" customFormat="1" ht="15.75" customHeight="1" x14ac:dyDescent="0.3"/>
    <row r="96" s="4" customFormat="1" ht="15.75" customHeight="1" x14ac:dyDescent="0.3"/>
    <row r="97" s="4" customFormat="1" ht="15.75" customHeight="1" x14ac:dyDescent="0.3"/>
    <row r="98" s="4" customFormat="1" ht="15.75" customHeight="1" x14ac:dyDescent="0.3"/>
    <row r="99" s="4" customFormat="1" ht="15.75" customHeight="1" x14ac:dyDescent="0.3"/>
    <row r="100" s="4" customFormat="1" ht="15.75" customHeight="1" x14ac:dyDescent="0.3"/>
    <row r="101" s="4" customFormat="1" ht="15.75" customHeight="1" x14ac:dyDescent="0.3"/>
    <row r="102" s="4" customFormat="1" ht="15.75" customHeight="1" x14ac:dyDescent="0.3"/>
    <row r="103" s="4" customFormat="1" ht="15.75" customHeight="1" x14ac:dyDescent="0.3"/>
    <row r="104" s="4" customFormat="1" ht="15.75" customHeight="1" x14ac:dyDescent="0.3"/>
    <row r="105" s="4" customFormat="1" ht="15.75" customHeight="1" x14ac:dyDescent="0.3"/>
    <row r="106" s="4" customFormat="1" ht="15.75" customHeight="1" x14ac:dyDescent="0.3"/>
    <row r="107" s="4" customFormat="1" ht="15.75" customHeight="1" x14ac:dyDescent="0.3"/>
    <row r="108" s="4" customFormat="1" ht="15.75" customHeight="1" x14ac:dyDescent="0.3"/>
    <row r="109" s="4" customFormat="1" ht="15.75" customHeight="1" x14ac:dyDescent="0.3"/>
    <row r="110" s="4" customFormat="1" ht="15.75" customHeight="1" x14ac:dyDescent="0.3"/>
    <row r="111" s="4" customFormat="1" ht="15.75" customHeight="1" x14ac:dyDescent="0.3"/>
    <row r="112" s="4" customFormat="1" ht="15.75" customHeight="1" x14ac:dyDescent="0.3"/>
    <row r="113" s="4" customFormat="1" ht="15.75" customHeight="1" x14ac:dyDescent="0.3"/>
    <row r="114" s="4" customFormat="1" ht="15.75" customHeight="1" x14ac:dyDescent="0.3"/>
    <row r="115" s="4" customFormat="1" ht="15.75" customHeight="1" x14ac:dyDescent="0.3"/>
    <row r="116" s="4" customFormat="1" ht="15.75" customHeight="1" x14ac:dyDescent="0.3"/>
    <row r="117" s="4" customFormat="1" ht="15.75" customHeight="1" x14ac:dyDescent="0.3"/>
    <row r="118" s="4" customFormat="1" ht="15.75" customHeight="1" x14ac:dyDescent="0.3"/>
    <row r="119" s="4" customFormat="1" ht="15.75" customHeight="1" x14ac:dyDescent="0.3"/>
    <row r="120" s="4" customFormat="1" ht="15.75" customHeight="1" x14ac:dyDescent="0.3"/>
    <row r="121" s="4" customFormat="1" ht="15.75" customHeight="1" x14ac:dyDescent="0.3"/>
    <row r="122" s="4" customFormat="1" ht="15.75" customHeight="1" x14ac:dyDescent="0.3"/>
    <row r="123" s="4" customFormat="1" ht="15.75" customHeight="1" x14ac:dyDescent="0.3"/>
    <row r="124" s="4" customFormat="1" ht="15.75" customHeight="1" x14ac:dyDescent="0.3"/>
    <row r="125" s="4" customFormat="1" ht="15.75" customHeight="1" x14ac:dyDescent="0.3"/>
    <row r="126" s="4" customFormat="1" ht="15.75" customHeight="1" x14ac:dyDescent="0.3"/>
    <row r="127" s="4" customFormat="1" ht="15.75" customHeight="1" x14ac:dyDescent="0.3"/>
    <row r="128" s="4" customFormat="1" ht="15.75" customHeight="1" x14ac:dyDescent="0.3"/>
    <row r="129" s="4" customFormat="1" ht="15.75" customHeight="1" x14ac:dyDescent="0.3"/>
    <row r="130" s="4" customFormat="1" ht="15.75" customHeight="1" x14ac:dyDescent="0.3"/>
    <row r="131" s="4" customFormat="1" ht="15.75" customHeight="1" x14ac:dyDescent="0.3"/>
    <row r="132" s="4" customFormat="1" ht="15.75" customHeight="1" x14ac:dyDescent="0.3"/>
    <row r="133" s="4" customFormat="1" ht="15.75" customHeight="1" x14ac:dyDescent="0.3"/>
    <row r="134" s="4" customFormat="1" ht="15.75" customHeight="1" x14ac:dyDescent="0.3"/>
    <row r="135" s="4" customFormat="1" ht="15.75" customHeight="1" x14ac:dyDescent="0.3"/>
    <row r="136" s="4" customFormat="1" ht="15.75" customHeight="1" x14ac:dyDescent="0.3"/>
    <row r="137" s="4" customFormat="1" ht="15.75" customHeight="1" x14ac:dyDescent="0.3"/>
    <row r="138" s="4" customFormat="1" ht="15.75" customHeight="1" x14ac:dyDescent="0.3"/>
    <row r="139" s="4" customFormat="1" ht="15.75" customHeight="1" x14ac:dyDescent="0.3"/>
    <row r="140" s="4" customFormat="1" ht="15.75" customHeight="1" x14ac:dyDescent="0.3"/>
    <row r="141" s="4" customFormat="1" ht="15.75" customHeight="1" x14ac:dyDescent="0.3"/>
    <row r="142" s="4" customFormat="1" ht="15.75" customHeight="1" x14ac:dyDescent="0.3"/>
    <row r="143" s="4" customFormat="1" ht="15.75" customHeight="1" x14ac:dyDescent="0.3"/>
    <row r="144" s="4" customFormat="1" ht="15.75" customHeight="1" x14ac:dyDescent="0.3"/>
    <row r="145" s="4" customFormat="1" ht="15.75" customHeight="1" x14ac:dyDescent="0.3"/>
    <row r="146" s="4" customFormat="1" ht="15.75" customHeight="1" x14ac:dyDescent="0.3"/>
    <row r="147" s="4" customFormat="1" ht="15.75" customHeight="1" x14ac:dyDescent="0.3"/>
    <row r="148" s="4" customFormat="1" ht="15.75" customHeight="1" x14ac:dyDescent="0.3"/>
    <row r="149" s="4" customFormat="1" ht="15.75" customHeight="1" x14ac:dyDescent="0.3"/>
    <row r="150" s="4" customFormat="1" ht="15.75" customHeight="1" x14ac:dyDescent="0.3"/>
    <row r="151" s="4" customFormat="1" ht="15.75" customHeight="1" x14ac:dyDescent="0.3"/>
    <row r="152" s="4" customFormat="1" ht="15.75" customHeight="1" x14ac:dyDescent="0.3"/>
    <row r="153" s="4" customFormat="1" ht="15.75" customHeight="1" x14ac:dyDescent="0.3"/>
    <row r="154" s="4" customFormat="1" ht="15.75" customHeight="1" x14ac:dyDescent="0.3"/>
    <row r="155" s="4" customFormat="1" ht="15.75" customHeight="1" x14ac:dyDescent="0.3"/>
    <row r="156" s="4" customFormat="1" ht="15.75" customHeight="1" x14ac:dyDescent="0.3"/>
    <row r="157" s="4" customFormat="1" ht="15.75" customHeight="1" x14ac:dyDescent="0.3"/>
    <row r="158" s="4" customFormat="1" ht="15.75" customHeight="1" x14ac:dyDescent="0.3"/>
    <row r="159" s="4" customFormat="1" ht="15.75" customHeight="1" x14ac:dyDescent="0.3"/>
    <row r="160" s="4" customFormat="1" ht="15.75" customHeight="1" x14ac:dyDescent="0.3"/>
    <row r="161" s="4" customFormat="1" ht="15.75" customHeight="1" x14ac:dyDescent="0.3"/>
    <row r="162" s="4" customFormat="1" ht="15.75" customHeight="1" x14ac:dyDescent="0.3"/>
    <row r="163" s="4" customFormat="1" ht="15.75" customHeight="1" x14ac:dyDescent="0.3"/>
    <row r="164" s="4" customFormat="1" ht="15.75" customHeight="1" x14ac:dyDescent="0.3"/>
    <row r="165" s="4" customFormat="1" ht="15.75" customHeight="1" x14ac:dyDescent="0.3"/>
    <row r="166" s="4" customFormat="1" ht="15.75" customHeight="1" x14ac:dyDescent="0.3"/>
    <row r="167" s="4" customFormat="1" ht="15.75" customHeight="1" x14ac:dyDescent="0.3"/>
    <row r="168" s="4" customFormat="1" ht="15.75" customHeight="1" x14ac:dyDescent="0.3"/>
    <row r="169" s="4" customFormat="1" ht="15.75" customHeight="1" x14ac:dyDescent="0.3"/>
    <row r="170" s="4" customFormat="1" ht="15.75" customHeight="1" x14ac:dyDescent="0.3"/>
    <row r="171" s="4" customFormat="1" ht="15.75" customHeight="1" x14ac:dyDescent="0.3"/>
    <row r="172" s="4" customFormat="1" ht="15.75" customHeight="1" x14ac:dyDescent="0.3"/>
    <row r="173" s="4" customFormat="1" ht="15.75" customHeight="1" x14ac:dyDescent="0.3"/>
    <row r="174" s="4" customFormat="1" ht="15.75" customHeight="1" x14ac:dyDescent="0.3"/>
    <row r="175" s="4" customFormat="1" ht="15.75" customHeight="1" x14ac:dyDescent="0.3"/>
    <row r="176" s="4" customFormat="1" ht="15.75" customHeight="1" x14ac:dyDescent="0.3"/>
    <row r="177" s="4" customFormat="1" ht="15.75" customHeight="1" x14ac:dyDescent="0.3"/>
    <row r="178" s="4" customFormat="1" ht="15.75" customHeight="1" x14ac:dyDescent="0.3"/>
    <row r="179" s="4" customFormat="1" ht="15.75" customHeight="1" x14ac:dyDescent="0.3"/>
    <row r="180" s="4" customFormat="1" ht="15.75" customHeight="1" x14ac:dyDescent="0.3"/>
    <row r="181" s="4" customFormat="1" ht="15.75" customHeight="1" x14ac:dyDescent="0.3"/>
    <row r="182" s="4" customFormat="1" ht="15.75" customHeight="1" x14ac:dyDescent="0.3"/>
    <row r="183" s="4" customFormat="1" ht="15.75" customHeight="1" x14ac:dyDescent="0.3"/>
    <row r="184" s="4" customFormat="1" ht="15.75" customHeight="1" x14ac:dyDescent="0.3"/>
    <row r="185" s="4" customFormat="1" ht="15.75" customHeight="1" x14ac:dyDescent="0.3"/>
    <row r="186" s="4" customFormat="1" ht="15.75" customHeight="1" x14ac:dyDescent="0.3"/>
    <row r="187" s="4" customFormat="1" ht="15.75" customHeight="1" x14ac:dyDescent="0.3"/>
    <row r="188" s="4" customFormat="1" ht="15.75" customHeight="1" x14ac:dyDescent="0.3"/>
    <row r="189" s="4" customFormat="1" ht="15.75" customHeight="1" x14ac:dyDescent="0.3"/>
    <row r="190" s="4" customFormat="1" ht="15.75" customHeight="1" x14ac:dyDescent="0.3"/>
    <row r="191" s="4" customFormat="1" ht="15.75" customHeight="1" x14ac:dyDescent="0.3"/>
    <row r="192" s="4" customFormat="1" ht="15.75" customHeight="1" x14ac:dyDescent="0.3"/>
  </sheetData>
  <sheetProtection sheet="1" objects="1" scenarios="1" selectLockedCells="1"/>
  <sortState xmlns:xlrd2="http://schemas.microsoft.com/office/spreadsheetml/2017/richdata2" ref="V17:W25">
    <sortCondition ref="V17"/>
  </sortState>
  <hyperlinks>
    <hyperlink ref="B2" location="'Index'!A3" tooltip="Go to the Index sheet" display="á" xr:uid="{665DF5C6-E98B-4319-9899-885EE8C4DD8E}"/>
  </hyperlinks>
  <printOptions horizontalCentered="1" gridLinesSet="0"/>
  <pageMargins left="0.31496062992126" right="0.31496062992126" top="1.1811023622047201" bottom="0.39370078740157499" header="0.39370078740157499" footer="0.196850393700787"/>
  <pageSetup paperSize="9" orientation="portrait" horizontalDpi="300" verticalDpi="300" r:id="rId1"/>
  <headerFooter alignWithMargins="0">
    <oddHeader>&amp;C&amp;18&amp;""&amp;BCumbria &amp;&amp; Northumbria TSA Leagues
Summer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77</vt:i4>
      </vt:variant>
      <vt:variant>
        <vt:lpstr>Named Ranges</vt:lpstr>
      </vt:variant>
      <vt:variant>
        <vt:i4>1</vt:i4>
      </vt:variant>
    </vt:vector>
  </HeadingPairs>
  <TitlesOfParts>
    <vt:vector size="78" baseType="lpstr">
      <vt:lpstr>Index</vt:lpstr>
      <vt:lpstr>10m Air Pistol 1</vt:lpstr>
      <vt:lpstr>10m Air Pistol 2</vt:lpstr>
      <vt:lpstr>10m Air Pistol Jun</vt:lpstr>
      <vt:lpstr>10m Air Pistol Sen</vt:lpstr>
      <vt:lpstr>10m Air Pistol Team 1</vt:lpstr>
      <vt:lpstr>10m Air Pistol Team 2</vt:lpstr>
      <vt:lpstr>10m Air Pistol (Supp rest)</vt:lpstr>
      <vt:lpstr>10m Air Pistol (Supp rest) Sen</vt:lpstr>
      <vt:lpstr>10m Air Rifle</vt:lpstr>
      <vt:lpstr>10m Air Rifle Jun</vt:lpstr>
      <vt:lpstr>10m Air Rifle Sen</vt:lpstr>
      <vt:lpstr>10m Air Rifle Team</vt:lpstr>
      <vt:lpstr>10m Air Rifle (Supp rest)</vt:lpstr>
      <vt:lpstr>10m Air Rifle (Supp rest) Sen</vt:lpstr>
      <vt:lpstr>20Yd Pistol</vt:lpstr>
      <vt:lpstr>20Yd Pistol Sen</vt:lpstr>
      <vt:lpstr>20Yd Pistol Team</vt:lpstr>
      <vt:lpstr>6Yd Air Pistol</vt:lpstr>
      <vt:lpstr>Bench 100yd 1</vt:lpstr>
      <vt:lpstr>Bench 100yd 2</vt:lpstr>
      <vt:lpstr>Bench 100yd Sen</vt:lpstr>
      <vt:lpstr>Bench 100yd Team</vt:lpstr>
      <vt:lpstr>Bench 50m 1</vt:lpstr>
      <vt:lpstr>Bench 50m 2</vt:lpstr>
      <vt:lpstr>Bench 50m 3</vt:lpstr>
      <vt:lpstr>Bench 50m Sen</vt:lpstr>
      <vt:lpstr>Bench 50m Team</vt:lpstr>
      <vt:lpstr>Bench SR (Air) 1</vt:lpstr>
      <vt:lpstr>Bench SR (Air) 2</vt:lpstr>
      <vt:lpstr>Bench SR (Air) 3</vt:lpstr>
      <vt:lpstr>Bench SR (Air) Jun</vt:lpstr>
      <vt:lpstr>Bench SR (Air) Sen</vt:lpstr>
      <vt:lpstr>Bench SR (Air) Team</vt:lpstr>
      <vt:lpstr>Bench SR (Rim) 1</vt:lpstr>
      <vt:lpstr>Bench SR (Rim) 2</vt:lpstr>
      <vt:lpstr>Bench SR (Rim) 3</vt:lpstr>
      <vt:lpstr>Bench SR (Rim) 4</vt:lpstr>
      <vt:lpstr>Bench SR (Rim) 5</vt:lpstr>
      <vt:lpstr>Bench SR (Rim) Jun</vt:lpstr>
      <vt:lpstr>Bench SR (Rim) Sen 1</vt:lpstr>
      <vt:lpstr>Bench SR (Rim) Sen 2</vt:lpstr>
      <vt:lpstr>Bench SR (Rim) Team 1</vt:lpstr>
      <vt:lpstr>Bench SR (Rim) Team 2</vt:lpstr>
      <vt:lpstr>Gallery Rifle Any</vt:lpstr>
      <vt:lpstr>Gallery Rifle Any Sen</vt:lpstr>
      <vt:lpstr>Gallery Rifle Iron</vt:lpstr>
      <vt:lpstr>Gallery Rifle Iron Sen</vt:lpstr>
      <vt:lpstr>L-Barrelled Revolver Any</vt:lpstr>
      <vt:lpstr>L-Barrelled Revolver Iron</vt:lpstr>
      <vt:lpstr>L-Barrelled Revolver Iron Sen</vt:lpstr>
      <vt:lpstr>Long Barrelled Pistol</vt:lpstr>
      <vt:lpstr>Long Barrelled Pistol Sen</vt:lpstr>
      <vt:lpstr>LR Rifle 100 Any</vt:lpstr>
      <vt:lpstr>LR Rifle 100 Any Sen</vt:lpstr>
      <vt:lpstr>LR Rifle 50 Iron</vt:lpstr>
      <vt:lpstr>LR Rifle 50 Iron Sen</vt:lpstr>
      <vt:lpstr>LR Rifle 50 Iron Team</vt:lpstr>
      <vt:lpstr>Muzzle-loading Nitro</vt:lpstr>
      <vt:lpstr>Muzzle-loading Pistol</vt:lpstr>
      <vt:lpstr>Muzzle-loading Pistol Sen</vt:lpstr>
      <vt:lpstr>Muzzle-loading Revolver</vt:lpstr>
      <vt:lpstr>Muzzle-loading Revolver Sen</vt:lpstr>
      <vt:lpstr>Rapid Fire Air Pistol</vt:lpstr>
      <vt:lpstr>Rapid Fire Rifle</vt:lpstr>
      <vt:lpstr>Short Range Rifle 1</vt:lpstr>
      <vt:lpstr>Short Range Rifle 2</vt:lpstr>
      <vt:lpstr>Short Range Rifle Jun</vt:lpstr>
      <vt:lpstr>Short Range Rifle Sen</vt:lpstr>
      <vt:lpstr>Short Range Rifle Team 1</vt:lpstr>
      <vt:lpstr>Short Range Rifle Team 2</vt:lpstr>
      <vt:lpstr>Sport Rifle 1</vt:lpstr>
      <vt:lpstr>Sport Rifle 2</vt:lpstr>
      <vt:lpstr>Sport Rifle Sen</vt:lpstr>
      <vt:lpstr>Sport Rifle Team 1</vt:lpstr>
      <vt:lpstr>Sport Rifle Team 2</vt:lpstr>
      <vt:lpstr>SR Standard Pistol</vt:lpstr>
      <vt:lpstr>idxlst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Hamilton</dc:creator>
  <cp:lastModifiedBy>Bill Hamilton</cp:lastModifiedBy>
  <cp:lastPrinted>2023-01-05T12:29:32Z</cp:lastPrinted>
  <dcterms:created xsi:type="dcterms:W3CDTF">2016-01-06T14:55:58Z</dcterms:created>
  <dcterms:modified xsi:type="dcterms:W3CDTF">2024-04-06T16:54:52Z</dcterms:modified>
</cp:coreProperties>
</file>