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90" windowWidth="12630" windowHeight="12405" tabRatio="857" activeTab="0"/>
  </bookViews>
  <sheets>
    <sheet name="Index" sheetId="1" r:id="rId1"/>
    <sheet name="10m Air Pistol" sheetId="2" r:id="rId2"/>
    <sheet name="10m Air Pistol (Supp rest)" sheetId="3" r:id="rId3"/>
    <sheet name="10m Air Pistol Jun" sheetId="4" r:id="rId4"/>
    <sheet name="10m Air Pistol Sen" sheetId="5" r:id="rId5"/>
    <sheet name="10m Air Pistol Team" sheetId="6" r:id="rId6"/>
    <sheet name="10m Air Rifle" sheetId="7" r:id="rId7"/>
    <sheet name="10m Air Rifle (Supp rest)" sheetId="8" r:id="rId8"/>
    <sheet name="10m Air Rifle Jun" sheetId="9" r:id="rId9"/>
    <sheet name="10m Air Rifle Sen" sheetId="10" r:id="rId10"/>
    <sheet name="10m Air Rifle Team" sheetId="11" r:id="rId11"/>
    <sheet name="20Yd Pistol" sheetId="12" r:id="rId12"/>
    <sheet name="20Yd Pistol Team" sheetId="13" state="hidden" r:id="rId13"/>
    <sheet name="6Yd Air Pistol" sheetId="14" r:id="rId14"/>
    <sheet name="Gallery Rifle Any" sheetId="15" r:id="rId15"/>
    <sheet name="Gallery Rifle Any Sen" sheetId="16" r:id="rId16"/>
    <sheet name="Gallery Rifle Iron" sheetId="17" r:id="rId17"/>
    <sheet name="Gallery Rifle Iron Sen" sheetId="18" r:id="rId18"/>
    <sheet name="Long Barrelled Pistol" sheetId="19" r:id="rId19"/>
    <sheet name="Long Barrelled Pistol Sen" sheetId="20" r:id="rId20"/>
    <sheet name="Long Range Bench" sheetId="21" r:id="rId21"/>
    <sheet name="Long Range Bench Sen" sheetId="22" r:id="rId22"/>
    <sheet name="Long Range Bench Team" sheetId="23" state="hidden" r:id="rId23"/>
    <sheet name="Long Range Rifle" sheetId="24" state="hidden" r:id="rId24"/>
    <sheet name="Long Range Rifle Team" sheetId="25" state="hidden" r:id="rId25"/>
    <sheet name="LR Rifle 100 Any" sheetId="26" state="hidden" r:id="rId26"/>
    <sheet name="Muzzle-loading Pistol" sheetId="27" r:id="rId27"/>
    <sheet name="Muzzle-loading Pistol Sen" sheetId="28" r:id="rId28"/>
    <sheet name="Muzzle-loading Revolver" sheetId="29" r:id="rId29"/>
    <sheet name="Rapid Fire Air Pistol" sheetId="30" r:id="rId30"/>
    <sheet name="Rapid Fire Rifle" sheetId="31" r:id="rId31"/>
    <sheet name="Short Range Bench" sheetId="32" r:id="rId32"/>
    <sheet name="Short Range Bench Sen" sheetId="33" r:id="rId33"/>
    <sheet name="Short Range Bench Team" sheetId="34" r:id="rId34"/>
    <sheet name="Short Range Rifle" sheetId="35" r:id="rId35"/>
    <sheet name="Short Range Rifle Jun" sheetId="36" r:id="rId36"/>
    <sheet name="Short Range Rifle Sen" sheetId="37" r:id="rId37"/>
    <sheet name="Short Range Rifle Team" sheetId="38" r:id="rId38"/>
    <sheet name="Sport Rifle" sheetId="39" r:id="rId39"/>
    <sheet name="Sport Rifle Sen" sheetId="40" r:id="rId40"/>
    <sheet name="Sport Rifle Team" sheetId="41" r:id="rId41"/>
    <sheet name="SR Standard Pistol" sheetId="42" r:id="rId42"/>
    <sheet name="CheckAvs" sheetId="43" state="hidden" r:id="rId43"/>
  </sheets>
  <definedNames>
    <definedName name="idxlst">'Index'!$B$5</definedName>
    <definedName name="_xlnm.Print_Titles" localSheetId="1">'10m Air Pistol'!$1:$2</definedName>
    <definedName name="_xlnm.Print_Titles" localSheetId="2">'10m Air Pistol (Supp rest)'!$1:$2</definedName>
    <definedName name="_xlnm.Print_Titles" localSheetId="3">'10m Air Pistol Jun'!$1:$2</definedName>
    <definedName name="_xlnm.Print_Titles" localSheetId="4">'10m Air Pistol Sen'!$1:$2</definedName>
    <definedName name="_xlnm.Print_Titles" localSheetId="5">'10m Air Pistol Team'!$1:$2</definedName>
    <definedName name="_xlnm.Print_Titles" localSheetId="6">'10m Air Rifle'!$1:$2</definedName>
    <definedName name="_xlnm.Print_Titles" localSheetId="7">'10m Air Rifle (Supp rest)'!$1:$2</definedName>
    <definedName name="_xlnm.Print_Titles" localSheetId="8">'10m Air Rifle Jun'!$1:$2</definedName>
    <definedName name="_xlnm.Print_Titles" localSheetId="9">'10m Air Rifle Sen'!$1:$2</definedName>
    <definedName name="_xlnm.Print_Titles" localSheetId="10">'10m Air Rifle Team'!$1:$2</definedName>
    <definedName name="_xlnm.Print_Titles" localSheetId="11">'20Yd Pistol'!$1:$2</definedName>
    <definedName name="_xlnm.Print_Titles" localSheetId="12">'20Yd Pistol Team'!$1:$2</definedName>
    <definedName name="_xlnm.Print_Titles" localSheetId="13">'6Yd Air Pistol'!$1:$2</definedName>
    <definedName name="_xlnm.Print_Titles" localSheetId="14">'Gallery Rifle Any'!$1:$2</definedName>
    <definedName name="_xlnm.Print_Titles" localSheetId="15">'Gallery Rifle Any Sen'!$1:$2</definedName>
    <definedName name="_xlnm.Print_Titles" localSheetId="16">'Gallery Rifle Iron'!$1:$2</definedName>
    <definedName name="_xlnm.Print_Titles" localSheetId="17">'Gallery Rifle Iron Sen'!$1:$2</definedName>
    <definedName name="_xlnm.Print_Titles" localSheetId="18">'Long Barrelled Pistol'!$1:$2</definedName>
    <definedName name="_xlnm.Print_Titles" localSheetId="19">'Long Barrelled Pistol Sen'!$1:$2</definedName>
    <definedName name="_xlnm.Print_Titles" localSheetId="20">'Long Range Bench'!$1:$2</definedName>
    <definedName name="_xlnm.Print_Titles" localSheetId="21">'Long Range Bench Sen'!$1:$2</definedName>
    <definedName name="_xlnm.Print_Titles" localSheetId="22">'Long Range Bench Team'!$1:$2</definedName>
    <definedName name="_xlnm.Print_Titles" localSheetId="23">'Long Range Rifle'!$1:$2</definedName>
    <definedName name="_xlnm.Print_Titles" localSheetId="24">'Long Range Rifle Team'!$1:$2</definedName>
    <definedName name="_xlnm.Print_Titles" localSheetId="25">'LR Rifle 100 Any'!$1:$2</definedName>
    <definedName name="_xlnm.Print_Titles" localSheetId="26">'Muzzle-loading Pistol'!$1:$2</definedName>
    <definedName name="_xlnm.Print_Titles" localSheetId="27">'Muzzle-loading Pistol Sen'!$1:$2</definedName>
    <definedName name="_xlnm.Print_Titles" localSheetId="28">'Muzzle-loading Revolver'!$1:$2</definedName>
    <definedName name="_xlnm.Print_Titles" localSheetId="29">'Rapid Fire Air Pistol'!$1:$2</definedName>
    <definedName name="_xlnm.Print_Titles" localSheetId="30">'Rapid Fire Rifle'!$1:$2</definedName>
    <definedName name="_xlnm.Print_Titles" localSheetId="31">'Short Range Bench'!$1:$2</definedName>
    <definedName name="_xlnm.Print_Titles" localSheetId="32">'Short Range Bench Sen'!$1:$2</definedName>
    <definedName name="_xlnm.Print_Titles" localSheetId="33">'Short Range Bench Team'!$1:$2</definedName>
    <definedName name="_xlnm.Print_Titles" localSheetId="34">'Short Range Rifle'!$1:$2</definedName>
    <definedName name="_xlnm.Print_Titles" localSheetId="35">'Short Range Rifle Jun'!$1:$2</definedName>
    <definedName name="_xlnm.Print_Titles" localSheetId="36">'Short Range Rifle Sen'!$1:$2</definedName>
    <definedName name="_xlnm.Print_Titles" localSheetId="37">'Short Range Rifle Team'!$1:$2</definedName>
    <definedName name="_xlnm.Print_Titles" localSheetId="38">'Sport Rifle'!$1:$2</definedName>
    <definedName name="_xlnm.Print_Titles" localSheetId="39">'Sport Rifle Sen'!$1:$2</definedName>
    <definedName name="_xlnm.Print_Titles" localSheetId="40">'Sport Rifle Team'!$1:$2</definedName>
    <definedName name="_xlnm.Print_Titles" localSheetId="41">'SR Standard Pistol'!$1:$2</definedName>
  </definedNames>
  <calcPr fullCalcOnLoad="1"/>
</workbook>
</file>

<file path=xl/sharedStrings.xml><?xml version="1.0" encoding="utf-8"?>
<sst xmlns="http://schemas.openxmlformats.org/spreadsheetml/2006/main" count="4694" uniqueCount="1089">
  <si>
    <t>Club</t>
  </si>
  <si>
    <t>Name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</si>
  <si>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</si>
  <si>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</si>
  <si>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</si>
  <si>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</si>
  <si>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</si>
  <si>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</si>
  <si>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</si>
  <si>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</si>
  <si>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</si>
  <si>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</si>
  <si>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Average</t>
  </si>
  <si>
    <t>Muzzle Loading Pistol</t>
  </si>
  <si>
    <t>Muzzle Loading Revolver</t>
  </si>
  <si>
    <t>Change</t>
  </si>
  <si>
    <t>Dec Avg</t>
  </si>
  <si>
    <t>10 Metre Air Pistol Individual</t>
  </si>
  <si>
    <t>10 Metre Air Pistol Team</t>
  </si>
  <si>
    <t>6 Yards Air Pistol Individual</t>
  </si>
  <si>
    <t>10 Metre Air Rifle Individual</t>
  </si>
  <si>
    <t>20 Yard Pistol Individual</t>
  </si>
  <si>
    <t>20 Yard Pistol Team</t>
  </si>
  <si>
    <t>Rapid Fire Rifle</t>
  </si>
  <si>
    <t>Gallery Rifle - Iron Sights</t>
  </si>
  <si>
    <t>Gallery Rifle - Any Sights</t>
  </si>
  <si>
    <t>Short Range Benchrest</t>
  </si>
  <si>
    <t>Long Range Benchrest</t>
  </si>
  <si>
    <t>Sport Rifle Individual</t>
  </si>
  <si>
    <t>Short Range Prone Individual</t>
  </si>
  <si>
    <t>Short Range Prone Team</t>
  </si>
  <si>
    <t>10 Metre Air Rifle Team</t>
  </si>
  <si>
    <t>Long Range Prone Individual</t>
  </si>
  <si>
    <t>Long Range Prone Team</t>
  </si>
  <si>
    <t>Long Range Prone Individual Any Sights</t>
  </si>
  <si>
    <t>Rank</t>
  </si>
  <si>
    <t>Sport Rifle Team</t>
  </si>
  <si>
    <t>Long Range Bench Team</t>
  </si>
  <si>
    <t>Short Range Bench Team</t>
  </si>
  <si>
    <t>SR Standard Pistol</t>
  </si>
  <si>
    <t>Div</t>
  </si>
  <si>
    <t>Long Barrelled Pistol</t>
  </si>
  <si>
    <t>Rapid Fire Air Pistol</t>
  </si>
  <si>
    <t>10 Metre Air Rifle Individual (Supported rest)</t>
  </si>
  <si>
    <t>10 Metre Air Pistol Individual (Supported rest)</t>
  </si>
  <si>
    <t>S. Finnie</t>
  </si>
  <si>
    <t>Luton &amp; Dunstable</t>
  </si>
  <si>
    <t>A. Ralston</t>
  </si>
  <si>
    <t>Dumbarton</t>
  </si>
  <si>
    <t>W. Man</t>
  </si>
  <si>
    <t>CNTSA</t>
  </si>
  <si>
    <t>D. Owen</t>
  </si>
  <si>
    <t>Cumb News</t>
  </si>
  <si>
    <t>I. Ivanov</t>
  </si>
  <si>
    <t>Bury</t>
  </si>
  <si>
    <t>M. F. Davies</t>
  </si>
  <si>
    <t>Swansea</t>
  </si>
  <si>
    <t>H. Graham</t>
  </si>
  <si>
    <t>A. Walker</t>
  </si>
  <si>
    <t>Balerno &amp; Currie</t>
  </si>
  <si>
    <t>K. Rafiq</t>
  </si>
  <si>
    <t>A. Speight</t>
  </si>
  <si>
    <t>Wigan</t>
  </si>
  <si>
    <t>J. Martin</t>
  </si>
  <si>
    <t>Callander</t>
  </si>
  <si>
    <t>W. Craig</t>
  </si>
  <si>
    <t>Jasmin Slater-Morris</t>
  </si>
  <si>
    <t>West Midlands</t>
  </si>
  <si>
    <t>B. J. Sandoe</t>
  </si>
  <si>
    <t>Crewe</t>
  </si>
  <si>
    <t>C. Dickson</t>
  </si>
  <si>
    <t>Alloa</t>
  </si>
  <si>
    <t>Phil Sambells</t>
  </si>
  <si>
    <t>City of Truro</t>
  </si>
  <si>
    <t>M. Schooling</t>
  </si>
  <si>
    <t>Blackburn</t>
  </si>
  <si>
    <t>A. Colman</t>
  </si>
  <si>
    <t>C. McKenzie</t>
  </si>
  <si>
    <t>Dumfries</t>
  </si>
  <si>
    <t>J. Regan</t>
  </si>
  <si>
    <t>D. Kirk</t>
  </si>
  <si>
    <t>Telepost</t>
  </si>
  <si>
    <t>M. Heyes</t>
  </si>
  <si>
    <t>S. Carter</t>
  </si>
  <si>
    <t>York Jubilee</t>
  </si>
  <si>
    <t>C. Bracken</t>
  </si>
  <si>
    <t>St Giles Yarners</t>
  </si>
  <si>
    <t>B. Melvin</t>
  </si>
  <si>
    <t>Bedlay AGC</t>
  </si>
  <si>
    <t>I. Nuckley</t>
  </si>
  <si>
    <t>Blackpool</t>
  </si>
  <si>
    <t>D. Gilbody</t>
  </si>
  <si>
    <t>Downshire</t>
  </si>
  <si>
    <t>R. Krishna</t>
  </si>
  <si>
    <t>Norwich</t>
  </si>
  <si>
    <t>M. Coulson</t>
  </si>
  <si>
    <t>Sunderland</t>
  </si>
  <si>
    <t>R. Hair</t>
  </si>
  <si>
    <t>R. Wethered</t>
  </si>
  <si>
    <t>R &amp; L</t>
  </si>
  <si>
    <t>N. Carter</t>
  </si>
  <si>
    <t>S. Malone</t>
  </si>
  <si>
    <t>Watford</t>
  </si>
  <si>
    <t>M. Liddon</t>
  </si>
  <si>
    <t>E. Wethered</t>
  </si>
  <si>
    <t>T. Tanoz-Sargeant</t>
  </si>
  <si>
    <t>N. Booker</t>
  </si>
  <si>
    <t>Penzance &amp; St. Ives</t>
  </si>
  <si>
    <t>St Austell</t>
  </si>
  <si>
    <t>G. Chambers</t>
  </si>
  <si>
    <t>Altrincham</t>
  </si>
  <si>
    <t>Dechmont</t>
  </si>
  <si>
    <t>C. Dickenson</t>
  </si>
  <si>
    <t>South Norfolk</t>
  </si>
  <si>
    <t>C. Skellett</t>
  </si>
  <si>
    <t>Jacob Slater-Morris</t>
  </si>
  <si>
    <t>P. Budd</t>
  </si>
  <si>
    <t>M. Dykes</t>
  </si>
  <si>
    <t>J. Pickles</t>
  </si>
  <si>
    <t>Whalley</t>
  </si>
  <si>
    <t>A. Hunton</t>
  </si>
  <si>
    <t>D. Erskine</t>
  </si>
  <si>
    <t>R. A. Shaw</t>
  </si>
  <si>
    <t>Vickers SC</t>
  </si>
  <si>
    <t>A. Simpson</t>
  </si>
  <si>
    <t>M. Humphrey</t>
  </si>
  <si>
    <t>P. Warwick</t>
  </si>
  <si>
    <t>R. Hart</t>
  </si>
  <si>
    <t>I. Jones</t>
  </si>
  <si>
    <t>J. Moruzzi</t>
  </si>
  <si>
    <t>N. Button</t>
  </si>
  <si>
    <t>R. Collins</t>
  </si>
  <si>
    <t>Portishead</t>
  </si>
  <si>
    <t>D. Smyth</t>
  </si>
  <si>
    <t>East Antrim</t>
  </si>
  <si>
    <t>S. McArthur</t>
  </si>
  <si>
    <t>D. Gilbert-Harris</t>
  </si>
  <si>
    <t>A. Kirkham</t>
  </si>
  <si>
    <t>Preston Grasshoppers</t>
  </si>
  <si>
    <t>K. Lee</t>
  </si>
  <si>
    <t>A. Rogers</t>
  </si>
  <si>
    <t>G. Appleby</t>
  </si>
  <si>
    <t>Keswick</t>
  </si>
  <si>
    <t>M. Carter</t>
  </si>
  <si>
    <t>R. Beale</t>
  </si>
  <si>
    <t>Watsonians</t>
  </si>
  <si>
    <t>S. Moore</t>
  </si>
  <si>
    <t>P. Chen</t>
  </si>
  <si>
    <t>Cardiff</t>
  </si>
  <si>
    <t>T. Mooney</t>
  </si>
  <si>
    <t>T. Lumley</t>
  </si>
  <si>
    <t>B. Crossley</t>
  </si>
  <si>
    <t>S. Tomlin</t>
  </si>
  <si>
    <t>Francine Gilmore</t>
  </si>
  <si>
    <t>Ellesmere College</t>
  </si>
  <si>
    <t>D. C. J. Poxon</t>
  </si>
  <si>
    <t>Leicester</t>
  </si>
  <si>
    <t>B. McIntosh</t>
  </si>
  <si>
    <t>St Andrews</t>
  </si>
  <si>
    <t>A. Kerr</t>
  </si>
  <si>
    <t>M. Pedley</t>
  </si>
  <si>
    <t>H. McDonald</t>
  </si>
  <si>
    <t>A. Dart</t>
  </si>
  <si>
    <t>Little Clacton</t>
  </si>
  <si>
    <t>A. Ward</t>
  </si>
  <si>
    <t>D. Fawcett</t>
  </si>
  <si>
    <t>J. Wilding</t>
  </si>
  <si>
    <t>A. Reed</t>
  </si>
  <si>
    <t>E. Horsman</t>
  </si>
  <si>
    <t>D. Boddy</t>
  </si>
  <si>
    <t>A. Holmes</t>
  </si>
  <si>
    <t>A. Salt</t>
  </si>
  <si>
    <t>R. J. Miller</t>
  </si>
  <si>
    <t>D. Grocott</t>
  </si>
  <si>
    <t>W. F. Hamilton</t>
  </si>
  <si>
    <t>S. Batchelor</t>
  </si>
  <si>
    <t>J. Thomson</t>
  </si>
  <si>
    <t>F. Braganza</t>
  </si>
  <si>
    <t>S. Trevithick</t>
  </si>
  <si>
    <t>A. Twinney</t>
  </si>
  <si>
    <t>M. Jupp</t>
  </si>
  <si>
    <t>Leek</t>
  </si>
  <si>
    <t>E. P. Lewis</t>
  </si>
  <si>
    <t>R. Kitt</t>
  </si>
  <si>
    <t>B. Hill</t>
  </si>
  <si>
    <t>York R I</t>
  </si>
  <si>
    <t>Jorja Slater-Morris</t>
  </si>
  <si>
    <t>T. Wilson</t>
  </si>
  <si>
    <t>L. Cooper</t>
  </si>
  <si>
    <t>G. McArthur</t>
  </si>
  <si>
    <t>T. F. Boddy</t>
  </si>
  <si>
    <t>C. Osborne</t>
  </si>
  <si>
    <t>D. McNulty</t>
  </si>
  <si>
    <t>J. Willis</t>
  </si>
  <si>
    <t>R. Darwen</t>
  </si>
  <si>
    <t>M. Peacock</t>
  </si>
  <si>
    <t>R. Young</t>
  </si>
  <si>
    <t>Ramsgate &amp; Dover</t>
  </si>
  <si>
    <t>I. Foulner</t>
  </si>
  <si>
    <t>N. Elliott</t>
  </si>
  <si>
    <t>P. Parry</t>
  </si>
  <si>
    <t>Court Riverside</t>
  </si>
  <si>
    <t>R. McKay</t>
  </si>
  <si>
    <t>K. Stockham</t>
  </si>
  <si>
    <t>O. J. Spence</t>
  </si>
  <si>
    <t>C. Brown</t>
  </si>
  <si>
    <t>I. Hutchinson</t>
  </si>
  <si>
    <t>R. Thomson</t>
  </si>
  <si>
    <t>P. Harrison</t>
  </si>
  <si>
    <t>C. Routledge</t>
  </si>
  <si>
    <t>North East TSC</t>
  </si>
  <si>
    <t>M. Arnstein</t>
  </si>
  <si>
    <t>D. Boyton</t>
  </si>
  <si>
    <t>C. J. Wilson</t>
  </si>
  <si>
    <t>D. Ellsmore</t>
  </si>
  <si>
    <t>C. Allison</t>
  </si>
  <si>
    <t>C. Bowes</t>
  </si>
  <si>
    <t>D. Adams</t>
  </si>
  <si>
    <t>S. Alexander</t>
  </si>
  <si>
    <t>Penarth</t>
  </si>
  <si>
    <t>A. Purcell</t>
  </si>
  <si>
    <t>A. Schofield</t>
  </si>
  <si>
    <t>R. Mead</t>
  </si>
  <si>
    <t>A. McSally</t>
  </si>
  <si>
    <t>A. Noble</t>
  </si>
  <si>
    <t>J. Machin</t>
  </si>
  <si>
    <t>A. Germain</t>
  </si>
  <si>
    <t>R. Ford</t>
  </si>
  <si>
    <t>C. Wilson</t>
  </si>
  <si>
    <t>G. Young</t>
  </si>
  <si>
    <t>D. Jones</t>
  </si>
  <si>
    <t>P. Garrett</t>
  </si>
  <si>
    <t>R. Maddocks</t>
  </si>
  <si>
    <t>Wantage</t>
  </si>
  <si>
    <t>S. Pountain</t>
  </si>
  <si>
    <t>P. Hair</t>
  </si>
  <si>
    <t>J. Wareham</t>
  </si>
  <si>
    <t>C. Williams</t>
  </si>
  <si>
    <t>R. T. Shaw</t>
  </si>
  <si>
    <t>T. Ward</t>
  </si>
  <si>
    <t>M. Smith</t>
  </si>
  <si>
    <t>P. McKelvey</t>
  </si>
  <si>
    <t>A. Darwen</t>
  </si>
  <si>
    <t>D. Platt</t>
  </si>
  <si>
    <t>P. Tietze</t>
  </si>
  <si>
    <t>S. Elliot</t>
  </si>
  <si>
    <t>M. Edgar</t>
  </si>
  <si>
    <t>M. Bailey</t>
  </si>
  <si>
    <t>T. Varley</t>
  </si>
  <si>
    <t>K Kendal</t>
  </si>
  <si>
    <t>J. Moore</t>
  </si>
  <si>
    <t>M. Keskeys</t>
  </si>
  <si>
    <t>S. Young</t>
  </si>
  <si>
    <t>Deddington</t>
  </si>
  <si>
    <t>T. Hurst</t>
  </si>
  <si>
    <t>N. Beesley</t>
  </si>
  <si>
    <t>A. J. Purdy</t>
  </si>
  <si>
    <t>D. Milner</t>
  </si>
  <si>
    <t>L. Lumley</t>
  </si>
  <si>
    <t>R. Holden</t>
  </si>
  <si>
    <t>Colne Target Club</t>
  </si>
  <si>
    <t>P. Shaw</t>
  </si>
  <si>
    <t>B. C. Pont</t>
  </si>
  <si>
    <t>R. Williams</t>
  </si>
  <si>
    <t>Weston</t>
  </si>
  <si>
    <t>J. Kay</t>
  </si>
  <si>
    <t>E. Thornton</t>
  </si>
  <si>
    <t>T. McLaren</t>
  </si>
  <si>
    <t>Claymore</t>
  </si>
  <si>
    <t>P. Webb</t>
  </si>
  <si>
    <t>B. Smith</t>
  </si>
  <si>
    <t>J. McCall</t>
  </si>
  <si>
    <t>T. Barr</t>
  </si>
  <si>
    <t>D. Wheeler</t>
  </si>
  <si>
    <t>K. Reilly</t>
  </si>
  <si>
    <t>K. Johns</t>
  </si>
  <si>
    <t>E. Smith</t>
  </si>
  <si>
    <t>J. Goddard</t>
  </si>
  <si>
    <t>J. Tuck</t>
  </si>
  <si>
    <t>A. Campbell</t>
  </si>
  <si>
    <t>J. Johnson</t>
  </si>
  <si>
    <t>J. Pye</t>
  </si>
  <si>
    <t>R. Hodgson</t>
  </si>
  <si>
    <t>P. Burgoyne</t>
  </si>
  <si>
    <t>C. Smith</t>
  </si>
  <si>
    <t>10 Metre Air Pistol Individual Junior</t>
  </si>
  <si>
    <t>10 Metre Air Pistol Individual Senior</t>
  </si>
  <si>
    <t>S. Morrison</t>
  </si>
  <si>
    <t>A. Sherriff</t>
  </si>
  <si>
    <t>East Bristol</t>
  </si>
  <si>
    <t>D. Wilkins</t>
  </si>
  <si>
    <t>Glevum</t>
  </si>
  <si>
    <t>A. Henham</t>
  </si>
  <si>
    <t>W. Moonie</t>
  </si>
  <si>
    <t>G. Bailey</t>
  </si>
  <si>
    <t>M. Openshaw</t>
  </si>
  <si>
    <t>N. Fearns</t>
  </si>
  <si>
    <t>E. Hatcher</t>
  </si>
  <si>
    <t>T. Reeves</t>
  </si>
  <si>
    <t>C. Jelbert</t>
  </si>
  <si>
    <t>D. Oxford</t>
  </si>
  <si>
    <t>G. Sowerby</t>
  </si>
  <si>
    <t>T. Liddon</t>
  </si>
  <si>
    <t>P. Mitchell</t>
  </si>
  <si>
    <t>R. Hackett</t>
  </si>
  <si>
    <t>GEC-Coventry</t>
  </si>
  <si>
    <t>R. Law</t>
  </si>
  <si>
    <t>R. Townsend</t>
  </si>
  <si>
    <t>L. Suddaby</t>
  </si>
  <si>
    <t>S. Barker</t>
  </si>
  <si>
    <t>S. Banerjee</t>
  </si>
  <si>
    <t>M. McNeill</t>
  </si>
  <si>
    <t>S. Hopwood</t>
  </si>
  <si>
    <t>R. Bharaj</t>
  </si>
  <si>
    <t>Sutton Coldfield</t>
  </si>
  <si>
    <t>D. Husband</t>
  </si>
  <si>
    <t>N. Avis</t>
  </si>
  <si>
    <t>A. Bharaj</t>
  </si>
  <si>
    <t>J. Stevens</t>
  </si>
  <si>
    <t>R. Moore</t>
  </si>
  <si>
    <t>D. Osmolska</t>
  </si>
  <si>
    <t>N. Barton</t>
  </si>
  <si>
    <t>K. Scoffin</t>
  </si>
  <si>
    <t>E. Shaw</t>
  </si>
  <si>
    <t>G. Evans</t>
  </si>
  <si>
    <t>S. Cooper</t>
  </si>
  <si>
    <t>M. Hunton</t>
  </si>
  <si>
    <t>M. Swain</t>
  </si>
  <si>
    <t>K. Banks</t>
  </si>
  <si>
    <t>D. Little</t>
  </si>
  <si>
    <t>D. Trebble</t>
  </si>
  <si>
    <t>R. Campbell</t>
  </si>
  <si>
    <t>K. Meek</t>
  </si>
  <si>
    <t>D. Marriott</t>
  </si>
  <si>
    <t>M. Pearson</t>
  </si>
  <si>
    <t>J. Ward</t>
  </si>
  <si>
    <t>A. Wilson</t>
  </si>
  <si>
    <t>M. Jeff</t>
  </si>
  <si>
    <t>A. Whiston</t>
  </si>
  <si>
    <t>C. Hurst</t>
  </si>
  <si>
    <t>R. Safferton</t>
  </si>
  <si>
    <t>K. Eynon</t>
  </si>
  <si>
    <t>M. Osborne</t>
  </si>
  <si>
    <t>B. Jones</t>
  </si>
  <si>
    <t>S. O'Ryan</t>
  </si>
  <si>
    <t>10 Metre Air Rifle Individual Junior</t>
  </si>
  <si>
    <t>10 Metre Air Rifle Individual Senior</t>
  </si>
  <si>
    <t>R. Bain</t>
  </si>
  <si>
    <t>P. Ward</t>
  </si>
  <si>
    <t>P. Farish</t>
  </si>
  <si>
    <t>E. Purcell</t>
  </si>
  <si>
    <t>L. Ball</t>
  </si>
  <si>
    <t>J. Phillips</t>
  </si>
  <si>
    <t>C. Lockwood</t>
  </si>
  <si>
    <t>R. Gascoyne</t>
  </si>
  <si>
    <t>Felton</t>
  </si>
  <si>
    <t>J. Brown</t>
  </si>
  <si>
    <t>A. Fellerman</t>
  </si>
  <si>
    <t>S. Morris</t>
  </si>
  <si>
    <t>D. Horgan</t>
  </si>
  <si>
    <t>Warrington</t>
  </si>
  <si>
    <t>P. Bracegirdle</t>
  </si>
  <si>
    <t>R. Ker</t>
  </si>
  <si>
    <t>Derby</t>
  </si>
  <si>
    <t>T. Earnshaw</t>
  </si>
  <si>
    <t>D. Marshall</t>
  </si>
  <si>
    <t>P. Lambert</t>
  </si>
  <si>
    <t>C. Craven</t>
  </si>
  <si>
    <t>P. Trathan</t>
  </si>
  <si>
    <t>C. Hair</t>
  </si>
  <si>
    <t>A. Johnstone</t>
  </si>
  <si>
    <t>K. Hopkins</t>
  </si>
  <si>
    <t>G. Collins</t>
  </si>
  <si>
    <t>C. Thompson</t>
  </si>
  <si>
    <t>D. Rees</t>
  </si>
  <si>
    <t>M. Loader</t>
  </si>
  <si>
    <t>P. Dean</t>
  </si>
  <si>
    <t>Market Drayton</t>
  </si>
  <si>
    <t>J. Smith</t>
  </si>
  <si>
    <t>D. Crawford</t>
  </si>
  <si>
    <t>A. Ritson</t>
  </si>
  <si>
    <t>Furness Marksmen</t>
  </si>
  <si>
    <t>W. Pow</t>
  </si>
  <si>
    <t>H. Marshal</t>
  </si>
  <si>
    <t>M. Eaton</t>
  </si>
  <si>
    <t>I. Waghorn</t>
  </si>
  <si>
    <t>Hensall</t>
  </si>
  <si>
    <t>C. Oswald</t>
  </si>
  <si>
    <t>S. Russell</t>
  </si>
  <si>
    <t>J. Starley</t>
  </si>
  <si>
    <t>J. Thompson</t>
  </si>
  <si>
    <t>M. Elliot</t>
  </si>
  <si>
    <t>S. Thomas</t>
  </si>
  <si>
    <t>S. Booth</t>
  </si>
  <si>
    <t>D. Cook</t>
  </si>
  <si>
    <t>M. Weeks</t>
  </si>
  <si>
    <t>S. George</t>
  </si>
  <si>
    <t>M. Abram</t>
  </si>
  <si>
    <t>A. P. Wyatt</t>
  </si>
  <si>
    <t>Gary Stewart</t>
  </si>
  <si>
    <t>R. W. Fleming</t>
  </si>
  <si>
    <t>R. Bancroft</t>
  </si>
  <si>
    <t>A. Hodgson</t>
  </si>
  <si>
    <t>A. Norley</t>
  </si>
  <si>
    <t>Morecambe</t>
  </si>
  <si>
    <t>J. Bernardes</t>
  </si>
  <si>
    <t>D. Riley</t>
  </si>
  <si>
    <t>L. Williams</t>
  </si>
  <si>
    <t>N. Booth</t>
  </si>
  <si>
    <t>K. Kindlysides</t>
  </si>
  <si>
    <t>R. Johnson</t>
  </si>
  <si>
    <t>J. A. Bold</t>
  </si>
  <si>
    <t>Carshalton</t>
  </si>
  <si>
    <t>Gallery Rifle - Any Sights Senior</t>
  </si>
  <si>
    <t>N. Jones</t>
  </si>
  <si>
    <t>J. Wood</t>
  </si>
  <si>
    <t>D. Ingham</t>
  </si>
  <si>
    <t>Wellington Skipton</t>
  </si>
  <si>
    <t>M. Brewis</t>
  </si>
  <si>
    <t>B. Roberts</t>
  </si>
  <si>
    <t>P. Holland</t>
  </si>
  <si>
    <t>J. Russell</t>
  </si>
  <si>
    <t>Kettering</t>
  </si>
  <si>
    <t>J. Chouler</t>
  </si>
  <si>
    <t>D. Green</t>
  </si>
  <si>
    <t>M. Sisson</t>
  </si>
  <si>
    <t>A. Battrick</t>
  </si>
  <si>
    <t>K. O'Keefe</t>
  </si>
  <si>
    <t>M. King</t>
  </si>
  <si>
    <t>A. Cliffe</t>
  </si>
  <si>
    <t>N. Andrews</t>
  </si>
  <si>
    <t>S. Moss</t>
  </si>
  <si>
    <t>A. Cadman</t>
  </si>
  <si>
    <t>B. Hughes</t>
  </si>
  <si>
    <t>T. Creed</t>
  </si>
  <si>
    <t>A. Dodd</t>
  </si>
  <si>
    <t>K. Upton</t>
  </si>
  <si>
    <t>C. Taylor</t>
  </si>
  <si>
    <t>R. Cliffe</t>
  </si>
  <si>
    <t>R. Shepherd</t>
  </si>
  <si>
    <t>J. S. Collie</t>
  </si>
  <si>
    <t>J. Paterson</t>
  </si>
  <si>
    <t>R. Davies</t>
  </si>
  <si>
    <t>Penrhiwpal SC</t>
  </si>
  <si>
    <t>J. Bambery</t>
  </si>
  <si>
    <t>K. Hayes</t>
  </si>
  <si>
    <t>M. Richardson</t>
  </si>
  <si>
    <t>J. Morris</t>
  </si>
  <si>
    <t>G. Nicholas</t>
  </si>
  <si>
    <t>C. Gilmore</t>
  </si>
  <si>
    <t>A. Bambery</t>
  </si>
  <si>
    <t>P. Danvers</t>
  </si>
  <si>
    <t>S. E. Vincett</t>
  </si>
  <si>
    <t>G. Titcombe</t>
  </si>
  <si>
    <t>S. Clarkson</t>
  </si>
  <si>
    <t>G. Newsholme</t>
  </si>
  <si>
    <t>P. Slator</t>
  </si>
  <si>
    <t>A. Barrow</t>
  </si>
  <si>
    <t>L. Viles</t>
  </si>
  <si>
    <t>R. Salt</t>
  </si>
  <si>
    <t>B. Cadman</t>
  </si>
  <si>
    <t>F. Egan</t>
  </si>
  <si>
    <t>D. Leslie</t>
  </si>
  <si>
    <t>J. Boulton</t>
  </si>
  <si>
    <t>D. Ideson</t>
  </si>
  <si>
    <t>R. Riley</t>
  </si>
  <si>
    <t>B. Moss</t>
  </si>
  <si>
    <t>P. Robertson</t>
  </si>
  <si>
    <t>M. Barrow</t>
  </si>
  <si>
    <t>J. Gower</t>
  </si>
  <si>
    <t>G. Rees</t>
  </si>
  <si>
    <t>J. Lawson</t>
  </si>
  <si>
    <t>I. Balshaw</t>
  </si>
  <si>
    <t>A. Butcher</t>
  </si>
  <si>
    <t>G. Walton</t>
  </si>
  <si>
    <t>C. Livingston</t>
  </si>
  <si>
    <t>Gallery Rifle - Iron Sights Senior</t>
  </si>
  <si>
    <t>J. Braithwaite</t>
  </si>
  <si>
    <t>J. Sinclair</t>
  </si>
  <si>
    <t>S. Rees</t>
  </si>
  <si>
    <t>R. Carter</t>
  </si>
  <si>
    <t>G. King</t>
  </si>
  <si>
    <t>P. Barrell</t>
  </si>
  <si>
    <t>J. Moffat</t>
  </si>
  <si>
    <t>B. Docherty</t>
  </si>
  <si>
    <t>S. Armstrong</t>
  </si>
  <si>
    <t>R. Brown</t>
  </si>
  <si>
    <t>J. McLuskey</t>
  </si>
  <si>
    <t>H. Kadhem</t>
  </si>
  <si>
    <t>J. Morton</t>
  </si>
  <si>
    <t>P. Johnston</t>
  </si>
  <si>
    <t>D. Wheatley</t>
  </si>
  <si>
    <t>Long Barrelled Pistol Senior</t>
  </si>
  <si>
    <t>K. Mepham</t>
  </si>
  <si>
    <t>M. Burns</t>
  </si>
  <si>
    <t>Comber</t>
  </si>
  <si>
    <t>J. Gray</t>
  </si>
  <si>
    <t>L. McFarland</t>
  </si>
  <si>
    <t>I. Scott</t>
  </si>
  <si>
    <t>W. McMurray</t>
  </si>
  <si>
    <t>T. Mepham</t>
  </si>
  <si>
    <t>G. Beard</t>
  </si>
  <si>
    <t>D. Phillips</t>
  </si>
  <si>
    <t>K. Knowles</t>
  </si>
  <si>
    <t>G. Simpson</t>
  </si>
  <si>
    <t>J. Marsh-Brown</t>
  </si>
  <si>
    <t>Worplesdon</t>
  </si>
  <si>
    <t>S. Dodds</t>
  </si>
  <si>
    <t>T. Hunt</t>
  </si>
  <si>
    <t>M. McGlennon</t>
  </si>
  <si>
    <t>D. Caffrey</t>
  </si>
  <si>
    <t>J. Parkes</t>
  </si>
  <si>
    <t>W. Jenkins</t>
  </si>
  <si>
    <t>C. Smylie</t>
  </si>
  <si>
    <t>C. Saunders</t>
  </si>
  <si>
    <t>J. McAdam</t>
  </si>
  <si>
    <t>V. Robinson</t>
  </si>
  <si>
    <t>R. Donnelly</t>
  </si>
  <si>
    <t>Ballymena</t>
  </si>
  <si>
    <t>M. Young</t>
  </si>
  <si>
    <t>C. Tawse</t>
  </si>
  <si>
    <t>H. Newsholme</t>
  </si>
  <si>
    <t>G. Nelson</t>
  </si>
  <si>
    <t>R. Birchall</t>
  </si>
  <si>
    <t>D. Luker</t>
  </si>
  <si>
    <t>R. Bell</t>
  </si>
  <si>
    <t>S. Nelson</t>
  </si>
  <si>
    <t>J. Johnston</t>
  </si>
  <si>
    <t>G. Roulston</t>
  </si>
  <si>
    <t>P. Temple</t>
  </si>
  <si>
    <t>G. Wilks</t>
  </si>
  <si>
    <t>A. Tyler</t>
  </si>
  <si>
    <t>D. Gower</t>
  </si>
  <si>
    <t>J. Gardiner</t>
  </si>
  <si>
    <t>J. McKay</t>
  </si>
  <si>
    <t>H. Johnston</t>
  </si>
  <si>
    <t>M. Harlow</t>
  </si>
  <si>
    <t>R. Magee</t>
  </si>
  <si>
    <t>D. Harlow</t>
  </si>
  <si>
    <t>H. Ayre</t>
  </si>
  <si>
    <t>M. Phillips</t>
  </si>
  <si>
    <t>Ross on Wye</t>
  </si>
  <si>
    <t>S. McLaughlin</t>
  </si>
  <si>
    <t>A. Duncan</t>
  </si>
  <si>
    <t>M. McDowell</t>
  </si>
  <si>
    <t>D. Wiseman</t>
  </si>
  <si>
    <t>N. Currie</t>
  </si>
  <si>
    <t>R. Farquhar</t>
  </si>
  <si>
    <t>J. K. Yip</t>
  </si>
  <si>
    <t>J. Innes</t>
  </si>
  <si>
    <t>W. Faulkner</t>
  </si>
  <si>
    <t>J. McLaughlin</t>
  </si>
  <si>
    <t>M. McIlvenna</t>
  </si>
  <si>
    <t>R. Ash</t>
  </si>
  <si>
    <t>J. Cordner</t>
  </si>
  <si>
    <t>W. McMaster</t>
  </si>
  <si>
    <t>J. Jablonski</t>
  </si>
  <si>
    <t>J. Mulholland</t>
  </si>
  <si>
    <t>W. Greenlaw</t>
  </si>
  <si>
    <t>I. Stewart</t>
  </si>
  <si>
    <t>M. Griffiths</t>
  </si>
  <si>
    <t>D. Kyle</t>
  </si>
  <si>
    <t>N. Magee</t>
  </si>
  <si>
    <t>T. Witherspoon</t>
  </si>
  <si>
    <t>Long Range Benchrest Senior</t>
  </si>
  <si>
    <t>R. Singleton</t>
  </si>
  <si>
    <t>C. King</t>
  </si>
  <si>
    <t>B. Shearman</t>
  </si>
  <si>
    <t>A. Frankland</t>
  </si>
  <si>
    <t>J. Wright</t>
  </si>
  <si>
    <t>A. Hore</t>
  </si>
  <si>
    <t>G. Crowther</t>
  </si>
  <si>
    <t>Muzzle Loading Pistol Senior</t>
  </si>
  <si>
    <t>G. Upton</t>
  </si>
  <si>
    <t>A. Thomas</t>
  </si>
  <si>
    <t>A. Power</t>
  </si>
  <si>
    <t>V. Little</t>
  </si>
  <si>
    <t>S. Stockdale</t>
  </si>
  <si>
    <t>S. Dalziel</t>
  </si>
  <si>
    <t>S. Reynolds</t>
  </si>
  <si>
    <t>D. Greenwood</t>
  </si>
  <si>
    <t>G. Greenwood</t>
  </si>
  <si>
    <t>E. Flint</t>
  </si>
  <si>
    <t>K. Aitken</t>
  </si>
  <si>
    <t>R. Dack</t>
  </si>
  <si>
    <t>G. Gillespie</t>
  </si>
  <si>
    <t>J. Hislop</t>
  </si>
  <si>
    <t>F. Tumelty</t>
  </si>
  <si>
    <t>G. Healey</t>
  </si>
  <si>
    <t>J. Matthews</t>
  </si>
  <si>
    <t>W. Taylor</t>
  </si>
  <si>
    <t>D. Liggett</t>
  </si>
  <si>
    <t>T. Young</t>
  </si>
  <si>
    <t>D. Barclay</t>
  </si>
  <si>
    <t>J. McCune</t>
  </si>
  <si>
    <t>W. C. Griffin</t>
  </si>
  <si>
    <t>A. Michalec</t>
  </si>
  <si>
    <t>A. McGrugan</t>
  </si>
  <si>
    <t>N. Lewis</t>
  </si>
  <si>
    <t>A. Bruce</t>
  </si>
  <si>
    <t>Bolton &amp; Nortex</t>
  </si>
  <si>
    <t>W. Goodman</t>
  </si>
  <si>
    <t>T. Houghton</t>
  </si>
  <si>
    <t>W. Seddon</t>
  </si>
  <si>
    <t>C. Hedgecock</t>
  </si>
  <si>
    <t>Chichester</t>
  </si>
  <si>
    <t>S. Love</t>
  </si>
  <si>
    <t>A. Cook</t>
  </si>
  <si>
    <t>P. Hibbert</t>
  </si>
  <si>
    <t>A. Jones</t>
  </si>
  <si>
    <t>S. Brown</t>
  </si>
  <si>
    <t>R. Scholes</t>
  </si>
  <si>
    <t>J. Wilkinson</t>
  </si>
  <si>
    <t>R. Baker</t>
  </si>
  <si>
    <t>K. Thorbjornsen</t>
  </si>
  <si>
    <t>D. Rush</t>
  </si>
  <si>
    <t>E. J. Jones</t>
  </si>
  <si>
    <t>Larkhall</t>
  </si>
  <si>
    <t>A. Dewsnip</t>
  </si>
  <si>
    <t>D. Bailey</t>
  </si>
  <si>
    <t>B. Page</t>
  </si>
  <si>
    <t>J. Pearson</t>
  </si>
  <si>
    <t>J. Breakwell</t>
  </si>
  <si>
    <t>C. Thorbjornsen</t>
  </si>
  <si>
    <t>D. Lloyd</t>
  </si>
  <si>
    <t>S. McLoughlin</t>
  </si>
  <si>
    <t>A. Padley</t>
  </si>
  <si>
    <t>J. Huyton</t>
  </si>
  <si>
    <t>P. Francis</t>
  </si>
  <si>
    <t>D. Blair</t>
  </si>
  <si>
    <t>R. Oldland</t>
  </si>
  <si>
    <t>G. Nock</t>
  </si>
  <si>
    <t>P. Lawrence</t>
  </si>
  <si>
    <t>T. Ewens</t>
  </si>
  <si>
    <t>Kinross &amp; Milnathort</t>
  </si>
  <si>
    <t>S. Davies</t>
  </si>
  <si>
    <t>I. Murdoch</t>
  </si>
  <si>
    <t>G. Stewart</t>
  </si>
  <si>
    <t>D. Newstead</t>
  </si>
  <si>
    <t>F. Starkey</t>
  </si>
  <si>
    <t>M. Rowan</t>
  </si>
  <si>
    <t>K. Wightman</t>
  </si>
  <si>
    <t>M. Lord</t>
  </si>
  <si>
    <t>M. Challener</t>
  </si>
  <si>
    <t>M. Eyles</t>
  </si>
  <si>
    <t>N. Raponi</t>
  </si>
  <si>
    <t>Gail Stewart</t>
  </si>
  <si>
    <t>P. Harkness</t>
  </si>
  <si>
    <t>J. White</t>
  </si>
  <si>
    <t>C. Tait</t>
  </si>
  <si>
    <t>J. Forrest</t>
  </si>
  <si>
    <t>I. G. Gray</t>
  </si>
  <si>
    <t>K. Henderson</t>
  </si>
  <si>
    <t>C. Wade</t>
  </si>
  <si>
    <t>J. Locke</t>
  </si>
  <si>
    <t>R. Pickering</t>
  </si>
  <si>
    <t>D. Allwright</t>
  </si>
  <si>
    <t>K. Temple</t>
  </si>
  <si>
    <t>K. Hancock</t>
  </si>
  <si>
    <t>G. Duke</t>
  </si>
  <si>
    <t>M. Butchart</t>
  </si>
  <si>
    <t>D. A. Elgar</t>
  </si>
  <si>
    <t>P. Sewell</t>
  </si>
  <si>
    <t>A. Mason</t>
  </si>
  <si>
    <t>J. Rawnsley</t>
  </si>
  <si>
    <t>B. Chappell</t>
  </si>
  <si>
    <t>J. Parker</t>
  </si>
  <si>
    <t>P. Bryan</t>
  </si>
  <si>
    <t>City of Stoke</t>
  </si>
  <si>
    <t>C. Harris</t>
  </si>
  <si>
    <t>A. Popovich</t>
  </si>
  <si>
    <t>J. Peart</t>
  </si>
  <si>
    <t>S. Bland</t>
  </si>
  <si>
    <t>S. Harris</t>
  </si>
  <si>
    <t>R. Ellams</t>
  </si>
  <si>
    <t>D. Casson</t>
  </si>
  <si>
    <t>G. Robinson</t>
  </si>
  <si>
    <t>M. Scott</t>
  </si>
  <si>
    <t>M. Bacon</t>
  </si>
  <si>
    <t>M. Bateson</t>
  </si>
  <si>
    <t>D. Bishop</t>
  </si>
  <si>
    <t>R. Lloyd</t>
  </si>
  <si>
    <t>J. Duke</t>
  </si>
  <si>
    <t>A. Thompson</t>
  </si>
  <si>
    <t>D. Monk</t>
  </si>
  <si>
    <t>M. G. Johmson</t>
  </si>
  <si>
    <t>A. McCusker</t>
  </si>
  <si>
    <t>A. Christofi</t>
  </si>
  <si>
    <t>N. Williams</t>
  </si>
  <si>
    <t>D. Love</t>
  </si>
  <si>
    <t>M. Hyde</t>
  </si>
  <si>
    <t>M. Moon</t>
  </si>
  <si>
    <t>K. Nash</t>
  </si>
  <si>
    <t>P. Carling</t>
  </si>
  <si>
    <t>D. Simpson</t>
  </si>
  <si>
    <t>P. Kilpin</t>
  </si>
  <si>
    <t>G. Franklin</t>
  </si>
  <si>
    <t>S. Warner</t>
  </si>
  <si>
    <t>D. Fenwick</t>
  </si>
  <si>
    <t>W. Williamson</t>
  </si>
  <si>
    <t>D. Shanks</t>
  </si>
  <si>
    <t>L. Holden</t>
  </si>
  <si>
    <t>M. Morris</t>
  </si>
  <si>
    <t>L. Hamar</t>
  </si>
  <si>
    <t>R. Moffet</t>
  </si>
  <si>
    <t>P. McCusker</t>
  </si>
  <si>
    <t>B. Skelton</t>
  </si>
  <si>
    <t>R. Drummond</t>
  </si>
  <si>
    <t>P. Thornton</t>
  </si>
  <si>
    <t>P. Watson</t>
  </si>
  <si>
    <t>F. Blake</t>
  </si>
  <si>
    <t>D. Tibbs</t>
  </si>
  <si>
    <t>R. Page</t>
  </si>
  <si>
    <t>W. Williams</t>
  </si>
  <si>
    <t>R. Blake</t>
  </si>
  <si>
    <t>D. M. Emmerson</t>
  </si>
  <si>
    <t>I. Southerton</t>
  </si>
  <si>
    <t>S. Catt</t>
  </si>
  <si>
    <t>A. Child</t>
  </si>
  <si>
    <t>G. White</t>
  </si>
  <si>
    <t>D. Manley</t>
  </si>
  <si>
    <t>G. Wilton</t>
  </si>
  <si>
    <t>R. Chisem</t>
  </si>
  <si>
    <t>Scotton &amp; Farnham</t>
  </si>
  <si>
    <t>P. Melia</t>
  </si>
  <si>
    <t>D. Judge</t>
  </si>
  <si>
    <t>P. Wright</t>
  </si>
  <si>
    <t>M. Kyle</t>
  </si>
  <si>
    <t>Hawick</t>
  </si>
  <si>
    <t>C. Pickering</t>
  </si>
  <si>
    <t>P. Davies</t>
  </si>
  <si>
    <t>Bideford</t>
  </si>
  <si>
    <t>N. Cowdrey</t>
  </si>
  <si>
    <t>J. Kerr</t>
  </si>
  <si>
    <t>R. Abbott</t>
  </si>
  <si>
    <t>S. Hammond</t>
  </si>
  <si>
    <t>M. Tautz</t>
  </si>
  <si>
    <t>D. Mills</t>
  </si>
  <si>
    <t>S. Sadler</t>
  </si>
  <si>
    <t>A. Bellwood</t>
  </si>
  <si>
    <t>J. Lytollis</t>
  </si>
  <si>
    <t>J. Davis</t>
  </si>
  <si>
    <t>D. Burton</t>
  </si>
  <si>
    <t>G. Guider</t>
  </si>
  <si>
    <t>D. Wallace</t>
  </si>
  <si>
    <t>T. G. Bunn</t>
  </si>
  <si>
    <t>Z. Green</t>
  </si>
  <si>
    <t>J. Pollitt</t>
  </si>
  <si>
    <t>T. S. Huddleston</t>
  </si>
  <si>
    <t>C. Kellet</t>
  </si>
  <si>
    <t>A. Gardner</t>
  </si>
  <si>
    <t>G. Kershaw</t>
  </si>
  <si>
    <t>L. Burton</t>
  </si>
  <si>
    <t>K. Graves</t>
  </si>
  <si>
    <t>V. Barr</t>
  </si>
  <si>
    <t>M. Ashton</t>
  </si>
  <si>
    <t>K. Yeats</t>
  </si>
  <si>
    <t>K. Thistleton</t>
  </si>
  <si>
    <t>D. Forrester</t>
  </si>
  <si>
    <t>J. Browning</t>
  </si>
  <si>
    <t>S. Bullock</t>
  </si>
  <si>
    <t>T. Walsh</t>
  </si>
  <si>
    <t>M. Ennion</t>
  </si>
  <si>
    <t>P. Lewis</t>
  </si>
  <si>
    <t>W. Read</t>
  </si>
  <si>
    <t>B. Sowerbutts</t>
  </si>
  <si>
    <t>J. Blackburn</t>
  </si>
  <si>
    <t>M. Tansey</t>
  </si>
  <si>
    <t>R. Nicholson</t>
  </si>
  <si>
    <t>J. Knight</t>
  </si>
  <si>
    <t>G. Lyell</t>
  </si>
  <si>
    <t>J. Berry</t>
  </si>
  <si>
    <t>D. Mattinson</t>
  </si>
  <si>
    <t>J. Swift</t>
  </si>
  <si>
    <t>C. Bullock</t>
  </si>
  <si>
    <t>F. Holden</t>
  </si>
  <si>
    <t>P. Shearman</t>
  </si>
  <si>
    <t>I. Berridge</t>
  </si>
  <si>
    <t>Short Range Benchrest Senior</t>
  </si>
  <si>
    <t>W. Talor</t>
  </si>
  <si>
    <t>D. Elgar</t>
  </si>
  <si>
    <t>A. Anderson</t>
  </si>
  <si>
    <t>K. Nixon</t>
  </si>
  <si>
    <t>A. Henson</t>
  </si>
  <si>
    <t>Wilmslow</t>
  </si>
  <si>
    <t>J. Godsell</t>
  </si>
  <si>
    <t>Dunfermline</t>
  </si>
  <si>
    <t>D. Strachan</t>
  </si>
  <si>
    <t>K. Revell</t>
  </si>
  <si>
    <t>J. Donovan</t>
  </si>
  <si>
    <t>J. Whittaker</t>
  </si>
  <si>
    <t>S. Kay</t>
  </si>
  <si>
    <t>T. C. Chittenden</t>
  </si>
  <si>
    <t>Workington</t>
  </si>
  <si>
    <t>W. Vaughan</t>
  </si>
  <si>
    <t>J. Jackson</t>
  </si>
  <si>
    <t>T. Bryan</t>
  </si>
  <si>
    <t>K. Clapham</t>
  </si>
  <si>
    <t>H. Temperley</t>
  </si>
  <si>
    <t>W. Leggett</t>
  </si>
  <si>
    <t>K. King</t>
  </si>
  <si>
    <t>S. A. Jones</t>
  </si>
  <si>
    <t>M. Reid</t>
  </si>
  <si>
    <t>I. Burton</t>
  </si>
  <si>
    <t>M. Baeron</t>
  </si>
  <si>
    <t>G. Scott-Brooker</t>
  </si>
  <si>
    <t>N. Harcus</t>
  </si>
  <si>
    <t>J. Bradfield</t>
  </si>
  <si>
    <t>F. E. Shedden</t>
  </si>
  <si>
    <t>M. W. King</t>
  </si>
  <si>
    <t>A. Hirst</t>
  </si>
  <si>
    <t>A. Clark</t>
  </si>
  <si>
    <t>H. Bramwell</t>
  </si>
  <si>
    <t>J. T. Wilson</t>
  </si>
  <si>
    <t>B. Hall</t>
  </si>
  <si>
    <t>P. Kinmond</t>
  </si>
  <si>
    <t>D. N. Price</t>
  </si>
  <si>
    <t>K. Ridley</t>
  </si>
  <si>
    <t>P. Cook</t>
  </si>
  <si>
    <t>R. Chapman</t>
  </si>
  <si>
    <t>A. Mackie</t>
  </si>
  <si>
    <t>K. Sherris</t>
  </si>
  <si>
    <t>M. E. Gardner</t>
  </si>
  <si>
    <t>S. Holt</t>
  </si>
  <si>
    <t>B. Paillusson</t>
  </si>
  <si>
    <t>Leyland Motors</t>
  </si>
  <si>
    <t>C. A. Coxon</t>
  </si>
  <si>
    <t>N. Dixon</t>
  </si>
  <si>
    <t>N. Morewood</t>
  </si>
  <si>
    <t>B. Diamond</t>
  </si>
  <si>
    <t>T. Bates</t>
  </si>
  <si>
    <t>D. W. Taylor</t>
  </si>
  <si>
    <t>K. L. Dinkel</t>
  </si>
  <si>
    <t>M. Sinfield</t>
  </si>
  <si>
    <t>D. Wilczek</t>
  </si>
  <si>
    <t>City of Newcastle</t>
  </si>
  <si>
    <t>J. Allen</t>
  </si>
  <si>
    <t>M. Caton</t>
  </si>
  <si>
    <t>A. Beck</t>
  </si>
  <si>
    <t>T. Thomas</t>
  </si>
  <si>
    <t>J. Beardsley</t>
  </si>
  <si>
    <t>M. Galbraith</t>
  </si>
  <si>
    <t>M. Medcalf</t>
  </si>
  <si>
    <t>T. Daly</t>
  </si>
  <si>
    <t>E. Matthews</t>
  </si>
  <si>
    <t>L. Oakley</t>
  </si>
  <si>
    <t>A. Robertson</t>
  </si>
  <si>
    <t>D. Smith</t>
  </si>
  <si>
    <t>S. Cross</t>
  </si>
  <si>
    <t>C. Harrison</t>
  </si>
  <si>
    <t>R. F. Sledge</t>
  </si>
  <si>
    <t>J. du Heaume</t>
  </si>
  <si>
    <t>D. Jakeman</t>
  </si>
  <si>
    <t>C. Mitchison</t>
  </si>
  <si>
    <t>A. Angus</t>
  </si>
  <si>
    <t>J. Coleman</t>
  </si>
  <si>
    <t>W. M. Davis</t>
  </si>
  <si>
    <t>R. Trundley</t>
  </si>
  <si>
    <t>T. McFarland</t>
  </si>
  <si>
    <t>M. Watson</t>
  </si>
  <si>
    <t>A. N. Gibbons</t>
  </si>
  <si>
    <t>K. Kelly</t>
  </si>
  <si>
    <t>S. Riseley</t>
  </si>
  <si>
    <t>J. Hankin</t>
  </si>
  <si>
    <t>R. Beer</t>
  </si>
  <si>
    <t>P. Leviston</t>
  </si>
  <si>
    <t>M. Naylor</t>
  </si>
  <si>
    <t>G. A. Smith</t>
  </si>
  <si>
    <t>A. Greenlees</t>
  </si>
  <si>
    <t>D. Hollingsworth</t>
  </si>
  <si>
    <t>A. Trueick</t>
  </si>
  <si>
    <t>P. Chatfield</t>
  </si>
  <si>
    <t>K. Wall</t>
  </si>
  <si>
    <t>A. Edgar</t>
  </si>
  <si>
    <t>A. Galbraith</t>
  </si>
  <si>
    <t>P. Shone</t>
  </si>
  <si>
    <t>M. Knowles</t>
  </si>
  <si>
    <t>A. Bramwell</t>
  </si>
  <si>
    <t>R. Budd</t>
  </si>
  <si>
    <t>A. Gunning</t>
  </si>
  <si>
    <t>L. Wolstencroft</t>
  </si>
  <si>
    <t>M. Sundholm</t>
  </si>
  <si>
    <t>B. Faulkner</t>
  </si>
  <si>
    <t>D. Bent</t>
  </si>
  <si>
    <t>P. Jackson</t>
  </si>
  <si>
    <t>C. Short</t>
  </si>
  <si>
    <t>J. Waddington</t>
  </si>
  <si>
    <t>D. Kenyon</t>
  </si>
  <si>
    <t>L. Jolly</t>
  </si>
  <si>
    <t>M. McLaren</t>
  </si>
  <si>
    <t>R. Adams</t>
  </si>
  <si>
    <t>K. McCrindle</t>
  </si>
  <si>
    <t>V. Clarkson</t>
  </si>
  <si>
    <t>B. Rose</t>
  </si>
  <si>
    <t>N. Sundholm</t>
  </si>
  <si>
    <t>R. Robinson</t>
  </si>
  <si>
    <t>K. Hall</t>
  </si>
  <si>
    <t>R. Wilkinson</t>
  </si>
  <si>
    <t>A. Law</t>
  </si>
  <si>
    <t>J. McGeough</t>
  </si>
  <si>
    <t>G. Garrett</t>
  </si>
  <si>
    <t>S. Knowles</t>
  </si>
  <si>
    <t>F. N. Eastwood</t>
  </si>
  <si>
    <t>Short Range Prone Individual Junior</t>
  </si>
  <si>
    <t>Short Range Prone Individual Senior</t>
  </si>
  <si>
    <t>A. R. Anderson</t>
  </si>
  <si>
    <t>J. G. Shedden</t>
  </si>
  <si>
    <t>G. Thomas</t>
  </si>
  <si>
    <t>M. L. Ives</t>
  </si>
  <si>
    <t>Helen Bramwell</t>
  </si>
  <si>
    <t>D. Greenhaigh</t>
  </si>
  <si>
    <t>M. Shaw</t>
  </si>
  <si>
    <t>P. Doods</t>
  </si>
  <si>
    <t>C. De Jonckheere</t>
  </si>
  <si>
    <t>S. Jones</t>
  </si>
  <si>
    <t>M. Hunt</t>
  </si>
  <si>
    <t>B. Fletcher</t>
  </si>
  <si>
    <t>R. Hunt</t>
  </si>
  <si>
    <t>M. Tomkinson</t>
  </si>
  <si>
    <t>S. Pomfret</t>
  </si>
  <si>
    <t>S. Chambers</t>
  </si>
  <si>
    <t>P. Barker</t>
  </si>
  <si>
    <t>K. Price</t>
  </si>
  <si>
    <t>S. Stafford</t>
  </si>
  <si>
    <t>I. Wilson</t>
  </si>
  <si>
    <t>M. Watkin</t>
  </si>
  <si>
    <t>T. Yates</t>
  </si>
  <si>
    <t>R. A. Doggart</t>
  </si>
  <si>
    <t>S. Rogers</t>
  </si>
  <si>
    <t>N. Veitch</t>
  </si>
  <si>
    <t>L. Binch</t>
  </si>
  <si>
    <t>A. Bathers</t>
  </si>
  <si>
    <t>R. Ellsmore</t>
  </si>
  <si>
    <t>B. Wells</t>
  </si>
  <si>
    <t>M. J. Clubley</t>
  </si>
  <si>
    <t>Killingholme</t>
  </si>
  <si>
    <t>A. E. Purdy</t>
  </si>
  <si>
    <t>P. Hartas</t>
  </si>
  <si>
    <t>R. Linden</t>
  </si>
  <si>
    <t>D. Stafford</t>
  </si>
  <si>
    <t>J. H. R. Marshall</t>
  </si>
  <si>
    <t>J. Shaw</t>
  </si>
  <si>
    <t>J. Jack</t>
  </si>
  <si>
    <t>Redcraig</t>
  </si>
  <si>
    <t>S. Spencely</t>
  </si>
  <si>
    <t>P. Bowland</t>
  </si>
  <si>
    <t>G. Radcliffe</t>
  </si>
  <si>
    <t>C. Ford</t>
  </si>
  <si>
    <t>D. Bromley</t>
  </si>
  <si>
    <t>J. Wilson</t>
  </si>
  <si>
    <t>N. Horney</t>
  </si>
  <si>
    <t>D. Nowells</t>
  </si>
  <si>
    <t>C. Bunczuk</t>
  </si>
  <si>
    <t>J. Rogers</t>
  </si>
  <si>
    <t>P. Ross</t>
  </si>
  <si>
    <t>T. Morton</t>
  </si>
  <si>
    <t>S. Bury</t>
  </si>
  <si>
    <t>E. B. Dobson</t>
  </si>
  <si>
    <t>K. Taylor</t>
  </si>
  <si>
    <t>D. Nelson</t>
  </si>
  <si>
    <t>N. Thomas</t>
  </si>
  <si>
    <t>R. MacLean</t>
  </si>
  <si>
    <t>S. Steel</t>
  </si>
  <si>
    <t>I. Carter</t>
  </si>
  <si>
    <t>North Staffs</t>
  </si>
  <si>
    <t>P. Goldthorpe</t>
  </si>
  <si>
    <t>J. Wells</t>
  </si>
  <si>
    <t>G. Birch</t>
  </si>
  <si>
    <t>J. Bray</t>
  </si>
  <si>
    <t>R. Parkin</t>
  </si>
  <si>
    <t>J. Voisey</t>
  </si>
  <si>
    <t>I. Bradley</t>
  </si>
  <si>
    <t>J. Hodgson</t>
  </si>
  <si>
    <t>C. Donaldson</t>
  </si>
  <si>
    <t>T. Johnson</t>
  </si>
  <si>
    <t>A. Gebala</t>
  </si>
  <si>
    <t>C. Boyd</t>
  </si>
  <si>
    <t>Colin Lee</t>
  </si>
  <si>
    <t>D. Arkwright</t>
  </si>
  <si>
    <t>E. Williams</t>
  </si>
  <si>
    <t>K. Martin</t>
  </si>
  <si>
    <t>M. Gray</t>
  </si>
  <si>
    <t>J. Davidson</t>
  </si>
  <si>
    <t>G. Harris</t>
  </si>
  <si>
    <t>T. Woods</t>
  </si>
  <si>
    <t>C. Phipps</t>
  </si>
  <si>
    <t>S. Hayman</t>
  </si>
  <si>
    <t>M. Arkwright</t>
  </si>
  <si>
    <t>D. Ashworth</t>
  </si>
  <si>
    <t>K. Hutton</t>
  </si>
  <si>
    <t>C. Middlemore</t>
  </si>
  <si>
    <t>D. Munro</t>
  </si>
  <si>
    <t>G. Franks</t>
  </si>
  <si>
    <t>M. Carr</t>
  </si>
  <si>
    <t>P. Richardson</t>
  </si>
  <si>
    <t>C. Stones</t>
  </si>
  <si>
    <t>P. Monaghan</t>
  </si>
  <si>
    <t>M. Gamsby</t>
  </si>
  <si>
    <t>P. Bowles</t>
  </si>
  <si>
    <t>A. Green</t>
  </si>
  <si>
    <t>A. Kindleysides</t>
  </si>
  <si>
    <t>A. Williams</t>
  </si>
  <si>
    <t>E. C. Pearse</t>
  </si>
  <si>
    <t>M. Broom</t>
  </si>
  <si>
    <t>B. Murphy</t>
  </si>
  <si>
    <t>B. Taylor</t>
  </si>
  <si>
    <t>A. Napoleon</t>
  </si>
  <si>
    <t>K. Stone</t>
  </si>
  <si>
    <t>J. Steel</t>
  </si>
  <si>
    <t>G. Crosby</t>
  </si>
  <si>
    <t>B. Gillatt</t>
  </si>
  <si>
    <t>I. Middlemore</t>
  </si>
  <si>
    <t>C. Plag</t>
  </si>
  <si>
    <t>J. Hardwick</t>
  </si>
  <si>
    <t>T. Castle</t>
  </si>
  <si>
    <t>K. Dickinson</t>
  </si>
  <si>
    <t>Sport Rifle Individual Senior</t>
  </si>
  <si>
    <t>J. Broome</t>
  </si>
  <si>
    <t>R. Shaw</t>
  </si>
  <si>
    <t>T. Haynes</t>
  </si>
  <si>
    <t>J. Bond</t>
  </si>
  <si>
    <t>P. Mateer</t>
  </si>
  <si>
    <t>M. Keenan</t>
  </si>
  <si>
    <t>M. Gambles</t>
  </si>
  <si>
    <t>Cumbria &amp; Northumbria Target Shooting Association Averages</t>
  </si>
  <si>
    <t>Winter 2019-20</t>
  </si>
  <si>
    <t>Links to all Sheets in the Averages file</t>
  </si>
  <si>
    <t>10m Air Pistol</t>
  </si>
  <si>
    <t>`</t>
  </si>
  <si>
    <t>10m Air Pistol (Supp rest)</t>
  </si>
  <si>
    <t>10m Air Pistol Jun</t>
  </si>
  <si>
    <t>10m Air Pistol Sen</t>
  </si>
  <si>
    <t>10m Air Pistol Team</t>
  </si>
  <si>
    <t>10m Air Rifle</t>
  </si>
  <si>
    <t>10m Air Rifle (Supp rest)</t>
  </si>
  <si>
    <t>10m Air Rifle Jun</t>
  </si>
  <si>
    <t>10m Air Rifle Sen</t>
  </si>
  <si>
    <t>10m Air Rifle Team</t>
  </si>
  <si>
    <t>20Yd Pistol</t>
  </si>
  <si>
    <t>6Yd Air Pistol</t>
  </si>
  <si>
    <t>Gallery Rifle Any</t>
  </si>
  <si>
    <t>Gallery Rifle Any Sen</t>
  </si>
  <si>
    <t>Gallery Rifle Iron</t>
  </si>
  <si>
    <t>Gallery Rifle Iron Sen</t>
  </si>
  <si>
    <t>Long Barrelled Pistol Sen</t>
  </si>
  <si>
    <t>Long Range Bench</t>
  </si>
  <si>
    <t>Long Range Bench Sen</t>
  </si>
  <si>
    <t>Muzzle-loading Pistol</t>
  </si>
  <si>
    <t>Muzzle-loading Pistol Sen</t>
  </si>
  <si>
    <t>Muzzle-loading Revolver</t>
  </si>
  <si>
    <t>Short Range Bench</t>
  </si>
  <si>
    <t>Short Range Bench Sen</t>
  </si>
  <si>
    <t>Short Range Rifle</t>
  </si>
  <si>
    <t>Short Range Rifle Jun</t>
  </si>
  <si>
    <t>Short Range Rifle Sen</t>
  </si>
  <si>
    <t>Short Range Rifle Team</t>
  </si>
  <si>
    <t>Sport Rifle</t>
  </si>
  <si>
    <t>Sport Rifle Sen</t>
  </si>
  <si>
    <t>To return to this sheet from any result sheet, hit the little arrow at the top left of the sheet</t>
  </si>
  <si>
    <t>D. Osborne</t>
  </si>
  <si>
    <t>B. Cooke-Duffy</t>
  </si>
  <si>
    <t>B. Elliot</t>
  </si>
  <si>
    <t>Comp</t>
  </si>
  <si>
    <t>Decl Av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</si>
  <si>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</si>
  <si>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</si>
  <si>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</si>
  <si>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</si>
  <si>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</si>
  <si>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</si>
  <si>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</si>
  <si>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</si>
  <si>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</si>
  <si>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</si>
  <si>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Avg</t>
  </si>
  <si>
    <t>Diff</t>
  </si>
  <si>
    <t>% Diff</t>
  </si>
  <si>
    <t>T. Sambells</t>
  </si>
  <si>
    <t>Entries in red are scores adjusted to allow for incomplete sets to give more valid averages.</t>
  </si>
  <si>
    <t>D. O'Sullivan</t>
  </si>
  <si>
    <t>J.S.P.C.</t>
  </si>
  <si>
    <t>A. Dimech</t>
  </si>
  <si>
    <t>I. Bamford</t>
  </si>
  <si>
    <t>M. Hoggard</t>
  </si>
  <si>
    <t>H. Temperly</t>
  </si>
  <si>
    <t>R. Barclay</t>
  </si>
  <si>
    <t>M. Gardner</t>
  </si>
  <si>
    <t>T . Thomas</t>
  </si>
  <si>
    <t>D. Elgar.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</si>
</sst>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[Red]\(#,##0.0\)"/>
    <numFmt numFmtId="166" formatCode="#,##0_);[Red]\(#,##0\)"/>
    <numFmt numFmtId="167" formatCode="#,##0.00_);[Red]\(#,##0.00\)"/>
  </numFmts>
  <fonts count="59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3"/>
      <name val="Arial"/>
      <family val="2"/>
    </font>
    <font>
      <sz val="11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2"/>
      <name val="Wingdings 3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2"/>
      <color theme="10"/>
      <name val="Wingdings 3"/>
      <family val="1"/>
    </font>
    <font>
      <u val="single"/>
      <sz val="11"/>
      <color theme="1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9" fillId="34" borderId="0" xfId="0" applyNumberFormat="1" applyFont="1" applyFill="1" applyAlignment="1">
      <alignment horizontal="left" vertical="center"/>
    </xf>
    <xf numFmtId="1" fontId="9" fillId="34" borderId="0" xfId="0" applyNumberFormat="1" applyFont="1" applyFill="1" applyAlignment="1">
      <alignment horizontal="center" vertical="center"/>
    </xf>
    <xf numFmtId="164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57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9" fillId="34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11" fillId="34" borderId="0" xfId="0" applyNumberFormat="1" applyFont="1" applyFill="1" applyAlignment="1">
      <alignment horizontal="center" vertical="center"/>
    </xf>
    <xf numFmtId="164" fontId="2" fillId="35" borderId="0" xfId="0" applyNumberFormat="1" applyFont="1" applyFill="1" applyAlignment="1">
      <alignment horizontal="center" vertical="center"/>
    </xf>
    <xf numFmtId="165" fontId="55" fillId="34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6" fillId="0" borderId="0" xfId="53" applyFont="1" applyAlignment="1">
      <alignment horizontal="left"/>
    </xf>
    <xf numFmtId="0" fontId="13" fillId="0" borderId="10" xfId="0" applyFont="1" applyBorder="1" applyAlignment="1">
      <alignment/>
    </xf>
    <xf numFmtId="0" fontId="57" fillId="0" borderId="0" xfId="53" applyFont="1" applyAlignment="1">
      <alignment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inter 2001-2002 Entri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8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RowColHeaders="0" tabSelected="1" zoomScalePageLayoutView="0" workbookViewId="0" topLeftCell="A1">
      <selection activeCell="A3" sqref="A3"/>
    </sheetView>
  </sheetViews>
  <sheetFormatPr defaultColWidth="9.33203125" defaultRowHeight="12.75"/>
  <cols>
    <col min="1" max="1" width="2.83203125" style="29" customWidth="1"/>
    <col min="2" max="2" width="25.83203125" style="29" customWidth="1"/>
    <col min="3" max="3" width="9.33203125" style="29" customWidth="1"/>
    <col min="4" max="4" width="3.83203125" style="29" customWidth="1"/>
    <col min="5" max="6" width="9.33203125" style="29" customWidth="1"/>
    <col min="7" max="7" width="25.83203125" style="29" customWidth="1"/>
    <col min="8" max="16384" width="9.33203125" style="29" customWidth="1"/>
  </cols>
  <sheetData>
    <row r="1" ht="21">
      <c r="A1" s="30" t="s">
        <v>1024</v>
      </c>
    </row>
    <row r="2" spans="2:7" ht="18.75">
      <c r="B2" s="36" t="s">
        <v>1025</v>
      </c>
      <c r="C2" s="36"/>
      <c r="D2" s="36"/>
      <c r="E2" s="36"/>
      <c r="F2" s="36"/>
      <c r="G2" s="36"/>
    </row>
    <row r="3" spans="2:7" ht="15.75">
      <c r="B3" s="37" t="s">
        <v>1026</v>
      </c>
      <c r="C3" s="37"/>
      <c r="D3" s="37"/>
      <c r="E3" s="37"/>
      <c r="F3" s="37"/>
      <c r="G3" s="37"/>
    </row>
    <row r="5" spans="2:7" ht="15">
      <c r="B5" s="33" t="s">
        <v>1027</v>
      </c>
      <c r="D5" s="32"/>
      <c r="G5" s="33" t="s">
        <v>1046</v>
      </c>
    </row>
    <row r="6" spans="2:7" ht="15">
      <c r="B6" s="33" t="s">
        <v>1029</v>
      </c>
      <c r="D6" s="32"/>
      <c r="G6" s="33" t="s">
        <v>1047</v>
      </c>
    </row>
    <row r="7" spans="2:7" ht="15">
      <c r="B7" s="33" t="s">
        <v>1030</v>
      </c>
      <c r="D7" s="32"/>
      <c r="G7" s="33" t="s">
        <v>1048</v>
      </c>
    </row>
    <row r="8" spans="2:7" ht="15">
      <c r="B8" s="33" t="s">
        <v>1031</v>
      </c>
      <c r="D8" s="32"/>
      <c r="G8" s="33" t="s">
        <v>1049</v>
      </c>
    </row>
    <row r="9" spans="2:7" ht="15">
      <c r="B9" s="33" t="s">
        <v>1032</v>
      </c>
      <c r="D9" s="32"/>
      <c r="G9" s="33" t="s">
        <v>42</v>
      </c>
    </row>
    <row r="10" spans="2:7" ht="15">
      <c r="B10" s="33" t="s">
        <v>1033</v>
      </c>
      <c r="D10" s="32"/>
      <c r="G10" s="33" t="s">
        <v>23</v>
      </c>
    </row>
    <row r="11" spans="2:7" ht="15">
      <c r="B11" s="33" t="s">
        <v>1034</v>
      </c>
      <c r="D11" s="32"/>
      <c r="G11" s="33" t="s">
        <v>1050</v>
      </c>
    </row>
    <row r="12" spans="2:7" ht="15">
      <c r="B12" s="33" t="s">
        <v>1035</v>
      </c>
      <c r="D12" s="32"/>
      <c r="G12" s="33" t="s">
        <v>1051</v>
      </c>
    </row>
    <row r="13" spans="2:7" ht="15">
      <c r="B13" s="33" t="s">
        <v>1036</v>
      </c>
      <c r="D13" s="32"/>
      <c r="G13" s="33" t="s">
        <v>38</v>
      </c>
    </row>
    <row r="14" spans="2:7" ht="15">
      <c r="B14" s="33" t="s">
        <v>1037</v>
      </c>
      <c r="D14" s="32"/>
      <c r="G14" s="33" t="s">
        <v>1052</v>
      </c>
    </row>
    <row r="15" spans="2:7" ht="15">
      <c r="B15" s="33" t="s">
        <v>1038</v>
      </c>
      <c r="D15" s="32"/>
      <c r="G15" s="33" t="s">
        <v>1053</v>
      </c>
    </row>
    <row r="16" spans="2:7" ht="15">
      <c r="B16" s="33" t="s">
        <v>1039</v>
      </c>
      <c r="D16" s="32"/>
      <c r="G16" s="33" t="s">
        <v>1054</v>
      </c>
    </row>
    <row r="17" spans="2:7" ht="15">
      <c r="B17" s="33" t="s">
        <v>1040</v>
      </c>
      <c r="D17" s="32"/>
      <c r="G17" s="33" t="s">
        <v>1055</v>
      </c>
    </row>
    <row r="18" spans="2:7" ht="15">
      <c r="B18" s="33" t="s">
        <v>1041</v>
      </c>
      <c r="D18" s="32"/>
      <c r="G18" s="33" t="s">
        <v>1056</v>
      </c>
    </row>
    <row r="19" spans="2:7" ht="15">
      <c r="B19" s="33" t="s">
        <v>1042</v>
      </c>
      <c r="D19" s="32"/>
      <c r="G19" s="33" t="s">
        <v>1057</v>
      </c>
    </row>
    <row r="20" spans="2:7" ht="15">
      <c r="B20" s="33" t="s">
        <v>1043</v>
      </c>
      <c r="D20" s="32"/>
      <c r="G20" s="33" t="s">
        <v>36</v>
      </c>
    </row>
    <row r="21" spans="2:7" ht="15">
      <c r="B21" s="33" t="s">
        <v>41</v>
      </c>
      <c r="D21" s="32"/>
      <c r="G21" s="33" t="s">
        <v>39</v>
      </c>
    </row>
    <row r="22" spans="2:4" ht="15">
      <c r="B22" s="33" t="s">
        <v>1044</v>
      </c>
      <c r="D22" s="32"/>
    </row>
    <row r="23" spans="2:4" ht="15">
      <c r="B23" s="33" t="s">
        <v>1045</v>
      </c>
      <c r="D23" s="32"/>
    </row>
    <row r="25" ht="15">
      <c r="A25" s="29" t="s">
        <v>1058</v>
      </c>
    </row>
  </sheetData>
  <sheetProtection/>
  <mergeCells count="2">
    <mergeCell ref="B2:G2"/>
    <mergeCell ref="B3:G3"/>
  </mergeCells>
  <hyperlinks>
    <hyperlink ref="B5" location="'10m Air Pistol'!A2" tooltip="10m Air Pistol" display="10m Air Pistol"/>
    <hyperlink ref="B6" location="'10m Air Pistol (Supp rest)'!A2" tooltip="10m Air Pistol (Supp rest)" display="10m Air Pistol (Supp rest)"/>
    <hyperlink ref="B7" location="'10m Air Pistol Jun'!A2" tooltip="10m Air Pistol Jun" display="10m Air Pistol Jun"/>
    <hyperlink ref="B8" location="'10m Air Pistol Sen'!A2" tooltip="10m Air Pistol Sen" display="10m Air Pistol Sen"/>
    <hyperlink ref="B9" location="'10m Air Pistol Team'!A2" tooltip="10m Air Pistol Team" display="10m Air Pistol Team"/>
    <hyperlink ref="B10" location="'10m Air Rifle'!A2" tooltip="10m Air Rifle" display="10m Air Rifle"/>
    <hyperlink ref="B11" location="'10m Air Rifle (Supp rest)'!A2" tooltip="10m Air Rifle (Supp rest)" display="10m Air Rifle (Supp rest)"/>
    <hyperlink ref="B12" location="'10m Air Rifle Jun'!A2" tooltip="10m Air Rifle Jun" display="10m Air Rifle Jun"/>
    <hyperlink ref="B13" location="'10m Air Rifle Sen'!A2" tooltip="10m Air Rifle Sen" display="10m Air Rifle Sen"/>
    <hyperlink ref="B14" location="'10m Air Rifle Team'!A2" tooltip="10m Air Rifle Team" display="10m Air Rifle Team"/>
    <hyperlink ref="B15" location="'20Yd Pistol'!A2" tooltip="20Yd Pistol" display="20Yd Pistol"/>
    <hyperlink ref="B16" location="'6Yd Air Pistol'!A2" tooltip="6Yd Air Pistol" display="6Yd Air Pistol"/>
    <hyperlink ref="B17" location="'Gallery Rifle Any'!A2" tooltip="Gallery Rifle Any" display="Gallery Rifle Any"/>
    <hyperlink ref="B18" location="'Gallery Rifle Any Sen'!A2" tooltip="Gallery Rifle Any Sen" display="Gallery Rifle Any Sen"/>
    <hyperlink ref="B19" location="'Gallery Rifle Iron'!A2" tooltip="Gallery Rifle Iron" display="Gallery Rifle Iron"/>
    <hyperlink ref="B20" location="'Gallery Rifle Iron Sen'!A2" tooltip="Gallery Rifle Iron Sen" display="Gallery Rifle Iron Sen"/>
    <hyperlink ref="B21" location="'Long Barrelled Pistol'!A2" tooltip="Long Barrelled Pistol" display="Long Barrelled Pistol"/>
    <hyperlink ref="B22" location="'Long Barrelled Pistol Sen'!A2" tooltip="Long Barrelled Pistol Sen" display="Long Barrelled Pistol Sen"/>
    <hyperlink ref="B23" location="'Long Range Bench'!A2" tooltip="Long Range Bench" display="Long Range Bench"/>
    <hyperlink ref="G5" location="'Long Range Bench Sen'!A2" tooltip="Long Range Bench Sen" display="Long Range Bench Sen"/>
    <hyperlink ref="G6" location="'Muzzle-loading Pistol'!A2" tooltip="Muzzle-loading Pistol" display="Muzzle-loading Pistol"/>
    <hyperlink ref="G7" location="'Muzzle-loading Pistol Sen'!A2" tooltip="Muzzle-loading Pistol Sen" display="Muzzle-loading Pistol Sen"/>
    <hyperlink ref="G8" location="'Muzzle-loading Revolver'!A2" tooltip="Muzzle-loading Revolver" display="Muzzle-loading Revolver"/>
    <hyperlink ref="G9" location="'Rapid Fire Air Pistol'!A2" tooltip="Rapid Fire Air Pistol" display="Rapid Fire Air Pistol"/>
    <hyperlink ref="G10" location="'Rapid Fire Rifle'!A2" tooltip="Rapid Fire Rifle" display="Rapid Fire Rifle"/>
    <hyperlink ref="G11" location="'Short Range Bench'!A2" tooltip="Short Range Bench" display="Short Range Bench"/>
    <hyperlink ref="G12" location="'Short Range Bench Sen'!A2" tooltip="Short Range Bench Sen" display="Short Range Bench Sen"/>
    <hyperlink ref="G13" location="'Short Range Bench Team'!A2" tooltip="Short Range Bench Team" display="Short Range Bench Team"/>
    <hyperlink ref="G14" location="'Short Range Rifle'!A2" tooltip="Short Range Rifle" display="Short Range Rifle"/>
    <hyperlink ref="G15" location="'Short Range Rifle Jun'!A2" tooltip="Short Range Rifle Jun" display="Short Range Rifle Jun"/>
    <hyperlink ref="G16" location="'Short Range Rifle Sen'!A2" tooltip="Short Range Rifle Sen" display="Short Range Rifle Sen"/>
    <hyperlink ref="G17" location="'Short Range Rifle Team'!A2" tooltip="Short Range Rifle Team" display="Short Range Rifle Team"/>
    <hyperlink ref="G18" location="'Sport Rifle'!A2" tooltip="Sport Rifle" display="Sport Rifle"/>
    <hyperlink ref="G19" location="'Sport Rifle Sen'!A2" tooltip="Sport Rifle Sen" display="Sport Rifle Sen"/>
    <hyperlink ref="G20" location="'Sport Rifle Team'!A2" tooltip="Sport Rifle Team" display="Sport Rifle Team"/>
    <hyperlink ref="G21" location="'SR Standard Pistol'!A2" tooltip="SR Standard Pistol" display="SR Standard Pistol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</sheetPr>
  <dimension ref="A1:Q15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346</v>
      </c>
    </row>
    <row r="2" ht="12" customHeight="1">
      <c r="A2" s="31" t="s">
        <v>1028</v>
      </c>
    </row>
    <row r="3" spans="1:17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128</v>
      </c>
      <c r="B4" s="4" t="s">
        <v>110</v>
      </c>
      <c r="C4" s="7">
        <v>1</v>
      </c>
      <c r="D4" s="28">
        <v>163.16666666666666</v>
      </c>
      <c r="E4" s="7">
        <v>163</v>
      </c>
      <c r="G4" s="7">
        <v>152</v>
      </c>
      <c r="H4" s="7">
        <v>155</v>
      </c>
      <c r="I4" s="7">
        <v>157</v>
      </c>
      <c r="J4" s="7">
        <v>173</v>
      </c>
      <c r="O4" s="26">
        <f>IF(SUM(E4:N4)&lt;&gt;0,AVERAGE(E4:N4),"")</f>
        <v>160</v>
      </c>
      <c r="P4" s="8">
        <f>IF(COUNT($E4:$N4)&gt;0,RANK($O4,$O$4:$O$15),"")</f>
        <v>5</v>
      </c>
      <c r="Q4" s="27">
        <f>IF(D4&gt;0,IF(O4&lt;&gt;"",O4-D4,""),"")</f>
        <v>-3.166666666666657</v>
      </c>
    </row>
    <row r="5" spans="1:17" ht="15" customHeight="1">
      <c r="A5" s="4" t="s">
        <v>220</v>
      </c>
      <c r="B5" s="4" t="s">
        <v>110</v>
      </c>
      <c r="C5" s="7">
        <v>2</v>
      </c>
      <c r="D5" s="28">
        <v>131.66666666666666</v>
      </c>
      <c r="E5" s="7">
        <v>129</v>
      </c>
      <c r="F5" s="7">
        <v>143</v>
      </c>
      <c r="G5" s="7">
        <v>153</v>
      </c>
      <c r="H5" s="7">
        <v>148</v>
      </c>
      <c r="I5" s="7">
        <v>128</v>
      </c>
      <c r="J5" s="7">
        <v>159</v>
      </c>
      <c r="O5" s="26">
        <f>IF(SUM(E5:N5)&lt;&gt;0,AVERAGE(E5:N5),"")</f>
        <v>143.33333333333334</v>
      </c>
      <c r="P5" s="8">
        <f aca="true" t="shared" si="0" ref="P5:P15">IF(COUNT($E5:$N5)&gt;0,RANK($O5,$O$4:$O$15),"")</f>
        <v>9</v>
      </c>
      <c r="Q5" s="27">
        <f aca="true" t="shared" si="1" ref="Q5:Q15">IF(D5&gt;0,IF(O5&lt;&gt;"",O5-D5,""),"")</f>
        <v>11.666666666666686</v>
      </c>
    </row>
    <row r="6" spans="1:17" ht="15" customHeight="1">
      <c r="A6" s="4" t="s">
        <v>307</v>
      </c>
      <c r="B6" s="4" t="s">
        <v>59</v>
      </c>
      <c r="C6" s="7">
        <v>1</v>
      </c>
      <c r="D6" s="28">
        <v>187.66666666666666</v>
      </c>
      <c r="E6" s="7">
        <v>191</v>
      </c>
      <c r="F6" s="7">
        <v>187</v>
      </c>
      <c r="G6" s="7">
        <v>188</v>
      </c>
      <c r="H6" s="7">
        <v>191</v>
      </c>
      <c r="I6" s="7">
        <v>192</v>
      </c>
      <c r="J6" s="7">
        <v>181</v>
      </c>
      <c r="O6" s="26">
        <f>IF(SUM(E6:N6)&lt;&gt;0,AVERAGE(E6:N6),"")</f>
        <v>188.33333333333334</v>
      </c>
      <c r="P6" s="8">
        <f t="shared" si="0"/>
        <v>2</v>
      </c>
      <c r="Q6" s="27">
        <f t="shared" si="1"/>
        <v>0.6666666666666856</v>
      </c>
    </row>
    <row r="7" spans="1:17" ht="15" customHeight="1">
      <c r="A7" s="4" t="s">
        <v>243</v>
      </c>
      <c r="B7" s="4" t="s">
        <v>69</v>
      </c>
      <c r="C7" s="7">
        <v>2</v>
      </c>
      <c r="D7" s="28">
        <v>147.66666666666666</v>
      </c>
      <c r="E7" s="7">
        <v>130</v>
      </c>
      <c r="F7" s="7">
        <v>138</v>
      </c>
      <c r="G7" s="7">
        <v>135</v>
      </c>
      <c r="H7" s="7">
        <v>128</v>
      </c>
      <c r="I7" s="7">
        <v>132</v>
      </c>
      <c r="J7" s="7">
        <v>122</v>
      </c>
      <c r="O7" s="26">
        <f>IF(SUM(E7:N7)&lt;&gt;0,AVERAGE(E7:N7),"")</f>
        <v>130.83333333333334</v>
      </c>
      <c r="P7" s="8">
        <f t="shared" si="0"/>
        <v>11</v>
      </c>
      <c r="Q7" s="27">
        <f t="shared" si="1"/>
        <v>-16.833333333333314</v>
      </c>
    </row>
    <row r="8" spans="1:17" ht="15" customHeight="1">
      <c r="A8" s="4" t="s">
        <v>329</v>
      </c>
      <c r="B8" s="4" t="s">
        <v>52</v>
      </c>
      <c r="C8" s="7">
        <v>2</v>
      </c>
      <c r="D8" s="28">
        <v>149.66666666666666</v>
      </c>
      <c r="E8" s="7">
        <v>140</v>
      </c>
      <c r="F8" s="7">
        <v>154</v>
      </c>
      <c r="G8" s="7">
        <v>157</v>
      </c>
      <c r="H8" s="7">
        <v>132</v>
      </c>
      <c r="I8" s="7">
        <v>152</v>
      </c>
      <c r="J8" s="7">
        <v>155</v>
      </c>
      <c r="O8" s="26">
        <f>IF(SUM(E8:N8)&lt;&gt;0,AVERAGE(E8:N8),"")</f>
        <v>148.33333333333334</v>
      </c>
      <c r="P8" s="8">
        <f t="shared" si="0"/>
        <v>7</v>
      </c>
      <c r="Q8" s="27">
        <f t="shared" si="1"/>
        <v>-1.3333333333333144</v>
      </c>
    </row>
    <row r="9" spans="1:17" ht="15" customHeight="1">
      <c r="A9" s="4" t="s">
        <v>204</v>
      </c>
      <c r="B9" s="4" t="s">
        <v>181</v>
      </c>
      <c r="C9" s="7">
        <v>2</v>
      </c>
      <c r="D9" s="28">
        <v>155</v>
      </c>
      <c r="E9" s="7">
        <v>151</v>
      </c>
      <c r="F9" s="7">
        <v>135</v>
      </c>
      <c r="G9" s="7">
        <v>151</v>
      </c>
      <c r="H9" s="7">
        <v>141</v>
      </c>
      <c r="I9" s="7">
        <v>152</v>
      </c>
      <c r="J9" s="7">
        <v>135</v>
      </c>
      <c r="O9" s="26">
        <f>IF(SUM(E9:N9)&lt;&gt;0,AVERAGE(E9:N9),"")</f>
        <v>144.16666666666666</v>
      </c>
      <c r="P9" s="8">
        <f t="shared" si="0"/>
        <v>8</v>
      </c>
      <c r="Q9" s="27">
        <f t="shared" si="1"/>
        <v>-10.833333333333343</v>
      </c>
    </row>
    <row r="10" spans="1:17" ht="15" customHeight="1">
      <c r="A10" s="4" t="s">
        <v>338</v>
      </c>
      <c r="B10" s="4" t="s">
        <v>181</v>
      </c>
      <c r="C10" s="7">
        <v>2</v>
      </c>
      <c r="D10" s="28">
        <v>130.66666666666666</v>
      </c>
      <c r="E10" s="7">
        <v>145</v>
      </c>
      <c r="F10" s="7">
        <v>131</v>
      </c>
      <c r="G10" s="7">
        <v>135</v>
      </c>
      <c r="H10" s="7">
        <v>108</v>
      </c>
      <c r="I10" s="7">
        <v>125</v>
      </c>
      <c r="J10" s="7">
        <v>135</v>
      </c>
      <c r="O10" s="26">
        <f>IF(SUM(E10:N10)&lt;&gt;0,AVERAGE(E10:N10),"")</f>
        <v>129.83333333333334</v>
      </c>
      <c r="P10" s="8">
        <f t="shared" si="0"/>
        <v>12</v>
      </c>
      <c r="Q10" s="27">
        <f t="shared" si="1"/>
        <v>-0.8333333333333144</v>
      </c>
    </row>
    <row r="11" spans="1:17" ht="15" customHeight="1">
      <c r="A11" s="4" t="s">
        <v>299</v>
      </c>
      <c r="B11" s="4" t="s">
        <v>163</v>
      </c>
      <c r="C11" s="7">
        <v>1</v>
      </c>
      <c r="D11" s="28">
        <v>194.5</v>
      </c>
      <c r="E11" s="7">
        <v>194</v>
      </c>
      <c r="F11" s="7">
        <v>198</v>
      </c>
      <c r="G11" s="7">
        <v>188</v>
      </c>
      <c r="H11" s="7">
        <v>191</v>
      </c>
      <c r="I11" s="7">
        <v>192</v>
      </c>
      <c r="J11" s="7">
        <v>197</v>
      </c>
      <c r="O11" s="26">
        <f>IF(SUM(E11:N11)&lt;&gt;0,AVERAGE(E11:N11),"")</f>
        <v>193.33333333333334</v>
      </c>
      <c r="P11" s="8">
        <f t="shared" si="0"/>
        <v>1</v>
      </c>
      <c r="Q11" s="27">
        <f t="shared" si="1"/>
        <v>-1.1666666666666572</v>
      </c>
    </row>
    <row r="12" spans="1:17" ht="15" customHeight="1">
      <c r="A12" s="4" t="s">
        <v>316</v>
      </c>
      <c r="B12" s="4" t="s">
        <v>163</v>
      </c>
      <c r="C12" s="7">
        <v>1</v>
      </c>
      <c r="D12" s="28">
        <v>165.5</v>
      </c>
      <c r="E12" s="7">
        <v>154</v>
      </c>
      <c r="F12" s="7">
        <v>150</v>
      </c>
      <c r="G12" s="7">
        <v>158</v>
      </c>
      <c r="H12" s="7">
        <v>147</v>
      </c>
      <c r="I12" s="7">
        <v>163</v>
      </c>
      <c r="J12" s="7">
        <v>155</v>
      </c>
      <c r="O12" s="26">
        <f>IF(SUM(E12:N12)&lt;&gt;0,AVERAGE(E12:N12),"")</f>
        <v>154.5</v>
      </c>
      <c r="P12" s="8">
        <f t="shared" si="0"/>
        <v>6</v>
      </c>
      <c r="Q12" s="27">
        <f t="shared" si="1"/>
        <v>-11</v>
      </c>
    </row>
    <row r="13" spans="1:17" ht="15" customHeight="1">
      <c r="A13" s="4" t="s">
        <v>330</v>
      </c>
      <c r="B13" s="4" t="s">
        <v>46</v>
      </c>
      <c r="C13" s="7">
        <v>2</v>
      </c>
      <c r="D13" s="28">
        <v>143.5</v>
      </c>
      <c r="E13" s="7">
        <v>129</v>
      </c>
      <c r="F13" s="7">
        <v>134</v>
      </c>
      <c r="G13" s="7">
        <v>141</v>
      </c>
      <c r="H13" s="7">
        <v>143</v>
      </c>
      <c r="I13" s="7">
        <v>155</v>
      </c>
      <c r="J13" s="7">
        <v>150</v>
      </c>
      <c r="O13" s="26">
        <f>IF(SUM(E13:N13)&lt;&gt;0,AVERAGE(E13:N13),"")</f>
        <v>142</v>
      </c>
      <c r="P13" s="8">
        <f t="shared" si="0"/>
        <v>10</v>
      </c>
      <c r="Q13" s="27">
        <f t="shared" si="1"/>
        <v>-1.5</v>
      </c>
    </row>
    <row r="14" spans="1:17" ht="15" customHeight="1">
      <c r="A14" s="4" t="s">
        <v>312</v>
      </c>
      <c r="B14" s="4" t="s">
        <v>113</v>
      </c>
      <c r="C14" s="7">
        <v>1</v>
      </c>
      <c r="D14" s="28">
        <v>169</v>
      </c>
      <c r="E14" s="7">
        <v>165</v>
      </c>
      <c r="F14" s="7">
        <v>163</v>
      </c>
      <c r="G14" s="7">
        <v>166</v>
      </c>
      <c r="H14" s="7">
        <v>170</v>
      </c>
      <c r="I14" s="7">
        <v>175</v>
      </c>
      <c r="J14" s="7">
        <v>169</v>
      </c>
      <c r="O14" s="26">
        <f>IF(SUM(E14:N14)&lt;&gt;0,AVERAGE(E14:N14),"")</f>
        <v>168</v>
      </c>
      <c r="P14" s="8">
        <f t="shared" si="0"/>
        <v>4</v>
      </c>
      <c r="Q14" s="27">
        <f t="shared" si="1"/>
        <v>-1</v>
      </c>
    </row>
    <row r="15" spans="1:17" ht="15" customHeight="1">
      <c r="A15" s="4" t="s">
        <v>324</v>
      </c>
      <c r="B15" s="4" t="s">
        <v>108</v>
      </c>
      <c r="C15" s="7">
        <v>1</v>
      </c>
      <c r="D15" s="28">
        <v>160</v>
      </c>
      <c r="E15" s="7">
        <v>171</v>
      </c>
      <c r="F15" s="7">
        <v>173</v>
      </c>
      <c r="G15" s="7">
        <v>177</v>
      </c>
      <c r="H15" s="7">
        <v>183</v>
      </c>
      <c r="I15" s="7">
        <v>168</v>
      </c>
      <c r="J15" s="7">
        <v>168</v>
      </c>
      <c r="O15" s="26">
        <f>IF(SUM(E15:N15)&lt;&gt;0,AVERAGE(E15:N15),"")</f>
        <v>173.33333333333334</v>
      </c>
      <c r="P15" s="8">
        <f t="shared" si="0"/>
        <v>3</v>
      </c>
      <c r="Q15" s="27">
        <f t="shared" si="1"/>
        <v>13.333333333333343</v>
      </c>
    </row>
  </sheetData>
  <sheetProtection/>
  <conditionalFormatting sqref="Q4">
    <cfRule type="cellIs" priority="3" dxfId="296" operator="lessThan" stopIfTrue="1">
      <formula>0</formula>
    </cfRule>
  </conditionalFormatting>
  <conditionalFormatting sqref="Q5:Q1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</sheetPr>
  <dimension ref="A1:R18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31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306</v>
      </c>
      <c r="B4" s="4" t="s">
        <v>71</v>
      </c>
      <c r="C4" s="7">
        <v>1</v>
      </c>
      <c r="D4" s="28">
        <v>191.66666666666666</v>
      </c>
      <c r="E4" s="13">
        <v>190</v>
      </c>
      <c r="F4" s="13">
        <v>188</v>
      </c>
      <c r="G4" s="13">
        <v>192</v>
      </c>
      <c r="H4" s="13">
        <v>191</v>
      </c>
      <c r="I4" s="13">
        <v>192</v>
      </c>
      <c r="J4" s="13">
        <v>195</v>
      </c>
      <c r="K4" s="13"/>
      <c r="L4" s="13"/>
      <c r="M4" s="13"/>
      <c r="N4" s="13"/>
      <c r="O4" s="26">
        <f>IF(SUM(E4:N4)&lt;&gt;0,AVERAGE(E4:N4),"")</f>
        <v>191.33333333333334</v>
      </c>
      <c r="P4" s="8">
        <f>IF(COUNT($E4:$N4)&gt;0,RANK($O4,$O$4:$O$18),"")</f>
        <v>1</v>
      </c>
      <c r="Q4" s="27">
        <f>IF(D4&gt;0,IF(O4&lt;&gt;"",O4-D4,""),"")</f>
        <v>-0.3333333333333144</v>
      </c>
    </row>
    <row r="5" spans="1:17" ht="15" customHeight="1">
      <c r="A5" s="4" t="s">
        <v>308</v>
      </c>
      <c r="B5" s="4" t="s">
        <v>71</v>
      </c>
      <c r="C5" s="7">
        <v>1</v>
      </c>
      <c r="D5" s="28">
        <v>184.66666666666666</v>
      </c>
      <c r="E5" s="13">
        <v>185</v>
      </c>
      <c r="F5" s="13">
        <v>187</v>
      </c>
      <c r="G5" s="13">
        <v>191</v>
      </c>
      <c r="H5" s="13">
        <v>183</v>
      </c>
      <c r="I5" s="13">
        <v>177</v>
      </c>
      <c r="J5" s="13">
        <v>184</v>
      </c>
      <c r="K5" s="13"/>
      <c r="L5" s="13"/>
      <c r="M5" s="13"/>
      <c r="N5" s="13"/>
      <c r="O5" s="26">
        <f>IF(SUM(E5:N5)&lt;&gt;0,AVERAGE(E5:N5),"")</f>
        <v>184.5</v>
      </c>
      <c r="P5" s="8">
        <f aca="true" t="shared" si="0" ref="P5:P18">IF(COUNT($E5:$N5)&gt;0,RANK($O5,$O$4:$O$18),"")</f>
        <v>4</v>
      </c>
      <c r="Q5" s="27">
        <f aca="true" t="shared" si="1" ref="Q5:Q18">IF(D5&gt;0,IF(O5&lt;&gt;"",O5-D5,""),"")</f>
        <v>-0.1666666666666572</v>
      </c>
    </row>
    <row r="6" spans="1:17" ht="15" customHeight="1">
      <c r="A6" s="4" t="s">
        <v>311</v>
      </c>
      <c r="B6" s="4" t="s">
        <v>71</v>
      </c>
      <c r="C6" s="7">
        <v>1</v>
      </c>
      <c r="D6" s="28">
        <v>176.4</v>
      </c>
      <c r="E6" s="13">
        <v>173</v>
      </c>
      <c r="F6" s="13"/>
      <c r="G6" s="13">
        <v>164</v>
      </c>
      <c r="H6" s="13">
        <v>166</v>
      </c>
      <c r="I6" s="13">
        <v>166</v>
      </c>
      <c r="J6" s="13">
        <v>157</v>
      </c>
      <c r="K6" s="13"/>
      <c r="L6" s="13"/>
      <c r="M6" s="13"/>
      <c r="N6" s="13"/>
      <c r="O6" s="26">
        <f>IF(SUM(E6:N6)&lt;&gt;0,AVERAGE(E6:N6),"")</f>
        <v>165.2</v>
      </c>
      <c r="P6" s="8">
        <f t="shared" si="0"/>
        <v>10</v>
      </c>
      <c r="Q6" s="27">
        <f t="shared" si="1"/>
        <v>-11.200000000000017</v>
      </c>
    </row>
    <row r="7" spans="1:17" ht="15" customHeight="1">
      <c r="A7" s="4" t="s">
        <v>320</v>
      </c>
      <c r="B7" s="4" t="s">
        <v>110</v>
      </c>
      <c r="C7" s="7">
        <v>1</v>
      </c>
      <c r="D7" s="28">
        <v>163.4</v>
      </c>
      <c r="E7" s="13">
        <v>168</v>
      </c>
      <c r="F7" s="13">
        <v>171</v>
      </c>
      <c r="G7" s="13"/>
      <c r="H7" s="13">
        <v>166</v>
      </c>
      <c r="I7" s="13">
        <v>177</v>
      </c>
      <c r="J7" s="13">
        <v>171</v>
      </c>
      <c r="K7" s="13"/>
      <c r="L7" s="13"/>
      <c r="M7" s="13"/>
      <c r="N7" s="13"/>
      <c r="O7" s="26">
        <f>IF(SUM(E7:N7)&lt;&gt;0,AVERAGE(E7:N7),"")</f>
        <v>170.6</v>
      </c>
      <c r="P7" s="8">
        <f t="shared" si="0"/>
        <v>6</v>
      </c>
      <c r="Q7" s="27">
        <f t="shared" si="1"/>
        <v>7.199999999999989</v>
      </c>
    </row>
    <row r="8" spans="1:17" ht="15" customHeight="1">
      <c r="A8" s="4" t="s">
        <v>325</v>
      </c>
      <c r="B8" s="4" t="s">
        <v>110</v>
      </c>
      <c r="C8" s="7">
        <v>1</v>
      </c>
      <c r="D8" s="28">
        <v>159.66666666666666</v>
      </c>
      <c r="E8" s="13">
        <v>175</v>
      </c>
      <c r="F8" s="13">
        <v>170</v>
      </c>
      <c r="G8" s="13"/>
      <c r="H8" s="13">
        <v>174</v>
      </c>
      <c r="I8" s="13">
        <v>162</v>
      </c>
      <c r="J8" s="13">
        <v>166</v>
      </c>
      <c r="K8" s="13"/>
      <c r="L8" s="13"/>
      <c r="M8" s="13"/>
      <c r="N8" s="13"/>
      <c r="O8" s="26">
        <f>IF(SUM(E8:N8)&lt;&gt;0,AVERAGE(E8:N8),"")</f>
        <v>169.4</v>
      </c>
      <c r="P8" s="8">
        <f t="shared" si="0"/>
        <v>7</v>
      </c>
      <c r="Q8" s="27">
        <f t="shared" si="1"/>
        <v>9.733333333333348</v>
      </c>
    </row>
    <row r="9" spans="1:17" ht="15" customHeight="1">
      <c r="A9" s="4" t="s">
        <v>220</v>
      </c>
      <c r="B9" s="4" t="s">
        <v>110</v>
      </c>
      <c r="C9" s="7">
        <v>1</v>
      </c>
      <c r="D9" s="28">
        <v>135.66666666666666</v>
      </c>
      <c r="E9" s="13">
        <v>138</v>
      </c>
      <c r="F9" s="13">
        <v>140</v>
      </c>
      <c r="G9" s="13">
        <v>160</v>
      </c>
      <c r="H9" s="13">
        <v>148</v>
      </c>
      <c r="I9" s="13">
        <v>146</v>
      </c>
      <c r="J9" s="13">
        <v>143</v>
      </c>
      <c r="K9" s="13"/>
      <c r="L9" s="13"/>
      <c r="M9" s="13"/>
      <c r="N9" s="13"/>
      <c r="O9" s="26">
        <f>IF(SUM(E9:N9)&lt;&gt;0,AVERAGE(E9:N9),"")</f>
        <v>145.83333333333334</v>
      </c>
      <c r="P9" s="8">
        <f t="shared" si="0"/>
        <v>14</v>
      </c>
      <c r="Q9" s="27">
        <f t="shared" si="1"/>
        <v>10.166666666666686</v>
      </c>
    </row>
    <row r="10" spans="1:17" ht="15" customHeight="1">
      <c r="A10" s="4" t="s">
        <v>307</v>
      </c>
      <c r="B10" s="4" t="s">
        <v>59</v>
      </c>
      <c r="C10" s="7">
        <v>1</v>
      </c>
      <c r="D10" s="28">
        <v>187.66666666666666</v>
      </c>
      <c r="E10" s="13">
        <v>191</v>
      </c>
      <c r="F10" s="13">
        <v>187</v>
      </c>
      <c r="G10" s="13">
        <v>188</v>
      </c>
      <c r="H10" s="13">
        <v>191</v>
      </c>
      <c r="I10" s="13">
        <v>192</v>
      </c>
      <c r="J10" s="13">
        <v>181</v>
      </c>
      <c r="K10" s="13"/>
      <c r="L10" s="13"/>
      <c r="M10" s="13"/>
      <c r="N10" s="13"/>
      <c r="O10" s="26">
        <f>IF(SUM(E10:N10)&lt;&gt;0,AVERAGE(E10:N10),"")</f>
        <v>188.33333333333334</v>
      </c>
      <c r="P10" s="8">
        <f t="shared" si="0"/>
        <v>2</v>
      </c>
      <c r="Q10" s="27">
        <f t="shared" si="1"/>
        <v>0.6666666666666856</v>
      </c>
    </row>
    <row r="11" spans="1:17" ht="15" customHeight="1">
      <c r="A11" s="4" t="s">
        <v>347</v>
      </c>
      <c r="B11" s="4" t="s">
        <v>59</v>
      </c>
      <c r="C11" s="7">
        <v>1</v>
      </c>
      <c r="D11" s="28">
        <v>174.66666666666666</v>
      </c>
      <c r="E11" s="13">
        <v>146</v>
      </c>
      <c r="F11" s="13">
        <v>181</v>
      </c>
      <c r="G11" s="13">
        <v>176</v>
      </c>
      <c r="H11" s="13">
        <v>160</v>
      </c>
      <c r="I11" s="13">
        <v>180</v>
      </c>
      <c r="J11" s="13">
        <v>170</v>
      </c>
      <c r="K11" s="13"/>
      <c r="L11" s="13"/>
      <c r="M11" s="13"/>
      <c r="N11" s="13"/>
      <c r="O11" s="26">
        <f>IF(SUM(E11:N11)&lt;&gt;0,AVERAGE(E11:N11),"")</f>
        <v>168.83333333333334</v>
      </c>
      <c r="P11" s="8">
        <f t="shared" si="0"/>
        <v>8</v>
      </c>
      <c r="Q11" s="27">
        <f t="shared" si="1"/>
        <v>-5.833333333333314</v>
      </c>
    </row>
    <row r="12" spans="1:17" ht="15" customHeight="1">
      <c r="A12" s="4" t="s">
        <v>321</v>
      </c>
      <c r="B12" s="4" t="s">
        <v>59</v>
      </c>
      <c r="C12" s="7">
        <v>1</v>
      </c>
      <c r="D12" s="28">
        <v>163.2</v>
      </c>
      <c r="E12" s="13">
        <v>156</v>
      </c>
      <c r="F12" s="13">
        <v>160</v>
      </c>
      <c r="G12" s="13">
        <v>167</v>
      </c>
      <c r="H12" s="13">
        <v>165</v>
      </c>
      <c r="I12" s="13">
        <v>160</v>
      </c>
      <c r="J12" s="13">
        <v>161</v>
      </c>
      <c r="K12" s="13"/>
      <c r="L12" s="13"/>
      <c r="M12" s="13"/>
      <c r="N12" s="13"/>
      <c r="O12" s="26">
        <f>IF(SUM(E12:N12)&lt;&gt;0,AVERAGE(E12:N12),"")</f>
        <v>161.5</v>
      </c>
      <c r="P12" s="8">
        <f t="shared" si="0"/>
        <v>11</v>
      </c>
      <c r="Q12" s="27">
        <f t="shared" si="1"/>
        <v>-1.6999999999999886</v>
      </c>
    </row>
    <row r="13" spans="1:17" ht="15" customHeight="1">
      <c r="A13" s="4" t="s">
        <v>294</v>
      </c>
      <c r="B13" s="4" t="s">
        <v>52</v>
      </c>
      <c r="C13" s="7">
        <v>1</v>
      </c>
      <c r="D13" s="28">
        <v>182</v>
      </c>
      <c r="E13" s="13">
        <v>192</v>
      </c>
      <c r="F13" s="13">
        <v>184</v>
      </c>
      <c r="G13" s="13">
        <v>189</v>
      </c>
      <c r="H13" s="13">
        <v>186</v>
      </c>
      <c r="I13" s="13"/>
      <c r="J13" s="13">
        <v>188</v>
      </c>
      <c r="K13" s="13"/>
      <c r="L13" s="13"/>
      <c r="M13" s="13"/>
      <c r="N13" s="13"/>
      <c r="O13" s="26">
        <f>IF(SUM(E13:N13)&lt;&gt;0,AVERAGE(E13:N13),"")</f>
        <v>187.8</v>
      </c>
      <c r="P13" s="8">
        <f t="shared" si="0"/>
        <v>3</v>
      </c>
      <c r="Q13" s="27">
        <f t="shared" si="1"/>
        <v>5.800000000000011</v>
      </c>
    </row>
    <row r="14" spans="1:17" ht="15" customHeight="1">
      <c r="A14" s="4" t="s">
        <v>326</v>
      </c>
      <c r="B14" s="4" t="s">
        <v>52</v>
      </c>
      <c r="C14" s="7">
        <v>1</v>
      </c>
      <c r="D14" s="28">
        <v>148.16666666666666</v>
      </c>
      <c r="E14" s="13">
        <v>155</v>
      </c>
      <c r="F14" s="13">
        <v>161</v>
      </c>
      <c r="G14" s="13">
        <v>167</v>
      </c>
      <c r="H14" s="13">
        <v>155</v>
      </c>
      <c r="I14" s="13">
        <v>164</v>
      </c>
      <c r="J14" s="13">
        <v>141</v>
      </c>
      <c r="K14" s="13"/>
      <c r="L14" s="13"/>
      <c r="M14" s="13"/>
      <c r="N14" s="13"/>
      <c r="O14" s="26">
        <f>IF(SUM(E14:N14)&lt;&gt;0,AVERAGE(E14:N14),"")</f>
        <v>157.16666666666666</v>
      </c>
      <c r="P14" s="8">
        <f t="shared" si="0"/>
        <v>12</v>
      </c>
      <c r="Q14" s="27">
        <f t="shared" si="1"/>
        <v>9</v>
      </c>
    </row>
    <row r="15" spans="1:17" ht="15" customHeight="1">
      <c r="A15" s="4" t="s">
        <v>329</v>
      </c>
      <c r="B15" s="4" t="s">
        <v>52</v>
      </c>
      <c r="C15" s="7">
        <v>1</v>
      </c>
      <c r="D15" s="28">
        <v>149.5</v>
      </c>
      <c r="E15" s="13">
        <v>140</v>
      </c>
      <c r="F15" s="13">
        <v>156</v>
      </c>
      <c r="G15" s="13">
        <v>147</v>
      </c>
      <c r="H15" s="13">
        <v>147</v>
      </c>
      <c r="I15" s="13">
        <v>161</v>
      </c>
      <c r="J15" s="13">
        <v>151</v>
      </c>
      <c r="K15" s="13"/>
      <c r="L15" s="13"/>
      <c r="M15" s="13"/>
      <c r="N15" s="13"/>
      <c r="O15" s="26">
        <f>IF(SUM(E15:N15)&lt;&gt;0,AVERAGE(E15:N15),"")</f>
        <v>150.33333333333334</v>
      </c>
      <c r="P15" s="8">
        <f t="shared" si="0"/>
        <v>13</v>
      </c>
      <c r="Q15" s="27">
        <f t="shared" si="1"/>
        <v>0.8333333333333428</v>
      </c>
    </row>
    <row r="16" spans="1:17" ht="15" customHeight="1">
      <c r="A16" s="4" t="s">
        <v>323</v>
      </c>
      <c r="B16" s="4" t="s">
        <v>314</v>
      </c>
      <c r="C16" s="7">
        <v>1</v>
      </c>
      <c r="D16" s="28">
        <v>160.5</v>
      </c>
      <c r="E16" s="13">
        <v>168</v>
      </c>
      <c r="F16" s="13">
        <v>171</v>
      </c>
      <c r="G16" s="13">
        <v>177</v>
      </c>
      <c r="H16" s="13">
        <v>179</v>
      </c>
      <c r="I16" s="13">
        <v>160</v>
      </c>
      <c r="J16" s="13">
        <v>179</v>
      </c>
      <c r="K16" s="13"/>
      <c r="L16" s="13"/>
      <c r="M16" s="13"/>
      <c r="N16" s="13"/>
      <c r="O16" s="26">
        <f>IF(SUM(E16:N16)&lt;&gt;0,AVERAGE(E16:N16),"")</f>
        <v>172.33333333333334</v>
      </c>
      <c r="P16" s="8">
        <f t="shared" si="0"/>
        <v>5</v>
      </c>
      <c r="Q16" s="27">
        <f t="shared" si="1"/>
        <v>11.833333333333343</v>
      </c>
    </row>
    <row r="17" spans="1:17" ht="15" customHeight="1">
      <c r="A17" s="4" t="s">
        <v>318</v>
      </c>
      <c r="B17" s="4" t="s">
        <v>314</v>
      </c>
      <c r="C17" s="7">
        <v>1</v>
      </c>
      <c r="D17" s="28">
        <v>164.66666666666666</v>
      </c>
      <c r="E17" s="13">
        <v>169</v>
      </c>
      <c r="F17" s="13">
        <v>167</v>
      </c>
      <c r="G17" s="13">
        <v>157</v>
      </c>
      <c r="H17" s="13">
        <v>171</v>
      </c>
      <c r="I17" s="13">
        <v>159</v>
      </c>
      <c r="J17" s="13">
        <v>173</v>
      </c>
      <c r="K17" s="13"/>
      <c r="L17" s="13"/>
      <c r="M17" s="13"/>
      <c r="N17" s="13"/>
      <c r="O17" s="26">
        <f>IF(SUM(E17:N17)&lt;&gt;0,AVERAGE(E17:N17),"")</f>
        <v>166</v>
      </c>
      <c r="P17" s="8">
        <f t="shared" si="0"/>
        <v>9</v>
      </c>
      <c r="Q17" s="27">
        <f t="shared" si="1"/>
        <v>1.3333333333333428</v>
      </c>
    </row>
    <row r="18" spans="1:17" ht="15" customHeight="1">
      <c r="A18" s="4" t="s">
        <v>328</v>
      </c>
      <c r="B18" s="4" t="s">
        <v>314</v>
      </c>
      <c r="C18" s="7">
        <v>1</v>
      </c>
      <c r="D18" s="28">
        <v>152</v>
      </c>
      <c r="E18" s="13">
        <v>125</v>
      </c>
      <c r="F18" s="13">
        <v>125</v>
      </c>
      <c r="G18" s="13">
        <v>153</v>
      </c>
      <c r="H18" s="13">
        <v>164</v>
      </c>
      <c r="I18" s="13">
        <v>149</v>
      </c>
      <c r="J18" s="13">
        <v>148</v>
      </c>
      <c r="K18" s="13"/>
      <c r="L18" s="13"/>
      <c r="M18" s="13"/>
      <c r="N18" s="13"/>
      <c r="O18" s="26">
        <f>IF(SUM(E18:N18)&lt;&gt;0,AVERAGE(E18:N18),"")</f>
        <v>144</v>
      </c>
      <c r="P18" s="8">
        <f t="shared" si="0"/>
        <v>15</v>
      </c>
      <c r="Q18" s="27">
        <f t="shared" si="1"/>
        <v>-8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18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21</v>
      </c>
    </row>
    <row r="2" spans="1:4" ht="12" customHeight="1">
      <c r="A2" s="31" t="s">
        <v>1028</v>
      </c>
      <c r="D2" s="4" t="s">
        <v>1078</v>
      </c>
    </row>
    <row r="3" spans="1:17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176</v>
      </c>
      <c r="B4" s="4" t="s">
        <v>59</v>
      </c>
      <c r="C4" s="7">
        <v>3</v>
      </c>
      <c r="D4" s="28">
        <v>149.5</v>
      </c>
      <c r="E4" s="13">
        <v>117</v>
      </c>
      <c r="F4" s="13">
        <v>161</v>
      </c>
      <c r="G4" s="13">
        <v>163</v>
      </c>
      <c r="H4" s="13">
        <v>167</v>
      </c>
      <c r="I4" s="13">
        <v>173</v>
      </c>
      <c r="J4" s="13">
        <v>182</v>
      </c>
      <c r="K4" s="13"/>
      <c r="L4" s="13"/>
      <c r="M4" s="13"/>
      <c r="N4" s="13"/>
      <c r="O4" s="26">
        <f>IF(SUM(E4:N4)&lt;&gt;0,AVERAGE(E4:N4),"")</f>
        <v>160.5</v>
      </c>
      <c r="P4" s="8">
        <f>IF(COUNT($E4:$N4)&gt;0,RANK($O4,$O$4:$O$34),"")</f>
        <v>15</v>
      </c>
      <c r="Q4" s="27">
        <f>IF(D4&gt;0,IF(O4&lt;&gt;"",O4-D4,""),"")</f>
        <v>11</v>
      </c>
    </row>
    <row r="5" spans="1:17" ht="15" customHeight="1">
      <c r="A5" s="4" t="s">
        <v>146</v>
      </c>
      <c r="B5" s="4" t="s">
        <v>75</v>
      </c>
      <c r="C5" s="7">
        <v>2</v>
      </c>
      <c r="D5" s="28">
        <v>161.4</v>
      </c>
      <c r="E5" s="13">
        <v>173</v>
      </c>
      <c r="F5" s="13">
        <v>172</v>
      </c>
      <c r="G5" s="13">
        <v>163</v>
      </c>
      <c r="H5" s="13">
        <v>154</v>
      </c>
      <c r="I5" s="13">
        <v>155</v>
      </c>
      <c r="J5" s="13">
        <v>159</v>
      </c>
      <c r="K5" s="13"/>
      <c r="L5" s="13"/>
      <c r="M5" s="13"/>
      <c r="N5" s="13"/>
      <c r="O5" s="26">
        <f>IF(SUM(E5:N5)&lt;&gt;0,AVERAGE(E5:N5),"")</f>
        <v>162.66666666666666</v>
      </c>
      <c r="P5" s="8">
        <f aca="true" t="shared" si="0" ref="P5:P34">IF(COUNT($E5:$N5)&gt;0,RANK($O5,$O$4:$O$34),"")</f>
        <v>12</v>
      </c>
      <c r="Q5" s="27">
        <f aca="true" t="shared" si="1" ref="Q5:Q34">IF(D5&gt;0,IF(O5&lt;&gt;"",O5-D5,""),"")</f>
        <v>1.2666666666666515</v>
      </c>
    </row>
    <row r="6" spans="1:17" ht="15" customHeight="1">
      <c r="A6" s="4" t="s">
        <v>240</v>
      </c>
      <c r="B6" s="4" t="s">
        <v>75</v>
      </c>
      <c r="C6" s="7">
        <v>4</v>
      </c>
      <c r="D6" s="28">
        <v>140</v>
      </c>
      <c r="E6" s="13">
        <v>159</v>
      </c>
      <c r="F6" s="13"/>
      <c r="G6" s="13">
        <v>149</v>
      </c>
      <c r="H6" s="13">
        <v>122</v>
      </c>
      <c r="I6" s="13">
        <v>146</v>
      </c>
      <c r="J6" s="13">
        <v>151</v>
      </c>
      <c r="K6" s="13"/>
      <c r="L6" s="13"/>
      <c r="M6" s="13"/>
      <c r="N6" s="13"/>
      <c r="O6" s="26">
        <f>IF(SUM(E6:N6)&lt;&gt;0,AVERAGE(E6:N6),"")</f>
        <v>145.4</v>
      </c>
      <c r="P6" s="8">
        <f t="shared" si="0"/>
        <v>25</v>
      </c>
      <c r="Q6" s="27">
        <f t="shared" si="1"/>
        <v>5.400000000000006</v>
      </c>
    </row>
    <row r="7" spans="1:17" ht="15" customHeight="1">
      <c r="A7" s="4" t="s">
        <v>89</v>
      </c>
      <c r="B7" s="4" t="s">
        <v>90</v>
      </c>
      <c r="C7" s="7">
        <v>1</v>
      </c>
      <c r="D7" s="28">
        <v>174.16666666666666</v>
      </c>
      <c r="E7" s="13">
        <v>183</v>
      </c>
      <c r="F7" s="13">
        <v>169</v>
      </c>
      <c r="G7" s="13">
        <v>184</v>
      </c>
      <c r="H7" s="13">
        <v>188</v>
      </c>
      <c r="I7" s="13">
        <v>180</v>
      </c>
      <c r="J7" s="13">
        <v>187</v>
      </c>
      <c r="K7" s="13"/>
      <c r="L7" s="13"/>
      <c r="M7" s="13"/>
      <c r="N7" s="13"/>
      <c r="O7" s="26">
        <f>IF(SUM(E7:N7)&lt;&gt;0,AVERAGE(E7:N7),"")</f>
        <v>181.83333333333334</v>
      </c>
      <c r="P7" s="8">
        <f t="shared" si="0"/>
        <v>3</v>
      </c>
      <c r="Q7" s="27">
        <f t="shared" si="1"/>
        <v>7.666666666666686</v>
      </c>
    </row>
    <row r="8" spans="1:17" ht="15" customHeight="1">
      <c r="A8" s="4" t="s">
        <v>126</v>
      </c>
      <c r="B8" s="4" t="s">
        <v>90</v>
      </c>
      <c r="C8" s="7">
        <v>1</v>
      </c>
      <c r="D8" s="28">
        <v>173.3</v>
      </c>
      <c r="E8" s="13">
        <v>169</v>
      </c>
      <c r="F8" s="13">
        <v>159</v>
      </c>
      <c r="G8" s="13">
        <v>161</v>
      </c>
      <c r="H8" s="13">
        <v>160</v>
      </c>
      <c r="I8" s="13">
        <v>162</v>
      </c>
      <c r="J8" s="13">
        <v>174</v>
      </c>
      <c r="K8" s="13"/>
      <c r="L8" s="13"/>
      <c r="M8" s="13"/>
      <c r="N8" s="13"/>
      <c r="O8" s="26">
        <f>IF(SUM(E8:N8)&lt;&gt;0,AVERAGE(E8:N8),"")</f>
        <v>164.16666666666666</v>
      </c>
      <c r="P8" s="8">
        <f t="shared" si="0"/>
        <v>11</v>
      </c>
      <c r="Q8" s="27">
        <f t="shared" si="1"/>
        <v>-9.133333333333354</v>
      </c>
    </row>
    <row r="9" spans="1:17" ht="15" customHeight="1">
      <c r="A9" s="4" t="s">
        <v>227</v>
      </c>
      <c r="B9" s="4" t="s">
        <v>90</v>
      </c>
      <c r="C9" s="7">
        <v>1</v>
      </c>
      <c r="D9" s="28">
        <v>180</v>
      </c>
      <c r="E9" s="13">
        <v>172</v>
      </c>
      <c r="F9" s="13">
        <v>160</v>
      </c>
      <c r="G9" s="13">
        <v>147</v>
      </c>
      <c r="H9" s="13">
        <v>135</v>
      </c>
      <c r="I9" s="13">
        <v>150</v>
      </c>
      <c r="J9" s="13">
        <v>161</v>
      </c>
      <c r="K9" s="13"/>
      <c r="L9" s="13"/>
      <c r="M9" s="13"/>
      <c r="N9" s="13"/>
      <c r="O9" s="26">
        <f>IF(SUM(E9:N9)&lt;&gt;0,AVERAGE(E9:N9),"")</f>
        <v>154.16666666666666</v>
      </c>
      <c r="P9" s="8">
        <f t="shared" si="0"/>
        <v>21</v>
      </c>
      <c r="Q9" s="27">
        <f t="shared" si="1"/>
        <v>-25.833333333333343</v>
      </c>
    </row>
    <row r="10" spans="1:17" ht="15" customHeight="1">
      <c r="A10" s="4" t="s">
        <v>205</v>
      </c>
      <c r="B10" s="4" t="s">
        <v>90</v>
      </c>
      <c r="C10" s="7">
        <v>3</v>
      </c>
      <c r="D10" s="28">
        <v>148.2</v>
      </c>
      <c r="E10" s="13">
        <v>157</v>
      </c>
      <c r="F10" s="13">
        <v>149</v>
      </c>
      <c r="G10" s="13">
        <v>155</v>
      </c>
      <c r="H10" s="13">
        <v>138</v>
      </c>
      <c r="I10" s="13">
        <v>130</v>
      </c>
      <c r="J10" s="13">
        <v>112</v>
      </c>
      <c r="K10" s="13"/>
      <c r="L10" s="13"/>
      <c r="M10" s="13"/>
      <c r="N10" s="13"/>
      <c r="O10" s="26">
        <f>IF(SUM(E10:N10)&lt;&gt;0,AVERAGE(E10:N10),"")</f>
        <v>140.16666666666666</v>
      </c>
      <c r="P10" s="8">
        <f t="shared" si="0"/>
        <v>27</v>
      </c>
      <c r="Q10" s="27">
        <f t="shared" si="1"/>
        <v>-8.033333333333331</v>
      </c>
    </row>
    <row r="11" spans="1:17" ht="15" customHeight="1">
      <c r="A11" s="4" t="s">
        <v>51</v>
      </c>
      <c r="B11" s="4" t="s">
        <v>52</v>
      </c>
      <c r="C11" s="7">
        <v>1</v>
      </c>
      <c r="D11" s="28">
        <v>191.83333333333334</v>
      </c>
      <c r="E11" s="13">
        <v>190</v>
      </c>
      <c r="F11" s="13">
        <v>193</v>
      </c>
      <c r="G11" s="13">
        <v>187</v>
      </c>
      <c r="H11" s="13">
        <v>185</v>
      </c>
      <c r="I11" s="13">
        <v>193</v>
      </c>
      <c r="J11" s="13">
        <v>189</v>
      </c>
      <c r="K11" s="13"/>
      <c r="L11" s="13"/>
      <c r="M11" s="13"/>
      <c r="N11" s="13"/>
      <c r="O11" s="26">
        <f>IF(SUM(E11:N11)&lt;&gt;0,AVERAGE(E11:N11),"")</f>
        <v>189.5</v>
      </c>
      <c r="P11" s="8">
        <f t="shared" si="0"/>
        <v>1</v>
      </c>
      <c r="Q11" s="27">
        <f t="shared" si="1"/>
        <v>-2.333333333333343</v>
      </c>
    </row>
    <row r="12" spans="1:17" ht="15" customHeight="1">
      <c r="A12" s="4" t="s">
        <v>76</v>
      </c>
      <c r="B12" s="4" t="s">
        <v>52</v>
      </c>
      <c r="C12" s="7">
        <v>1</v>
      </c>
      <c r="D12" s="28">
        <v>176.83333333333334</v>
      </c>
      <c r="E12" s="13">
        <v>177</v>
      </c>
      <c r="F12" s="13">
        <v>187</v>
      </c>
      <c r="G12" s="13">
        <v>184</v>
      </c>
      <c r="H12" s="13">
        <v>181</v>
      </c>
      <c r="I12" s="13">
        <v>176</v>
      </c>
      <c r="J12" s="13">
        <v>187</v>
      </c>
      <c r="K12" s="13"/>
      <c r="L12" s="13"/>
      <c r="M12" s="13"/>
      <c r="N12" s="13"/>
      <c r="O12" s="26">
        <f>IF(SUM(E12:N12)&lt;&gt;0,AVERAGE(E12:N12),"")</f>
        <v>182</v>
      </c>
      <c r="P12" s="8">
        <f t="shared" si="0"/>
        <v>2</v>
      </c>
      <c r="Q12" s="27">
        <f t="shared" si="1"/>
        <v>5.166666666666657</v>
      </c>
    </row>
    <row r="13" spans="1:17" ht="15" customHeight="1">
      <c r="A13" s="4" t="s">
        <v>121</v>
      </c>
      <c r="B13" s="4" t="s">
        <v>52</v>
      </c>
      <c r="C13" s="7">
        <v>2</v>
      </c>
      <c r="D13" s="28">
        <v>167.1</v>
      </c>
      <c r="E13" s="13">
        <v>159</v>
      </c>
      <c r="F13" s="13">
        <v>175</v>
      </c>
      <c r="G13" s="13">
        <v>170</v>
      </c>
      <c r="H13" s="34">
        <v>160</v>
      </c>
      <c r="I13" s="13">
        <v>166</v>
      </c>
      <c r="J13" s="13">
        <v>158</v>
      </c>
      <c r="K13" s="13"/>
      <c r="L13" s="13"/>
      <c r="M13" s="13"/>
      <c r="N13" s="13"/>
      <c r="O13" s="26">
        <f>IF(SUM(E13:N13)&lt;&gt;0,AVERAGE(E13:N13),"")</f>
        <v>164.66666666666666</v>
      </c>
      <c r="P13" s="8">
        <f t="shared" si="0"/>
        <v>10</v>
      </c>
      <c r="Q13" s="27">
        <f t="shared" si="1"/>
        <v>-2.433333333333337</v>
      </c>
    </row>
    <row r="14" spans="1:17" ht="15" customHeight="1">
      <c r="A14" s="4" t="s">
        <v>357</v>
      </c>
      <c r="B14" s="4" t="s">
        <v>52</v>
      </c>
      <c r="C14" s="7">
        <v>2</v>
      </c>
      <c r="D14" s="28">
        <v>163</v>
      </c>
      <c r="E14" s="13">
        <v>144</v>
      </c>
      <c r="F14" s="13">
        <v>153</v>
      </c>
      <c r="G14" s="13">
        <v>167</v>
      </c>
      <c r="H14" s="13">
        <v>163</v>
      </c>
      <c r="I14" s="13">
        <v>163</v>
      </c>
      <c r="J14" s="13">
        <v>169</v>
      </c>
      <c r="K14" s="13"/>
      <c r="L14" s="13"/>
      <c r="M14" s="13"/>
      <c r="N14" s="13"/>
      <c r="O14" s="26">
        <f>IF(SUM(E14:N14)&lt;&gt;0,AVERAGE(E14:N14),"")</f>
        <v>159.83333333333334</v>
      </c>
      <c r="P14" s="8">
        <f t="shared" si="0"/>
        <v>17</v>
      </c>
      <c r="Q14" s="27">
        <f t="shared" si="1"/>
        <v>-3.166666666666657</v>
      </c>
    </row>
    <row r="15" spans="1:17" ht="15" customHeight="1">
      <c r="A15" s="4" t="s">
        <v>252</v>
      </c>
      <c r="B15" s="4" t="s">
        <v>253</v>
      </c>
      <c r="C15" s="7">
        <v>2</v>
      </c>
      <c r="D15" s="28">
        <v>161.16666666666666</v>
      </c>
      <c r="E15" s="13">
        <v>171</v>
      </c>
      <c r="F15" s="13">
        <v>168</v>
      </c>
      <c r="G15" s="13">
        <v>155</v>
      </c>
      <c r="H15" s="13">
        <v>159</v>
      </c>
      <c r="I15" s="13">
        <v>169</v>
      </c>
      <c r="J15" s="13">
        <v>148</v>
      </c>
      <c r="K15" s="13"/>
      <c r="L15" s="13"/>
      <c r="M15" s="13"/>
      <c r="N15" s="13"/>
      <c r="O15" s="26">
        <f>IF(SUM(E15:N15)&lt;&gt;0,AVERAGE(E15:N15),"")</f>
        <v>161.66666666666666</v>
      </c>
      <c r="P15" s="8">
        <f t="shared" si="0"/>
        <v>14</v>
      </c>
      <c r="Q15" s="27">
        <f t="shared" si="1"/>
        <v>0.5</v>
      </c>
    </row>
    <row r="16" spans="1:17" ht="15" customHeight="1">
      <c r="A16" s="4" t="s">
        <v>362</v>
      </c>
      <c r="B16" s="4" t="s">
        <v>363</v>
      </c>
      <c r="C16" s="7">
        <v>4</v>
      </c>
      <c r="D16" s="28">
        <v>141.66666666666666</v>
      </c>
      <c r="E16" s="13">
        <v>119</v>
      </c>
      <c r="F16" s="13">
        <v>120</v>
      </c>
      <c r="G16" s="13">
        <v>129</v>
      </c>
      <c r="H16" s="13">
        <v>127</v>
      </c>
      <c r="I16" s="13">
        <v>136</v>
      </c>
      <c r="J16" s="13">
        <v>111</v>
      </c>
      <c r="K16" s="13"/>
      <c r="L16" s="13"/>
      <c r="M16" s="13"/>
      <c r="N16" s="13"/>
      <c r="O16" s="26">
        <f>IF(SUM(E16:N16)&lt;&gt;0,AVERAGE(E16:N16),"")</f>
        <v>123.66666666666667</v>
      </c>
      <c r="P16" s="8">
        <f t="shared" si="0"/>
        <v>30</v>
      </c>
      <c r="Q16" s="27">
        <f t="shared" si="1"/>
        <v>-17.999999999999986</v>
      </c>
    </row>
    <row r="17" spans="1:17" ht="15" customHeight="1">
      <c r="A17" s="4" t="s">
        <v>367</v>
      </c>
      <c r="B17" s="4" t="s">
        <v>363</v>
      </c>
      <c r="C17" s="7">
        <v>4</v>
      </c>
      <c r="D17" s="28">
        <v>74.83333333333333</v>
      </c>
      <c r="E17" s="13">
        <v>95</v>
      </c>
      <c r="F17" s="13">
        <v>104</v>
      </c>
      <c r="G17" s="13">
        <v>97</v>
      </c>
      <c r="H17" s="13">
        <v>75</v>
      </c>
      <c r="I17" s="13">
        <v>112</v>
      </c>
      <c r="J17" s="13">
        <v>119</v>
      </c>
      <c r="K17" s="13"/>
      <c r="L17" s="13"/>
      <c r="M17" s="13"/>
      <c r="N17" s="13"/>
      <c r="O17" s="26">
        <f>IF(SUM(E17:N17)&lt;&gt;0,AVERAGE(E17:N17),"")</f>
        <v>100.33333333333333</v>
      </c>
      <c r="P17" s="8">
        <f t="shared" si="0"/>
        <v>31</v>
      </c>
      <c r="Q17" s="27">
        <f t="shared" si="1"/>
        <v>25.5</v>
      </c>
    </row>
    <row r="18" spans="1:17" ht="15" customHeight="1">
      <c r="A18" s="4" t="s">
        <v>354</v>
      </c>
      <c r="B18" s="4" t="s">
        <v>355</v>
      </c>
      <c r="C18" s="7">
        <v>1</v>
      </c>
      <c r="D18" s="28">
        <v>173.83333333333334</v>
      </c>
      <c r="E18" s="13">
        <v>154</v>
      </c>
      <c r="F18" s="13">
        <v>162</v>
      </c>
      <c r="G18" s="13">
        <v>162</v>
      </c>
      <c r="H18" s="13">
        <v>174</v>
      </c>
      <c r="I18" s="13">
        <v>157</v>
      </c>
      <c r="J18" s="13">
        <v>154</v>
      </c>
      <c r="K18" s="13"/>
      <c r="L18" s="13"/>
      <c r="M18" s="13"/>
      <c r="N18" s="13"/>
      <c r="O18" s="26">
        <f>IF(SUM(E18:N18)&lt;&gt;0,AVERAGE(E18:N18),"")</f>
        <v>160.5</v>
      </c>
      <c r="P18" s="8">
        <f t="shared" si="0"/>
        <v>15</v>
      </c>
      <c r="Q18" s="27">
        <f t="shared" si="1"/>
        <v>-13.333333333333343</v>
      </c>
    </row>
    <row r="19" spans="1:17" ht="15" customHeight="1">
      <c r="A19" s="4" t="s">
        <v>141</v>
      </c>
      <c r="B19" s="4" t="s">
        <v>142</v>
      </c>
      <c r="C19" s="7">
        <v>3</v>
      </c>
      <c r="D19" s="28">
        <v>150.33333333333334</v>
      </c>
      <c r="E19" s="13">
        <v>175</v>
      </c>
      <c r="F19" s="13">
        <v>173</v>
      </c>
      <c r="G19" s="13">
        <v>170</v>
      </c>
      <c r="H19" s="13">
        <v>155</v>
      </c>
      <c r="I19" s="13">
        <v>170</v>
      </c>
      <c r="J19" s="13">
        <v>159</v>
      </c>
      <c r="K19" s="13"/>
      <c r="L19" s="13"/>
      <c r="M19" s="13"/>
      <c r="N19" s="13"/>
      <c r="O19" s="26">
        <f>IF(SUM(E19:N19)&lt;&gt;0,AVERAGE(E19:N19),"")</f>
        <v>167</v>
      </c>
      <c r="P19" s="8">
        <f t="shared" si="0"/>
        <v>9</v>
      </c>
      <c r="Q19" s="27">
        <f t="shared" si="1"/>
        <v>16.666666666666657</v>
      </c>
    </row>
    <row r="20" spans="1:17" ht="15" customHeight="1">
      <c r="A20" s="4" t="s">
        <v>172</v>
      </c>
      <c r="B20" s="4" t="s">
        <v>142</v>
      </c>
      <c r="C20" s="7">
        <v>3</v>
      </c>
      <c r="D20" s="28">
        <v>151</v>
      </c>
      <c r="E20" s="13">
        <v>149</v>
      </c>
      <c r="F20" s="13">
        <v>111</v>
      </c>
      <c r="G20" s="13">
        <v>135</v>
      </c>
      <c r="H20" s="13">
        <v>160</v>
      </c>
      <c r="I20" s="13">
        <v>148</v>
      </c>
      <c r="J20" s="13">
        <v>165</v>
      </c>
      <c r="K20" s="13"/>
      <c r="L20" s="13"/>
      <c r="M20" s="13"/>
      <c r="N20" s="13"/>
      <c r="O20" s="26">
        <f>IF(SUM(E20:N20)&lt;&gt;0,AVERAGE(E20:N20),"")</f>
        <v>144.66666666666666</v>
      </c>
      <c r="P20" s="8">
        <f t="shared" si="0"/>
        <v>26</v>
      </c>
      <c r="Q20" s="27">
        <f t="shared" si="1"/>
        <v>-6.333333333333343</v>
      </c>
    </row>
    <row r="21" spans="1:17" ht="15" customHeight="1">
      <c r="A21" s="4" t="s">
        <v>180</v>
      </c>
      <c r="B21" s="4" t="s">
        <v>181</v>
      </c>
      <c r="C21" s="7">
        <v>2</v>
      </c>
      <c r="D21" s="28">
        <v>163.5</v>
      </c>
      <c r="E21" s="13">
        <v>171</v>
      </c>
      <c r="F21" s="13">
        <v>174</v>
      </c>
      <c r="G21" s="13">
        <v>172</v>
      </c>
      <c r="H21" s="13">
        <v>167</v>
      </c>
      <c r="I21" s="13">
        <v>173</v>
      </c>
      <c r="J21" s="13">
        <v>176</v>
      </c>
      <c r="K21" s="13"/>
      <c r="L21" s="13"/>
      <c r="M21" s="13"/>
      <c r="N21" s="13"/>
      <c r="O21" s="26">
        <f>IF(SUM(E21:N21)&lt;&gt;0,AVERAGE(E21:N21),"")</f>
        <v>172.16666666666666</v>
      </c>
      <c r="P21" s="8">
        <f t="shared" si="0"/>
        <v>7</v>
      </c>
      <c r="Q21" s="27">
        <f t="shared" si="1"/>
        <v>8.666666666666657</v>
      </c>
    </row>
    <row r="22" spans="1:17" ht="15" customHeight="1">
      <c r="A22" s="4" t="s">
        <v>358</v>
      </c>
      <c r="B22" s="4" t="s">
        <v>132</v>
      </c>
      <c r="C22" s="7">
        <v>2</v>
      </c>
      <c r="D22" s="28">
        <v>155.8</v>
      </c>
      <c r="E22" s="13">
        <v>157</v>
      </c>
      <c r="F22" s="13">
        <v>172</v>
      </c>
      <c r="G22" s="13"/>
      <c r="H22" s="13">
        <v>163</v>
      </c>
      <c r="I22" s="13"/>
      <c r="J22" s="13">
        <v>140</v>
      </c>
      <c r="K22" s="13"/>
      <c r="L22" s="13"/>
      <c r="M22" s="13"/>
      <c r="N22" s="13"/>
      <c r="O22" s="26">
        <f>IF(SUM(E22:N22)&lt;&gt;0,AVERAGE(E22:N22),"")</f>
        <v>158</v>
      </c>
      <c r="P22" s="8">
        <f t="shared" si="0"/>
        <v>18</v>
      </c>
      <c r="Q22" s="27">
        <f t="shared" si="1"/>
        <v>2.1999999999999886</v>
      </c>
    </row>
    <row r="23" spans="1:17" ht="15" customHeight="1">
      <c r="A23" s="4" t="s">
        <v>361</v>
      </c>
      <c r="B23" s="4" t="s">
        <v>132</v>
      </c>
      <c r="C23" s="7">
        <v>3</v>
      </c>
      <c r="D23" s="28">
        <v>147</v>
      </c>
      <c r="E23" s="13">
        <v>157</v>
      </c>
      <c r="F23" s="13">
        <v>172</v>
      </c>
      <c r="G23" s="13">
        <v>162</v>
      </c>
      <c r="H23" s="13">
        <v>170</v>
      </c>
      <c r="I23" s="13">
        <v>146</v>
      </c>
      <c r="J23" s="13">
        <v>134</v>
      </c>
      <c r="K23" s="13"/>
      <c r="L23" s="13"/>
      <c r="M23" s="13"/>
      <c r="N23" s="13"/>
      <c r="O23" s="26">
        <f>IF(SUM(E23:N23)&lt;&gt;0,AVERAGE(E23:N23),"")</f>
        <v>156.83333333333334</v>
      </c>
      <c r="P23" s="8">
        <f t="shared" si="0"/>
        <v>19</v>
      </c>
      <c r="Q23" s="27">
        <f t="shared" si="1"/>
        <v>9.833333333333343</v>
      </c>
    </row>
    <row r="24" spans="1:17" ht="15" customHeight="1">
      <c r="A24" s="4" t="s">
        <v>353</v>
      </c>
      <c r="B24" s="4" t="s">
        <v>138</v>
      </c>
      <c r="C24" s="7">
        <v>1</v>
      </c>
      <c r="D24" s="28">
        <v>180.33333333333334</v>
      </c>
      <c r="E24" s="13">
        <v>174</v>
      </c>
      <c r="F24" s="13">
        <v>171</v>
      </c>
      <c r="G24" s="13">
        <v>187</v>
      </c>
      <c r="H24" s="13">
        <v>171</v>
      </c>
      <c r="I24" s="13">
        <v>184</v>
      </c>
      <c r="J24" s="13">
        <v>175</v>
      </c>
      <c r="K24" s="13"/>
      <c r="L24" s="13"/>
      <c r="M24" s="13"/>
      <c r="N24" s="13"/>
      <c r="O24" s="26">
        <f>IF(SUM(E24:N24)&lt;&gt;0,AVERAGE(E24:N24),"")</f>
        <v>177</v>
      </c>
      <c r="P24" s="8">
        <f t="shared" si="0"/>
        <v>4</v>
      </c>
      <c r="Q24" s="27">
        <f t="shared" si="1"/>
        <v>-3.333333333333343</v>
      </c>
    </row>
    <row r="25" spans="1:17" ht="15" customHeight="1">
      <c r="A25" s="4" t="s">
        <v>356</v>
      </c>
      <c r="B25" s="4" t="s">
        <v>138</v>
      </c>
      <c r="C25" s="7">
        <v>1</v>
      </c>
      <c r="D25" s="28">
        <v>171.33333333333334</v>
      </c>
      <c r="E25" s="13">
        <v>169</v>
      </c>
      <c r="F25" s="13">
        <v>170</v>
      </c>
      <c r="G25" s="13">
        <v>176</v>
      </c>
      <c r="H25" s="13">
        <v>178</v>
      </c>
      <c r="I25" s="13">
        <v>180</v>
      </c>
      <c r="J25" s="13">
        <v>174</v>
      </c>
      <c r="K25" s="13"/>
      <c r="L25" s="13"/>
      <c r="M25" s="13"/>
      <c r="N25" s="13"/>
      <c r="O25" s="26">
        <f>IF(SUM(E25:N25)&lt;&gt;0,AVERAGE(E25:N25),"")</f>
        <v>174.5</v>
      </c>
      <c r="P25" s="8">
        <f t="shared" si="0"/>
        <v>5</v>
      </c>
      <c r="Q25" s="27">
        <f t="shared" si="1"/>
        <v>3.166666666666657</v>
      </c>
    </row>
    <row r="26" spans="1:17" ht="15" customHeight="1">
      <c r="A26" s="4" t="s">
        <v>137</v>
      </c>
      <c r="B26" s="4" t="s">
        <v>138</v>
      </c>
      <c r="C26" s="7">
        <v>2</v>
      </c>
      <c r="D26" s="28">
        <v>160.16666666666666</v>
      </c>
      <c r="E26" s="13">
        <v>186</v>
      </c>
      <c r="F26" s="13">
        <v>174</v>
      </c>
      <c r="G26" s="13">
        <v>169</v>
      </c>
      <c r="H26" s="13">
        <v>166</v>
      </c>
      <c r="I26" s="13">
        <v>160</v>
      </c>
      <c r="J26" s="13">
        <v>169</v>
      </c>
      <c r="K26" s="13"/>
      <c r="L26" s="13"/>
      <c r="M26" s="13"/>
      <c r="N26" s="13"/>
      <c r="O26" s="26">
        <f>IF(SUM(E26:N26)&lt;&gt;0,AVERAGE(E26:N26),"")</f>
        <v>170.66666666666666</v>
      </c>
      <c r="P26" s="8">
        <f t="shared" si="0"/>
        <v>8</v>
      </c>
      <c r="Q26" s="27">
        <f t="shared" si="1"/>
        <v>10.5</v>
      </c>
    </row>
    <row r="27" spans="1:17" ht="15" customHeight="1">
      <c r="A27" s="4" t="s">
        <v>365</v>
      </c>
      <c r="B27" s="4" t="s">
        <v>86</v>
      </c>
      <c r="C27" s="7">
        <v>4</v>
      </c>
      <c r="D27" s="28">
        <v>130</v>
      </c>
      <c r="E27" s="13">
        <v>163</v>
      </c>
      <c r="F27" s="13">
        <v>145</v>
      </c>
      <c r="G27" s="13">
        <v>156</v>
      </c>
      <c r="H27" s="13">
        <v>144</v>
      </c>
      <c r="I27" s="13">
        <v>149</v>
      </c>
      <c r="J27" s="13">
        <v>143</v>
      </c>
      <c r="K27" s="13"/>
      <c r="L27" s="13"/>
      <c r="M27" s="13"/>
      <c r="N27" s="13"/>
      <c r="O27" s="26">
        <f>IF(SUM(E27:N27)&lt;&gt;0,AVERAGE(E27:N27),"")</f>
        <v>150</v>
      </c>
      <c r="P27" s="8">
        <f t="shared" si="0"/>
        <v>22</v>
      </c>
      <c r="Q27" s="27">
        <f t="shared" si="1"/>
        <v>20</v>
      </c>
    </row>
    <row r="28" spans="1:17" ht="15" customHeight="1">
      <c r="A28" s="4" t="s">
        <v>366</v>
      </c>
      <c r="B28" s="4" t="s">
        <v>86</v>
      </c>
      <c r="C28" s="7">
        <v>4</v>
      </c>
      <c r="D28" s="28">
        <v>120</v>
      </c>
      <c r="E28" s="13">
        <v>159</v>
      </c>
      <c r="F28" s="13">
        <v>133</v>
      </c>
      <c r="G28" s="13">
        <v>116</v>
      </c>
      <c r="H28" s="13">
        <v>146</v>
      </c>
      <c r="I28" s="13">
        <v>135</v>
      </c>
      <c r="J28" s="13">
        <v>137</v>
      </c>
      <c r="K28" s="13"/>
      <c r="L28" s="13"/>
      <c r="M28" s="13"/>
      <c r="N28" s="13"/>
      <c r="O28" s="26">
        <f>IF(SUM(E28:N28)&lt;&gt;0,AVERAGE(E28:N28),"")</f>
        <v>137.66666666666666</v>
      </c>
      <c r="P28" s="8">
        <f t="shared" si="0"/>
        <v>28</v>
      </c>
      <c r="Q28" s="27">
        <f t="shared" si="1"/>
        <v>17.666666666666657</v>
      </c>
    </row>
    <row r="29" spans="1:17" ht="15" customHeight="1">
      <c r="A29" s="4" t="s">
        <v>122</v>
      </c>
      <c r="B29" s="4" t="s">
        <v>123</v>
      </c>
      <c r="C29" s="7">
        <v>2</v>
      </c>
      <c r="D29" s="28">
        <v>169.33333333333334</v>
      </c>
      <c r="E29" s="13">
        <v>163</v>
      </c>
      <c r="F29" s="13">
        <v>180</v>
      </c>
      <c r="G29" s="13">
        <v>185</v>
      </c>
      <c r="H29" s="13">
        <v>175</v>
      </c>
      <c r="I29" s="13">
        <v>177</v>
      </c>
      <c r="J29" s="13">
        <v>161</v>
      </c>
      <c r="K29" s="13"/>
      <c r="L29" s="13"/>
      <c r="M29" s="13"/>
      <c r="N29" s="13"/>
      <c r="O29" s="26">
        <f>IF(SUM(E29:N29)&lt;&gt;0,AVERAGE(E29:N29),"")</f>
        <v>173.5</v>
      </c>
      <c r="P29" s="8">
        <f t="shared" si="0"/>
        <v>6</v>
      </c>
      <c r="Q29" s="27">
        <f t="shared" si="1"/>
        <v>4.166666666666657</v>
      </c>
    </row>
    <row r="30" spans="1:17" ht="15" customHeight="1">
      <c r="A30" s="4" t="s">
        <v>179</v>
      </c>
      <c r="B30" s="4" t="s">
        <v>123</v>
      </c>
      <c r="C30" s="7">
        <v>3</v>
      </c>
      <c r="D30" s="28">
        <v>152.66666666666666</v>
      </c>
      <c r="E30" s="13">
        <v>172</v>
      </c>
      <c r="F30" s="13">
        <v>168</v>
      </c>
      <c r="G30" s="13">
        <v>162</v>
      </c>
      <c r="H30" s="13">
        <v>162</v>
      </c>
      <c r="I30" s="13">
        <v>162</v>
      </c>
      <c r="J30" s="13">
        <v>150</v>
      </c>
      <c r="K30" s="13"/>
      <c r="L30" s="13"/>
      <c r="M30" s="13"/>
      <c r="N30" s="13"/>
      <c r="O30" s="26">
        <f>IF(SUM(E30:N30)&lt;&gt;0,AVERAGE(E30:N30),"")</f>
        <v>162.66666666666666</v>
      </c>
      <c r="P30" s="8">
        <f t="shared" si="0"/>
        <v>12</v>
      </c>
      <c r="Q30" s="27">
        <f t="shared" si="1"/>
        <v>10</v>
      </c>
    </row>
    <row r="31" spans="1:17" ht="15" customHeight="1">
      <c r="A31" s="4" t="s">
        <v>364</v>
      </c>
      <c r="B31" s="4" t="s">
        <v>123</v>
      </c>
      <c r="C31" s="7">
        <v>4</v>
      </c>
      <c r="D31" s="28">
        <v>134.83333333333334</v>
      </c>
      <c r="E31" s="13">
        <v>147</v>
      </c>
      <c r="F31" s="13">
        <v>136</v>
      </c>
      <c r="G31" s="13">
        <v>131</v>
      </c>
      <c r="H31" s="13">
        <v>136</v>
      </c>
      <c r="I31" s="13">
        <v>136</v>
      </c>
      <c r="J31" s="13">
        <v>129</v>
      </c>
      <c r="K31" s="13"/>
      <c r="L31" s="13"/>
      <c r="M31" s="13"/>
      <c r="N31" s="13"/>
      <c r="O31" s="26">
        <f>IF(SUM(E31:N31)&lt;&gt;0,AVERAGE(E31:N31),"")</f>
        <v>135.83333333333334</v>
      </c>
      <c r="P31" s="8">
        <f t="shared" si="0"/>
        <v>29</v>
      </c>
      <c r="Q31" s="27">
        <f t="shared" si="1"/>
        <v>1</v>
      </c>
    </row>
    <row r="32" spans="1:17" ht="15" customHeight="1">
      <c r="A32" s="4" t="s">
        <v>359</v>
      </c>
      <c r="B32" s="4" t="s">
        <v>360</v>
      </c>
      <c r="C32" s="7">
        <v>3</v>
      </c>
      <c r="D32" s="28">
        <v>150</v>
      </c>
      <c r="E32" s="13">
        <v>148</v>
      </c>
      <c r="F32" s="13">
        <v>140</v>
      </c>
      <c r="G32" s="13">
        <v>156</v>
      </c>
      <c r="H32" s="13">
        <v>128</v>
      </c>
      <c r="I32" s="13">
        <v>143</v>
      </c>
      <c r="J32" s="13">
        <v>162</v>
      </c>
      <c r="K32" s="13"/>
      <c r="L32" s="13"/>
      <c r="M32" s="13"/>
      <c r="N32" s="13"/>
      <c r="O32" s="26">
        <f>IF(SUM(E32:N32)&lt;&gt;0,AVERAGE(E32:N32),"")</f>
        <v>146.16666666666666</v>
      </c>
      <c r="P32" s="8">
        <f t="shared" si="0"/>
        <v>24</v>
      </c>
      <c r="Q32" s="27">
        <f t="shared" si="1"/>
        <v>-3.833333333333343</v>
      </c>
    </row>
    <row r="33" spans="1:17" ht="15" customHeight="1">
      <c r="A33" s="4" t="s">
        <v>198</v>
      </c>
      <c r="B33" s="4" t="s">
        <v>185</v>
      </c>
      <c r="C33" s="7">
        <v>3</v>
      </c>
      <c r="D33" s="28">
        <v>153</v>
      </c>
      <c r="E33" s="13">
        <v>161</v>
      </c>
      <c r="F33" s="13">
        <v>162</v>
      </c>
      <c r="G33" s="13">
        <v>151</v>
      </c>
      <c r="H33" s="13">
        <v>148</v>
      </c>
      <c r="I33" s="13">
        <v>149</v>
      </c>
      <c r="J33" s="13">
        <v>155</v>
      </c>
      <c r="K33" s="13"/>
      <c r="L33" s="13"/>
      <c r="M33" s="13"/>
      <c r="N33" s="13"/>
      <c r="O33" s="26">
        <f>IF(SUM(E33:N33)&lt;&gt;0,AVERAGE(E33:N33),"")</f>
        <v>154.33333333333334</v>
      </c>
      <c r="P33" s="8">
        <f t="shared" si="0"/>
        <v>20</v>
      </c>
      <c r="Q33" s="27">
        <f t="shared" si="1"/>
        <v>1.3333333333333428</v>
      </c>
    </row>
    <row r="34" spans="1:17" ht="15" customHeight="1">
      <c r="A34" s="4" t="s">
        <v>189</v>
      </c>
      <c r="B34" s="4" t="s">
        <v>185</v>
      </c>
      <c r="C34" s="7">
        <v>4</v>
      </c>
      <c r="D34" s="28">
        <v>144.83333333333334</v>
      </c>
      <c r="E34" s="13">
        <v>150</v>
      </c>
      <c r="F34" s="13">
        <v>143</v>
      </c>
      <c r="G34" s="13">
        <v>156</v>
      </c>
      <c r="H34" s="13">
        <v>143</v>
      </c>
      <c r="I34" s="13">
        <v>143</v>
      </c>
      <c r="J34" s="13">
        <v>143</v>
      </c>
      <c r="K34" s="13"/>
      <c r="L34" s="13"/>
      <c r="M34" s="13"/>
      <c r="N34" s="13"/>
      <c r="O34" s="26">
        <f>IF(SUM(E34:N34)&lt;&gt;0,AVERAGE(E34:N34),"")</f>
        <v>146.33333333333334</v>
      </c>
      <c r="P34" s="8">
        <f t="shared" si="0"/>
        <v>23</v>
      </c>
      <c r="Q34" s="27">
        <f t="shared" si="1"/>
        <v>1.5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34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D4" sqref="D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9" width="9.66015625" style="7" customWidth="1"/>
    <col min="20" max="16384" width="9.33203125" style="1" customWidth="1"/>
  </cols>
  <sheetData>
    <row r="1" ht="20.25">
      <c r="A1" s="2" t="s">
        <v>22</v>
      </c>
    </row>
    <row r="2" ht="12" customHeight="1"/>
    <row r="3" spans="1:17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4:17" ht="15" customHeight="1">
      <c r="D4" s="28"/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IF(COUNT($E4:$N4)&gt;0,RANK($O4,$O$4:$O$4),"")</f>
      </c>
      <c r="Q4" s="27">
        <f>IF(D4&gt;0,IF(O4&lt;&gt;"",O4-D4,""),"")</f>
      </c>
    </row>
  </sheetData>
  <sheetProtection/>
  <conditionalFormatting sqref="E4:M4">
    <cfRule type="cellIs" priority="219" dxfId="297" operator="equal" stopIfTrue="1">
      <formula>0</formula>
    </cfRule>
  </conditionalFormatting>
  <conditionalFormatting sqref="Q4">
    <cfRule type="cellIs" priority="1" dxfId="296" operator="lessThan" stopIfTrue="1">
      <formula>0</formula>
    </cfRule>
  </conditionalFormatting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&amp;C&amp;"Tahoma,Bold"&amp;14Cumbria &amp;&amp; Northumbria Target Shooting Association&amp;"Tahoma,Regular"&amp;10
&amp;"Tahoma,Bold"&amp;12Averages: Summer 2016</oddHeader>
    <oddFooter>&amp;L&amp;9&amp;A&amp;R&amp;9Page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16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19</v>
      </c>
    </row>
    <row r="2" spans="1:4" ht="12" customHeight="1">
      <c r="A2" s="31" t="s">
        <v>1028</v>
      </c>
      <c r="D2" s="25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149</v>
      </c>
      <c r="B4" s="22" t="s">
        <v>69</v>
      </c>
      <c r="C4" s="7">
        <v>1</v>
      </c>
      <c r="D4" s="28">
        <v>169.83333333333334</v>
      </c>
      <c r="E4" s="13">
        <v>170</v>
      </c>
      <c r="F4" s="13">
        <v>172</v>
      </c>
      <c r="G4" s="13">
        <v>178</v>
      </c>
      <c r="H4" s="13">
        <v>174</v>
      </c>
      <c r="I4" s="13">
        <v>168</v>
      </c>
      <c r="J4" s="13">
        <v>169</v>
      </c>
      <c r="K4" s="13"/>
      <c r="L4" s="13"/>
      <c r="M4" s="13"/>
      <c r="N4" s="13"/>
      <c r="O4" s="26">
        <f>IF(SUM(E4:N4)&lt;&gt;0,AVERAGE(E4:N4),"")</f>
        <v>171.83333333333334</v>
      </c>
      <c r="P4" s="8">
        <f>IF(COUNT($E4:$N4)&gt;0,RANK($O4,$O$4:$O$16),"")</f>
        <v>1</v>
      </c>
      <c r="Q4" s="27">
        <f>IF(D4&gt;0,IF(O4&lt;&gt;"",O4-D4,""),"")</f>
        <v>2</v>
      </c>
    </row>
    <row r="5" spans="1:17" ht="15" customHeight="1">
      <c r="A5" s="22" t="s">
        <v>246</v>
      </c>
      <c r="B5" s="22" t="s">
        <v>69</v>
      </c>
      <c r="C5" s="7">
        <v>1</v>
      </c>
      <c r="D5" s="28">
        <v>163.5</v>
      </c>
      <c r="E5" s="13">
        <v>163</v>
      </c>
      <c r="F5" s="13">
        <v>160</v>
      </c>
      <c r="G5" s="13">
        <v>167</v>
      </c>
      <c r="H5" s="13">
        <v>166</v>
      </c>
      <c r="I5" s="13">
        <v>155</v>
      </c>
      <c r="J5" s="13">
        <v>172</v>
      </c>
      <c r="K5" s="13"/>
      <c r="L5" s="13"/>
      <c r="M5" s="13"/>
      <c r="N5" s="13"/>
      <c r="O5" s="26">
        <f>IF(SUM(E5:N5)&lt;&gt;0,AVERAGE(E5:N5),"")</f>
        <v>163.83333333333334</v>
      </c>
      <c r="P5" s="8">
        <f aca="true" t="shared" si="0" ref="P5:P16">IF(COUNT($E5:$N5)&gt;0,RANK($O5,$O$4:$O$16),"")</f>
        <v>6</v>
      </c>
      <c r="Q5" s="27">
        <f aca="true" t="shared" si="1" ref="Q5:Q16">IF(D5&gt;0,IF(O5&lt;&gt;"",O5-D5,""),"")</f>
        <v>0.3333333333333428</v>
      </c>
    </row>
    <row r="6" spans="1:17" ht="15" customHeight="1">
      <c r="A6" s="22" t="s">
        <v>216</v>
      </c>
      <c r="B6" s="22" t="s">
        <v>48</v>
      </c>
      <c r="C6" s="7">
        <v>2</v>
      </c>
      <c r="D6" s="28">
        <v>154.5</v>
      </c>
      <c r="E6" s="13">
        <v>157</v>
      </c>
      <c r="F6" s="13">
        <v>143</v>
      </c>
      <c r="G6" s="13">
        <v>147</v>
      </c>
      <c r="H6" s="13">
        <v>161</v>
      </c>
      <c r="I6" s="13">
        <v>164</v>
      </c>
      <c r="J6" s="13">
        <v>154</v>
      </c>
      <c r="K6" s="13"/>
      <c r="L6" s="13"/>
      <c r="M6" s="13"/>
      <c r="N6" s="13"/>
      <c r="O6" s="26">
        <f>IF(SUM(E6:N6)&lt;&gt;0,AVERAGE(E6:N6),"")</f>
        <v>154.33333333333334</v>
      </c>
      <c r="P6" s="8">
        <f t="shared" si="0"/>
        <v>8</v>
      </c>
      <c r="Q6" s="27">
        <f t="shared" si="1"/>
        <v>-0.1666666666666572</v>
      </c>
    </row>
    <row r="7" spans="1:17" ht="15" customHeight="1">
      <c r="A7" s="22" t="s">
        <v>370</v>
      </c>
      <c r="B7" s="22" t="s">
        <v>78</v>
      </c>
      <c r="C7" s="7">
        <v>2</v>
      </c>
      <c r="D7" s="28">
        <v>122.33333333333333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26">
        <f>IF(SUM(E7:N7)&lt;&gt;0,AVERAGE(E7:N7),"")</f>
      </c>
      <c r="P7" s="8">
        <f t="shared" si="0"/>
      </c>
      <c r="Q7" s="27">
        <f t="shared" si="1"/>
      </c>
    </row>
    <row r="8" spans="1:17" ht="15" customHeight="1">
      <c r="A8" s="22" t="s">
        <v>369</v>
      </c>
      <c r="B8" s="22" t="s">
        <v>78</v>
      </c>
      <c r="C8" s="7">
        <v>2</v>
      </c>
      <c r="D8" s="28">
        <v>159.66666666666666</v>
      </c>
      <c r="E8" s="13">
        <v>172</v>
      </c>
      <c r="F8" s="13">
        <v>169</v>
      </c>
      <c r="G8" s="13">
        <v>178</v>
      </c>
      <c r="H8" s="13">
        <v>162</v>
      </c>
      <c r="I8" s="13">
        <v>172</v>
      </c>
      <c r="J8" s="13">
        <v>165</v>
      </c>
      <c r="K8" s="13"/>
      <c r="L8" s="13"/>
      <c r="M8" s="13"/>
      <c r="N8" s="13"/>
      <c r="O8" s="26">
        <f>IF(SUM(E8:N8)&lt;&gt;0,AVERAGE(E8:N8),"")</f>
        <v>169.66666666666666</v>
      </c>
      <c r="P8" s="8">
        <f t="shared" si="0"/>
        <v>3</v>
      </c>
      <c r="Q8" s="27">
        <f t="shared" si="1"/>
        <v>10</v>
      </c>
    </row>
    <row r="9" spans="1:17" ht="15" customHeight="1">
      <c r="A9" s="22" t="s">
        <v>206</v>
      </c>
      <c r="B9" s="22" t="s">
        <v>181</v>
      </c>
      <c r="C9" s="7">
        <v>2</v>
      </c>
      <c r="D9" s="28">
        <v>159.16666666666666</v>
      </c>
      <c r="E9" s="13">
        <v>167</v>
      </c>
      <c r="F9" s="13">
        <v>170</v>
      </c>
      <c r="G9" s="13">
        <v>153</v>
      </c>
      <c r="H9" s="13">
        <v>171</v>
      </c>
      <c r="I9" s="13">
        <v>167</v>
      </c>
      <c r="J9" s="13">
        <v>173</v>
      </c>
      <c r="K9" s="13"/>
      <c r="L9" s="13"/>
      <c r="M9" s="13"/>
      <c r="N9" s="13"/>
      <c r="O9" s="26">
        <f>IF(SUM(E9:N9)&lt;&gt;0,AVERAGE(E9:N9),"")</f>
        <v>166.83333333333334</v>
      </c>
      <c r="P9" s="8">
        <f t="shared" si="0"/>
        <v>5</v>
      </c>
      <c r="Q9" s="27">
        <f t="shared" si="1"/>
        <v>7.666666666666686</v>
      </c>
    </row>
    <row r="10" spans="1:17" ht="15" customHeight="1">
      <c r="A10" s="22" t="s">
        <v>209</v>
      </c>
      <c r="B10" s="22" t="s">
        <v>210</v>
      </c>
      <c r="C10" s="7">
        <v>2</v>
      </c>
      <c r="D10" s="28">
        <v>149.5</v>
      </c>
      <c r="E10" s="13">
        <v>153</v>
      </c>
      <c r="F10" s="13">
        <v>139</v>
      </c>
      <c r="G10" s="13">
        <v>149</v>
      </c>
      <c r="H10" s="13">
        <v>141</v>
      </c>
      <c r="I10" s="13">
        <v>135</v>
      </c>
      <c r="J10" s="13">
        <v>145</v>
      </c>
      <c r="K10" s="13"/>
      <c r="L10" s="13"/>
      <c r="M10" s="13"/>
      <c r="N10" s="13"/>
      <c r="O10" s="26">
        <f>IF(SUM(E10:N10)&lt;&gt;0,AVERAGE(E10:N10),"")</f>
        <v>143.66666666666666</v>
      </c>
      <c r="P10" s="8">
        <f t="shared" si="0"/>
        <v>9</v>
      </c>
      <c r="Q10" s="27">
        <f t="shared" si="1"/>
        <v>-5.833333333333343</v>
      </c>
    </row>
    <row r="11" spans="1:17" ht="15" customHeight="1">
      <c r="A11" s="22" t="s">
        <v>371</v>
      </c>
      <c r="B11" s="22" t="s">
        <v>210</v>
      </c>
      <c r="C11" s="7">
        <v>2</v>
      </c>
      <c r="D11" s="28">
        <v>96</v>
      </c>
      <c r="E11" s="13">
        <v>107</v>
      </c>
      <c r="F11" s="13">
        <v>123</v>
      </c>
      <c r="G11" s="13">
        <v>93</v>
      </c>
      <c r="H11" s="13">
        <v>123</v>
      </c>
      <c r="I11" s="13">
        <v>109</v>
      </c>
      <c r="J11" s="13">
        <v>130</v>
      </c>
      <c r="K11" s="13"/>
      <c r="L11" s="13"/>
      <c r="M11" s="13"/>
      <c r="N11" s="13"/>
      <c r="O11" s="26">
        <f>IF(SUM(E11:N11)&lt;&gt;0,AVERAGE(E11:N11),"")</f>
        <v>114.16666666666667</v>
      </c>
      <c r="P11" s="8">
        <f t="shared" si="0"/>
        <v>11</v>
      </c>
      <c r="Q11" s="27">
        <f t="shared" si="1"/>
        <v>18.16666666666667</v>
      </c>
    </row>
    <row r="12" spans="1:17" ht="15" customHeight="1">
      <c r="A12" s="22" t="s">
        <v>173</v>
      </c>
      <c r="B12" s="22" t="s">
        <v>86</v>
      </c>
      <c r="C12" s="7">
        <v>1</v>
      </c>
      <c r="D12" s="28">
        <v>169.2</v>
      </c>
      <c r="E12" s="13">
        <v>158</v>
      </c>
      <c r="F12" s="13">
        <v>175</v>
      </c>
      <c r="G12" s="13">
        <v>176</v>
      </c>
      <c r="H12" s="13">
        <v>167</v>
      </c>
      <c r="I12" s="13">
        <v>171</v>
      </c>
      <c r="J12" s="13">
        <v>182</v>
      </c>
      <c r="K12" s="13"/>
      <c r="L12" s="13"/>
      <c r="M12" s="13"/>
      <c r="N12" s="13"/>
      <c r="O12" s="26">
        <f>IF(SUM(E12:N12)&lt;&gt;0,AVERAGE(E12:N12),"")</f>
        <v>171.5</v>
      </c>
      <c r="P12" s="8">
        <f t="shared" si="0"/>
        <v>2</v>
      </c>
      <c r="Q12" s="27">
        <f t="shared" si="1"/>
        <v>2.3000000000000114</v>
      </c>
    </row>
    <row r="13" spans="1:17" ht="15" customHeight="1">
      <c r="A13" s="22" t="s">
        <v>169</v>
      </c>
      <c r="B13" s="22" t="s">
        <v>86</v>
      </c>
      <c r="C13" s="7">
        <v>1</v>
      </c>
      <c r="D13" s="28">
        <v>169.66666666666666</v>
      </c>
      <c r="E13" s="13">
        <v>161</v>
      </c>
      <c r="F13" s="13">
        <v>160</v>
      </c>
      <c r="G13" s="13">
        <v>167</v>
      </c>
      <c r="H13" s="13">
        <v>175</v>
      </c>
      <c r="I13" s="13">
        <v>170</v>
      </c>
      <c r="J13" s="13">
        <v>175</v>
      </c>
      <c r="K13" s="13"/>
      <c r="L13" s="13"/>
      <c r="M13" s="13"/>
      <c r="N13" s="13"/>
      <c r="O13" s="26">
        <f>IF(SUM(E13:N13)&lt;&gt;0,AVERAGE(E13:N13),"")</f>
        <v>168</v>
      </c>
      <c r="P13" s="8">
        <f t="shared" si="0"/>
        <v>4</v>
      </c>
      <c r="Q13" s="27">
        <f t="shared" si="1"/>
        <v>-1.6666666666666572</v>
      </c>
    </row>
    <row r="14" spans="1:17" ht="15" customHeight="1">
      <c r="A14" s="22" t="s">
        <v>366</v>
      </c>
      <c r="B14" s="22" t="s">
        <v>86</v>
      </c>
      <c r="C14" s="7">
        <v>1</v>
      </c>
      <c r="D14" s="28">
        <v>164.66666666666666</v>
      </c>
      <c r="E14" s="13">
        <v>169</v>
      </c>
      <c r="F14" s="13">
        <v>164</v>
      </c>
      <c r="G14" s="13">
        <v>160</v>
      </c>
      <c r="H14" s="13">
        <v>163</v>
      </c>
      <c r="I14" s="13">
        <v>161</v>
      </c>
      <c r="J14" s="13">
        <v>161</v>
      </c>
      <c r="K14" s="13"/>
      <c r="L14" s="13"/>
      <c r="M14" s="13"/>
      <c r="N14" s="13"/>
      <c r="O14" s="26">
        <f>IF(SUM(E14:N14)&lt;&gt;0,AVERAGE(E14:N14),"")</f>
        <v>163</v>
      </c>
      <c r="P14" s="8">
        <f t="shared" si="0"/>
        <v>7</v>
      </c>
      <c r="Q14" s="27">
        <f t="shared" si="1"/>
        <v>-1.6666666666666572</v>
      </c>
    </row>
    <row r="15" spans="1:17" ht="15" customHeight="1">
      <c r="A15" s="22" t="s">
        <v>368</v>
      </c>
      <c r="B15" s="22" t="s">
        <v>86</v>
      </c>
      <c r="C15" s="7">
        <v>1</v>
      </c>
      <c r="D15" s="28">
        <v>166.66666666666666</v>
      </c>
      <c r="E15" s="13">
        <v>154</v>
      </c>
      <c r="F15" s="13"/>
      <c r="G15" s="13">
        <v>117</v>
      </c>
      <c r="H15" s="13">
        <v>131</v>
      </c>
      <c r="I15" s="13">
        <v>147</v>
      </c>
      <c r="J15" s="13">
        <v>158</v>
      </c>
      <c r="K15" s="13"/>
      <c r="L15" s="13"/>
      <c r="M15" s="13"/>
      <c r="N15" s="13"/>
      <c r="O15" s="26">
        <f>IF(SUM(E15:N15)&lt;&gt;0,AVERAGE(E15:N15),"")</f>
        <v>141.4</v>
      </c>
      <c r="P15" s="8">
        <f t="shared" si="0"/>
        <v>10</v>
      </c>
      <c r="Q15" s="27">
        <f t="shared" si="1"/>
        <v>-25.26666666666665</v>
      </c>
    </row>
    <row r="16" spans="1:17" ht="15" customHeight="1">
      <c r="A16" s="22" t="s">
        <v>199</v>
      </c>
      <c r="B16" s="22" t="s">
        <v>67</v>
      </c>
      <c r="C16" s="7">
        <v>1</v>
      </c>
      <c r="D16" s="28">
        <v>166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6">
        <f>IF(SUM(E16:N16)&lt;&gt;0,AVERAGE(E16:N16),"")</f>
      </c>
      <c r="P16" s="8">
        <f t="shared" si="0"/>
      </c>
      <c r="Q16" s="27">
        <f t="shared" si="1"/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16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46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19" customWidth="1"/>
    <col min="16" max="16" width="7.5" style="19" customWidth="1"/>
    <col min="17" max="17" width="9.66015625" style="19" customWidth="1"/>
    <col min="18" max="18" width="9.66015625" style="7" customWidth="1"/>
    <col min="19" max="16384" width="9.33203125" style="1" customWidth="1"/>
  </cols>
  <sheetData>
    <row r="1" ht="20.25">
      <c r="A1" s="2" t="s">
        <v>25</v>
      </c>
    </row>
    <row r="2" spans="1:4" ht="12" customHeight="1">
      <c r="A2" s="31" t="s">
        <v>1028</v>
      </c>
      <c r="D2" s="4" t="s">
        <v>1078</v>
      </c>
    </row>
    <row r="3" spans="1:17" ht="15" customHeight="1">
      <c r="A3" s="9" t="s">
        <v>1</v>
      </c>
      <c r="B3" s="9" t="s">
        <v>0</v>
      </c>
      <c r="C3" s="10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409</v>
      </c>
      <c r="B4" s="4" t="s">
        <v>110</v>
      </c>
      <c r="C4" s="20">
        <v>5</v>
      </c>
      <c r="D4" s="28">
        <v>168</v>
      </c>
      <c r="E4" s="13">
        <v>168</v>
      </c>
      <c r="F4" s="34">
        <v>168</v>
      </c>
      <c r="G4" s="13">
        <v>176</v>
      </c>
      <c r="H4" s="13">
        <v>165</v>
      </c>
      <c r="I4" s="13">
        <v>157</v>
      </c>
      <c r="J4" s="13">
        <v>160</v>
      </c>
      <c r="K4" s="13"/>
      <c r="L4" s="13"/>
      <c r="M4" s="13"/>
      <c r="N4" s="13"/>
      <c r="O4" s="26">
        <f>IF(SUM(E4:N4)&lt;&gt;0,AVERAGE(E4:N4),"")</f>
        <v>165.66666666666666</v>
      </c>
      <c r="P4" s="8">
        <f>IF(COUNT($E4:$N4)&gt;0,RANK($O4,$O$4:$O$46),"")</f>
        <v>40</v>
      </c>
      <c r="Q4" s="27">
        <f>IF(D4&gt;0,IF(O4&lt;&gt;"",O4-D4,""),"")</f>
        <v>-2.333333333333343</v>
      </c>
    </row>
    <row r="5" spans="1:17" ht="15" customHeight="1">
      <c r="A5" s="4" t="s">
        <v>399</v>
      </c>
      <c r="B5" s="4" t="s">
        <v>75</v>
      </c>
      <c r="C5" s="20">
        <v>4</v>
      </c>
      <c r="D5" s="28">
        <v>184.66666666666666</v>
      </c>
      <c r="E5" s="13">
        <v>189</v>
      </c>
      <c r="F5" s="13">
        <v>188</v>
      </c>
      <c r="G5" s="13">
        <v>185</v>
      </c>
      <c r="H5" s="13">
        <v>185</v>
      </c>
      <c r="I5" s="13">
        <v>181</v>
      </c>
      <c r="J5" s="13">
        <v>188</v>
      </c>
      <c r="K5" s="13"/>
      <c r="L5" s="13"/>
      <c r="M5" s="13"/>
      <c r="N5" s="13"/>
      <c r="O5" s="26">
        <f>IF(SUM(E5:N5)&lt;&gt;0,AVERAGE(E5:N5),"")</f>
        <v>186</v>
      </c>
      <c r="P5" s="8">
        <f aca="true" t="shared" si="0" ref="P5:P46">IF(COUNT($E5:$N5)&gt;0,RANK($O5,$O$4:$O$46),"")</f>
        <v>31</v>
      </c>
      <c r="Q5" s="27">
        <f aca="true" t="shared" si="1" ref="Q5:Q46">IF(D5&gt;0,IF(O5&lt;&gt;"",O5-D5,""),"")</f>
        <v>1.3333333333333428</v>
      </c>
    </row>
    <row r="6" spans="1:17" ht="15" customHeight="1">
      <c r="A6" s="4" t="s">
        <v>411</v>
      </c>
      <c r="B6" s="4" t="s">
        <v>412</v>
      </c>
      <c r="C6" s="20">
        <v>5</v>
      </c>
      <c r="D6" s="28">
        <v>133.25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26">
        <f>IF(SUM(E6:N6)&lt;&gt;0,AVERAGE(E6:N6),"")</f>
      </c>
      <c r="P6" s="8">
        <f t="shared" si="0"/>
      </c>
      <c r="Q6" s="27">
        <f t="shared" si="1"/>
      </c>
    </row>
    <row r="7" spans="1:17" ht="15" customHeight="1">
      <c r="A7" s="4" t="s">
        <v>357</v>
      </c>
      <c r="B7" s="4" t="s">
        <v>52</v>
      </c>
      <c r="C7" s="20">
        <v>3</v>
      </c>
      <c r="D7" s="28">
        <v>189.83333333333334</v>
      </c>
      <c r="E7" s="13"/>
      <c r="F7" s="13">
        <v>191</v>
      </c>
      <c r="G7" s="13">
        <v>194</v>
      </c>
      <c r="H7" s="13">
        <v>193</v>
      </c>
      <c r="I7" s="13">
        <v>192</v>
      </c>
      <c r="J7" s="13">
        <v>194</v>
      </c>
      <c r="K7" s="13"/>
      <c r="L7" s="13"/>
      <c r="M7" s="13"/>
      <c r="N7" s="13"/>
      <c r="O7" s="26">
        <f>IF(SUM(E7:N7)&lt;&gt;0,AVERAGE(E7:N7),"")</f>
        <v>192.8</v>
      </c>
      <c r="P7" s="8">
        <f t="shared" si="0"/>
        <v>16</v>
      </c>
      <c r="Q7" s="27">
        <f t="shared" si="1"/>
        <v>2.9666666666666686</v>
      </c>
    </row>
    <row r="8" spans="1:17" ht="15" customHeight="1">
      <c r="A8" s="4" t="s">
        <v>391</v>
      </c>
      <c r="B8" s="4" t="s">
        <v>253</v>
      </c>
      <c r="C8" s="20">
        <v>3</v>
      </c>
      <c r="D8" s="28">
        <v>188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26">
        <f>IF(SUM(E8:N8)&lt;&gt;0,AVERAGE(E8:N8),"")</f>
      </c>
      <c r="P8" s="8">
        <f t="shared" si="0"/>
      </c>
      <c r="Q8" s="27">
        <f t="shared" si="1"/>
      </c>
    </row>
    <row r="9" spans="1:17" ht="15" customHeight="1">
      <c r="A9" s="4" t="s">
        <v>397</v>
      </c>
      <c r="B9" s="4" t="s">
        <v>253</v>
      </c>
      <c r="C9" s="20">
        <v>4</v>
      </c>
      <c r="D9" s="28">
        <v>186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26">
        <f>IF(SUM(E9:N9)&lt;&gt;0,AVERAGE(E9:N9),"")</f>
      </c>
      <c r="P9" s="8">
        <f t="shared" si="0"/>
      </c>
      <c r="Q9" s="27">
        <f t="shared" si="1"/>
      </c>
    </row>
    <row r="10" spans="1:17" ht="15" customHeight="1">
      <c r="A10" s="4" t="s">
        <v>375</v>
      </c>
      <c r="B10" s="4" t="s">
        <v>253</v>
      </c>
      <c r="C10" s="20">
        <v>1</v>
      </c>
      <c r="D10" s="28">
        <v>197</v>
      </c>
      <c r="E10" s="13">
        <v>198</v>
      </c>
      <c r="F10" s="13">
        <v>199</v>
      </c>
      <c r="G10" s="13">
        <v>200</v>
      </c>
      <c r="H10" s="13">
        <v>199</v>
      </c>
      <c r="I10" s="13">
        <v>198</v>
      </c>
      <c r="J10" s="13">
        <v>199</v>
      </c>
      <c r="K10" s="13"/>
      <c r="L10" s="13"/>
      <c r="M10" s="13"/>
      <c r="N10" s="13"/>
      <c r="O10" s="26">
        <f>IF(SUM(E10:N10)&lt;&gt;0,AVERAGE(E10:N10),"")</f>
        <v>198.83333333333334</v>
      </c>
      <c r="P10" s="8">
        <f t="shared" si="0"/>
        <v>1</v>
      </c>
      <c r="Q10" s="27">
        <f t="shared" si="1"/>
        <v>1.8333333333333428</v>
      </c>
    </row>
    <row r="11" spans="1:17" ht="15" customHeight="1">
      <c r="A11" s="4" t="s">
        <v>372</v>
      </c>
      <c r="B11" s="4" t="s">
        <v>253</v>
      </c>
      <c r="C11" s="20">
        <v>1</v>
      </c>
      <c r="D11" s="28">
        <v>199.16666666666666</v>
      </c>
      <c r="E11" s="13">
        <v>196</v>
      </c>
      <c r="F11" s="13">
        <v>199</v>
      </c>
      <c r="G11" s="13">
        <v>198</v>
      </c>
      <c r="H11" s="13">
        <v>199</v>
      </c>
      <c r="I11" s="13">
        <v>197</v>
      </c>
      <c r="J11" s="13">
        <v>198</v>
      </c>
      <c r="K11" s="13"/>
      <c r="L11" s="13"/>
      <c r="M11" s="13"/>
      <c r="N11" s="13"/>
      <c r="O11" s="26">
        <f>IF(SUM(E11:N11)&lt;&gt;0,AVERAGE(E11:N11),"")</f>
        <v>197.83333333333334</v>
      </c>
      <c r="P11" s="8">
        <f t="shared" si="0"/>
        <v>3</v>
      </c>
      <c r="Q11" s="27">
        <f t="shared" si="1"/>
        <v>-1.3333333333333144</v>
      </c>
    </row>
    <row r="12" spans="1:17" ht="15" customHeight="1">
      <c r="A12" s="4" t="s">
        <v>407</v>
      </c>
      <c r="B12" s="4" t="s">
        <v>253</v>
      </c>
      <c r="C12" s="20">
        <v>5</v>
      </c>
      <c r="D12" s="28">
        <v>174.5</v>
      </c>
      <c r="E12" s="13">
        <v>186</v>
      </c>
      <c r="F12" s="13">
        <v>187</v>
      </c>
      <c r="G12" s="13">
        <v>195</v>
      </c>
      <c r="H12" s="13">
        <v>198</v>
      </c>
      <c r="I12" s="13">
        <v>186</v>
      </c>
      <c r="J12" s="13">
        <v>195</v>
      </c>
      <c r="K12" s="13"/>
      <c r="L12" s="13"/>
      <c r="M12" s="13"/>
      <c r="N12" s="13"/>
      <c r="O12" s="26">
        <f>IF(SUM(E12:N12)&lt;&gt;0,AVERAGE(E12:N12),"")</f>
        <v>191.16666666666666</v>
      </c>
      <c r="P12" s="8">
        <f t="shared" si="0"/>
        <v>18</v>
      </c>
      <c r="Q12" s="27">
        <f t="shared" si="1"/>
        <v>16.666666666666657</v>
      </c>
    </row>
    <row r="13" spans="1:17" ht="15" customHeight="1">
      <c r="A13" s="4" t="s">
        <v>394</v>
      </c>
      <c r="B13" s="4" t="s">
        <v>253</v>
      </c>
      <c r="C13" s="20">
        <v>3</v>
      </c>
      <c r="D13" s="28">
        <v>186.66666666666666</v>
      </c>
      <c r="E13" s="13">
        <v>183</v>
      </c>
      <c r="F13" s="13">
        <v>190</v>
      </c>
      <c r="G13" s="13">
        <v>182</v>
      </c>
      <c r="H13" s="13">
        <v>185</v>
      </c>
      <c r="I13" s="13">
        <v>192</v>
      </c>
      <c r="J13" s="13">
        <v>191</v>
      </c>
      <c r="K13" s="13"/>
      <c r="L13" s="13"/>
      <c r="M13" s="13"/>
      <c r="N13" s="13"/>
      <c r="O13" s="26">
        <f>IF(SUM(E13:N13)&lt;&gt;0,AVERAGE(E13:N13),"")</f>
        <v>187.16666666666666</v>
      </c>
      <c r="P13" s="8">
        <f t="shared" si="0"/>
        <v>28</v>
      </c>
      <c r="Q13" s="27">
        <f t="shared" si="1"/>
        <v>0.5</v>
      </c>
    </row>
    <row r="14" spans="1:17" ht="15" customHeight="1">
      <c r="A14" s="4" t="s">
        <v>398</v>
      </c>
      <c r="B14" s="4" t="s">
        <v>253</v>
      </c>
      <c r="C14" s="20">
        <v>4</v>
      </c>
      <c r="D14" s="28">
        <v>184.83333333333334</v>
      </c>
      <c r="E14" s="13">
        <v>185</v>
      </c>
      <c r="F14" s="13">
        <v>191</v>
      </c>
      <c r="G14" s="13">
        <v>188</v>
      </c>
      <c r="H14" s="13">
        <v>191</v>
      </c>
      <c r="I14" s="13">
        <v>185</v>
      </c>
      <c r="J14" s="13">
        <v>183</v>
      </c>
      <c r="K14" s="13"/>
      <c r="L14" s="13"/>
      <c r="M14" s="13"/>
      <c r="N14" s="13"/>
      <c r="O14" s="26">
        <f>IF(SUM(E14:N14)&lt;&gt;0,AVERAGE(E14:N14),"")</f>
        <v>187.16666666666666</v>
      </c>
      <c r="P14" s="8">
        <f t="shared" si="0"/>
        <v>28</v>
      </c>
      <c r="Q14" s="27">
        <f t="shared" si="1"/>
        <v>2.3333333333333144</v>
      </c>
    </row>
    <row r="15" spans="1:17" ht="15" customHeight="1">
      <c r="A15" s="4" t="s">
        <v>396</v>
      </c>
      <c r="B15" s="4" t="s">
        <v>253</v>
      </c>
      <c r="C15" s="20">
        <v>4</v>
      </c>
      <c r="D15" s="28">
        <v>186.16666666666666</v>
      </c>
      <c r="E15" s="13">
        <v>185</v>
      </c>
      <c r="F15" s="13">
        <v>188</v>
      </c>
      <c r="G15" s="13">
        <v>182</v>
      </c>
      <c r="H15" s="13">
        <v>187</v>
      </c>
      <c r="I15" s="13">
        <v>186</v>
      </c>
      <c r="J15" s="13">
        <v>186</v>
      </c>
      <c r="K15" s="13"/>
      <c r="L15" s="13"/>
      <c r="M15" s="13"/>
      <c r="N15" s="13"/>
      <c r="O15" s="26">
        <f>IF(SUM(E15:N15)&lt;&gt;0,AVERAGE(E15:N15),"")</f>
        <v>185.66666666666666</v>
      </c>
      <c r="P15" s="8">
        <f t="shared" si="0"/>
        <v>32</v>
      </c>
      <c r="Q15" s="27">
        <f t="shared" si="1"/>
        <v>-0.5</v>
      </c>
    </row>
    <row r="16" spans="1:17" ht="15" customHeight="1">
      <c r="A16" s="4" t="s">
        <v>401</v>
      </c>
      <c r="B16" s="4" t="s">
        <v>253</v>
      </c>
      <c r="C16" s="20">
        <v>4</v>
      </c>
      <c r="D16" s="28">
        <v>182.83333333333334</v>
      </c>
      <c r="E16" s="13">
        <v>182</v>
      </c>
      <c r="F16" s="13">
        <v>191</v>
      </c>
      <c r="G16" s="13">
        <v>183</v>
      </c>
      <c r="H16" s="13">
        <v>178</v>
      </c>
      <c r="I16" s="13">
        <v>185</v>
      </c>
      <c r="J16" s="13">
        <v>180</v>
      </c>
      <c r="K16" s="13"/>
      <c r="L16" s="13"/>
      <c r="M16" s="13"/>
      <c r="N16" s="13"/>
      <c r="O16" s="26">
        <f>IF(SUM(E16:N16)&lt;&gt;0,AVERAGE(E16:N16),"")</f>
        <v>183.16666666666666</v>
      </c>
      <c r="P16" s="8">
        <f t="shared" si="0"/>
        <v>34</v>
      </c>
      <c r="Q16" s="27">
        <f t="shared" si="1"/>
        <v>0.3333333333333144</v>
      </c>
    </row>
    <row r="17" spans="1:17" ht="15" customHeight="1">
      <c r="A17" s="4" t="s">
        <v>389</v>
      </c>
      <c r="B17" s="4" t="s">
        <v>363</v>
      </c>
      <c r="C17" s="20">
        <v>2</v>
      </c>
      <c r="D17" s="28">
        <v>191.1</v>
      </c>
      <c r="E17" s="13">
        <v>192</v>
      </c>
      <c r="F17" s="13">
        <v>193</v>
      </c>
      <c r="G17" s="13">
        <v>199</v>
      </c>
      <c r="H17" s="13">
        <v>191</v>
      </c>
      <c r="I17" s="13">
        <v>192</v>
      </c>
      <c r="J17" s="13">
        <v>193</v>
      </c>
      <c r="K17" s="13"/>
      <c r="L17" s="13"/>
      <c r="M17" s="13"/>
      <c r="N17" s="13"/>
      <c r="O17" s="26">
        <f>IF(SUM(E17:N17)&lt;&gt;0,AVERAGE(E17:N17),"")</f>
        <v>193.33333333333334</v>
      </c>
      <c r="P17" s="8">
        <f t="shared" si="0"/>
        <v>13</v>
      </c>
      <c r="Q17" s="27">
        <f t="shared" si="1"/>
        <v>2.2333333333333485</v>
      </c>
    </row>
    <row r="18" spans="1:17" ht="15" customHeight="1">
      <c r="A18" s="4" t="s">
        <v>356</v>
      </c>
      <c r="B18" s="4" t="s">
        <v>363</v>
      </c>
      <c r="C18" s="20">
        <v>3</v>
      </c>
      <c r="D18" s="28">
        <v>186.8</v>
      </c>
      <c r="E18" s="13">
        <v>193</v>
      </c>
      <c r="F18" s="13">
        <v>191</v>
      </c>
      <c r="G18" s="13">
        <v>181</v>
      </c>
      <c r="H18" s="13">
        <v>182</v>
      </c>
      <c r="I18" s="13">
        <v>186</v>
      </c>
      <c r="J18" s="13">
        <v>186</v>
      </c>
      <c r="K18" s="13"/>
      <c r="L18" s="13"/>
      <c r="M18" s="13"/>
      <c r="N18" s="13"/>
      <c r="O18" s="26">
        <f>IF(SUM(E18:N18)&lt;&gt;0,AVERAGE(E18:N18),"")</f>
        <v>186.5</v>
      </c>
      <c r="P18" s="8">
        <f t="shared" si="0"/>
        <v>30</v>
      </c>
      <c r="Q18" s="27">
        <f t="shared" si="1"/>
        <v>-0.30000000000001137</v>
      </c>
    </row>
    <row r="19" spans="1:17" ht="15" customHeight="1">
      <c r="A19" s="4" t="s">
        <v>380</v>
      </c>
      <c r="B19" s="4" t="s">
        <v>381</v>
      </c>
      <c r="C19" s="20">
        <v>2</v>
      </c>
      <c r="D19" s="28">
        <v>195.16666666666666</v>
      </c>
      <c r="E19" s="13"/>
      <c r="F19" s="13">
        <v>195</v>
      </c>
      <c r="G19" s="13">
        <v>192</v>
      </c>
      <c r="H19" s="13">
        <v>193</v>
      </c>
      <c r="I19" s="13">
        <v>194</v>
      </c>
      <c r="J19" s="13">
        <v>193</v>
      </c>
      <c r="K19" s="13"/>
      <c r="L19" s="13"/>
      <c r="M19" s="13"/>
      <c r="N19" s="13"/>
      <c r="O19" s="26">
        <f>IF(SUM(E19:N19)&lt;&gt;0,AVERAGE(E19:N19),"")</f>
        <v>193.4</v>
      </c>
      <c r="P19" s="8">
        <f t="shared" si="0"/>
        <v>12</v>
      </c>
      <c r="Q19" s="27">
        <f t="shared" si="1"/>
        <v>-1.7666666666666515</v>
      </c>
    </row>
    <row r="20" spans="1:17" ht="15" customHeight="1">
      <c r="A20" s="4" t="s">
        <v>400</v>
      </c>
      <c r="B20" s="4" t="s">
        <v>381</v>
      </c>
      <c r="C20" s="20">
        <v>4</v>
      </c>
      <c r="D20" s="28">
        <v>184.5</v>
      </c>
      <c r="E20" s="13">
        <v>177</v>
      </c>
      <c r="F20" s="13"/>
      <c r="G20" s="13">
        <v>180</v>
      </c>
      <c r="H20" s="13">
        <v>179</v>
      </c>
      <c r="I20" s="13">
        <v>178</v>
      </c>
      <c r="J20" s="13">
        <v>176</v>
      </c>
      <c r="K20" s="13"/>
      <c r="L20" s="13"/>
      <c r="M20" s="13"/>
      <c r="N20" s="13"/>
      <c r="O20" s="26">
        <f>IF(SUM(E20:N20)&lt;&gt;0,AVERAGE(E20:N20),"")</f>
        <v>178</v>
      </c>
      <c r="P20" s="8">
        <f t="shared" si="0"/>
        <v>35</v>
      </c>
      <c r="Q20" s="27">
        <f t="shared" si="1"/>
        <v>-6.5</v>
      </c>
    </row>
    <row r="21" spans="1:17" ht="15" customHeight="1">
      <c r="A21" s="4" t="s">
        <v>385</v>
      </c>
      <c r="B21" s="4" t="s">
        <v>386</v>
      </c>
      <c r="C21" s="20">
        <v>2</v>
      </c>
      <c r="D21" s="28">
        <v>192.2</v>
      </c>
      <c r="E21" s="13">
        <v>194</v>
      </c>
      <c r="F21" s="13">
        <v>187</v>
      </c>
      <c r="G21" s="13">
        <v>195</v>
      </c>
      <c r="H21" s="13">
        <v>195</v>
      </c>
      <c r="I21" s="13">
        <v>193</v>
      </c>
      <c r="J21" s="13">
        <v>195</v>
      </c>
      <c r="K21" s="13"/>
      <c r="L21" s="13"/>
      <c r="M21" s="13"/>
      <c r="N21" s="13"/>
      <c r="O21" s="26">
        <f>IF(SUM(E21:N21)&lt;&gt;0,AVERAGE(E21:N21),"")</f>
        <v>193.16666666666666</v>
      </c>
      <c r="P21" s="8">
        <f t="shared" si="0"/>
        <v>14</v>
      </c>
      <c r="Q21" s="27">
        <f t="shared" si="1"/>
        <v>0.9666666666666686</v>
      </c>
    </row>
    <row r="22" spans="1:17" ht="15" customHeight="1">
      <c r="A22" s="4" t="s">
        <v>393</v>
      </c>
      <c r="B22" s="4" t="s">
        <v>386</v>
      </c>
      <c r="C22" s="20">
        <v>3</v>
      </c>
      <c r="D22" s="28">
        <v>187.16666666666666</v>
      </c>
      <c r="E22" s="13">
        <v>183</v>
      </c>
      <c r="F22" s="13">
        <v>191</v>
      </c>
      <c r="G22" s="13">
        <v>190</v>
      </c>
      <c r="H22" s="13">
        <v>184</v>
      </c>
      <c r="I22" s="13">
        <v>191</v>
      </c>
      <c r="J22" s="13">
        <v>186</v>
      </c>
      <c r="K22" s="13"/>
      <c r="L22" s="13"/>
      <c r="M22" s="13"/>
      <c r="N22" s="13"/>
      <c r="O22" s="26">
        <f>IF(SUM(E22:N22)&lt;&gt;0,AVERAGE(E22:N22),"")</f>
        <v>187.5</v>
      </c>
      <c r="P22" s="8">
        <f t="shared" si="0"/>
        <v>26</v>
      </c>
      <c r="Q22" s="27">
        <f t="shared" si="1"/>
        <v>0.3333333333333428</v>
      </c>
    </row>
    <row r="23" spans="1:17" ht="15" customHeight="1">
      <c r="A23" s="4" t="s">
        <v>374</v>
      </c>
      <c r="B23" s="4" t="s">
        <v>1080</v>
      </c>
      <c r="C23" s="20">
        <v>1</v>
      </c>
      <c r="D23" s="28">
        <v>197.5</v>
      </c>
      <c r="E23" s="13">
        <v>199</v>
      </c>
      <c r="F23" s="13"/>
      <c r="G23" s="13">
        <v>194</v>
      </c>
      <c r="H23" s="13">
        <v>196</v>
      </c>
      <c r="I23" s="13">
        <v>197</v>
      </c>
      <c r="J23" s="13">
        <v>198</v>
      </c>
      <c r="K23" s="13"/>
      <c r="L23" s="13"/>
      <c r="M23" s="13"/>
      <c r="N23" s="13"/>
      <c r="O23" s="26">
        <f>IF(SUM(E23:N23)&lt;&gt;0,AVERAGE(E23:N23),"")</f>
        <v>196.8</v>
      </c>
      <c r="P23" s="8">
        <f t="shared" si="0"/>
        <v>4</v>
      </c>
      <c r="Q23" s="27">
        <f t="shared" si="1"/>
        <v>-0.6999999999999886</v>
      </c>
    </row>
    <row r="24" spans="1:17" ht="15" customHeight="1">
      <c r="A24" s="4" t="s">
        <v>382</v>
      </c>
      <c r="B24" s="4" t="s">
        <v>1080</v>
      </c>
      <c r="C24" s="20">
        <v>2</v>
      </c>
      <c r="D24" s="28">
        <v>193.66666666666666</v>
      </c>
      <c r="E24" s="13">
        <v>196</v>
      </c>
      <c r="F24" s="13">
        <v>198</v>
      </c>
      <c r="G24" s="13">
        <v>193</v>
      </c>
      <c r="H24" s="13">
        <v>199</v>
      </c>
      <c r="I24" s="13">
        <v>194</v>
      </c>
      <c r="J24" s="13">
        <v>195</v>
      </c>
      <c r="K24" s="13"/>
      <c r="L24" s="13"/>
      <c r="M24" s="13"/>
      <c r="N24" s="13"/>
      <c r="O24" s="26">
        <f>IF(SUM(E24:N24)&lt;&gt;0,AVERAGE(E24:N24),"")</f>
        <v>195.83333333333334</v>
      </c>
      <c r="P24" s="8">
        <f t="shared" si="0"/>
        <v>7</v>
      </c>
      <c r="Q24" s="27">
        <f t="shared" si="1"/>
        <v>2.1666666666666856</v>
      </c>
    </row>
    <row r="25" spans="1:17" ht="15" customHeight="1">
      <c r="A25" s="4" t="s">
        <v>387</v>
      </c>
      <c r="B25" s="4" t="s">
        <v>1080</v>
      </c>
      <c r="C25" s="20">
        <v>2</v>
      </c>
      <c r="D25" s="28">
        <v>191.83333333333334</v>
      </c>
      <c r="E25" s="13">
        <v>197</v>
      </c>
      <c r="F25" s="13">
        <v>189</v>
      </c>
      <c r="G25" s="13">
        <v>193</v>
      </c>
      <c r="H25" s="13">
        <v>192</v>
      </c>
      <c r="I25" s="13">
        <v>190</v>
      </c>
      <c r="J25" s="13">
        <v>191</v>
      </c>
      <c r="K25" s="13"/>
      <c r="L25" s="13"/>
      <c r="M25" s="13"/>
      <c r="N25" s="13"/>
      <c r="O25" s="26">
        <f>IF(SUM(E25:N25)&lt;&gt;0,AVERAGE(E25:N25),"")</f>
        <v>192</v>
      </c>
      <c r="P25" s="8">
        <f t="shared" si="0"/>
        <v>17</v>
      </c>
      <c r="Q25" s="27">
        <f t="shared" si="1"/>
        <v>0.1666666666666572</v>
      </c>
    </row>
    <row r="26" spans="1:17" ht="15" customHeight="1">
      <c r="A26" s="4" t="s">
        <v>388</v>
      </c>
      <c r="B26" s="4" t="s">
        <v>1080</v>
      </c>
      <c r="C26" s="20">
        <v>2</v>
      </c>
      <c r="D26" s="28">
        <v>191.66666666666666</v>
      </c>
      <c r="E26" s="13">
        <v>192</v>
      </c>
      <c r="F26" s="13">
        <v>191</v>
      </c>
      <c r="G26" s="13">
        <v>189</v>
      </c>
      <c r="H26" s="13">
        <v>186</v>
      </c>
      <c r="I26" s="13">
        <v>185</v>
      </c>
      <c r="J26" s="13">
        <v>189</v>
      </c>
      <c r="K26" s="13"/>
      <c r="L26" s="13"/>
      <c r="M26" s="13"/>
      <c r="N26" s="13"/>
      <c r="O26" s="26">
        <f>IF(SUM(E26:N26)&lt;&gt;0,AVERAGE(E26:N26),"")</f>
        <v>188.66666666666666</v>
      </c>
      <c r="P26" s="8">
        <f t="shared" si="0"/>
        <v>23</v>
      </c>
      <c r="Q26" s="27">
        <f t="shared" si="1"/>
        <v>-3</v>
      </c>
    </row>
    <row r="27" spans="1:17" ht="15" customHeight="1">
      <c r="A27" s="4" t="s">
        <v>383</v>
      </c>
      <c r="B27" s="4" t="s">
        <v>1080</v>
      </c>
      <c r="C27" s="20">
        <v>2</v>
      </c>
      <c r="D27" s="28">
        <v>192.5</v>
      </c>
      <c r="E27" s="13">
        <v>189</v>
      </c>
      <c r="F27" s="13">
        <v>189</v>
      </c>
      <c r="G27" s="13">
        <v>194</v>
      </c>
      <c r="H27" s="13">
        <v>192</v>
      </c>
      <c r="I27" s="13">
        <v>185</v>
      </c>
      <c r="J27" s="13">
        <v>181</v>
      </c>
      <c r="K27" s="13"/>
      <c r="L27" s="13"/>
      <c r="M27" s="13"/>
      <c r="N27" s="13"/>
      <c r="O27" s="26">
        <f>IF(SUM(E27:N27)&lt;&gt;0,AVERAGE(E27:N27),"")</f>
        <v>188.33333333333334</v>
      </c>
      <c r="P27" s="8">
        <f t="shared" si="0"/>
        <v>24</v>
      </c>
      <c r="Q27" s="27">
        <f t="shared" si="1"/>
        <v>-4.166666666666657</v>
      </c>
    </row>
    <row r="28" spans="1:17" ht="15" customHeight="1">
      <c r="A28" s="4" t="s">
        <v>376</v>
      </c>
      <c r="B28" s="4" t="s">
        <v>377</v>
      </c>
      <c r="C28" s="20">
        <v>1</v>
      </c>
      <c r="D28" s="28">
        <v>197</v>
      </c>
      <c r="E28" s="13">
        <v>194</v>
      </c>
      <c r="F28" s="13">
        <v>193</v>
      </c>
      <c r="G28" s="13">
        <v>196</v>
      </c>
      <c r="H28" s="13">
        <v>198</v>
      </c>
      <c r="I28" s="13">
        <v>198</v>
      </c>
      <c r="J28" s="13">
        <v>195</v>
      </c>
      <c r="K28" s="13"/>
      <c r="L28" s="13"/>
      <c r="M28" s="13"/>
      <c r="N28" s="13"/>
      <c r="O28" s="26">
        <f>IF(SUM(E28:N28)&lt;&gt;0,AVERAGE(E28:N28),"")</f>
        <v>195.66666666666666</v>
      </c>
      <c r="P28" s="8">
        <f t="shared" si="0"/>
        <v>9</v>
      </c>
      <c r="Q28" s="27">
        <f t="shared" si="1"/>
        <v>-1.3333333333333428</v>
      </c>
    </row>
    <row r="29" spans="1:17" ht="15" customHeight="1">
      <c r="A29" s="4" t="s">
        <v>379</v>
      </c>
      <c r="B29" s="4" t="s">
        <v>377</v>
      </c>
      <c r="C29" s="20">
        <v>1</v>
      </c>
      <c r="D29" s="28">
        <v>195.75</v>
      </c>
      <c r="E29" s="13">
        <v>196</v>
      </c>
      <c r="F29" s="13">
        <v>195</v>
      </c>
      <c r="G29" s="13">
        <v>195</v>
      </c>
      <c r="H29" s="13">
        <v>196</v>
      </c>
      <c r="I29" s="13">
        <v>190</v>
      </c>
      <c r="J29" s="13">
        <v>194</v>
      </c>
      <c r="K29" s="13"/>
      <c r="L29" s="13"/>
      <c r="M29" s="13"/>
      <c r="N29" s="13"/>
      <c r="O29" s="26">
        <f>IF(SUM(E29:N29)&lt;&gt;0,AVERAGE(E29:N29),"")</f>
        <v>194.33333333333334</v>
      </c>
      <c r="P29" s="8">
        <f t="shared" si="0"/>
        <v>10</v>
      </c>
      <c r="Q29" s="27">
        <f t="shared" si="1"/>
        <v>-1.4166666666666572</v>
      </c>
    </row>
    <row r="30" spans="1:17" ht="15" customHeight="1">
      <c r="A30" s="4" t="s">
        <v>395</v>
      </c>
      <c r="B30" s="4" t="s">
        <v>377</v>
      </c>
      <c r="C30" s="20">
        <v>3</v>
      </c>
      <c r="D30" s="28">
        <v>186.5</v>
      </c>
      <c r="E30" s="13">
        <v>189</v>
      </c>
      <c r="F30" s="13">
        <v>184</v>
      </c>
      <c r="G30" s="13">
        <v>191</v>
      </c>
      <c r="H30" s="13">
        <v>196</v>
      </c>
      <c r="I30" s="13">
        <v>193</v>
      </c>
      <c r="J30" s="13">
        <v>193</v>
      </c>
      <c r="K30" s="13"/>
      <c r="L30" s="13"/>
      <c r="M30" s="13"/>
      <c r="N30" s="13"/>
      <c r="O30" s="26">
        <f>IF(SUM(E30:N30)&lt;&gt;0,AVERAGE(E30:N30),"")</f>
        <v>191</v>
      </c>
      <c r="P30" s="8">
        <f t="shared" si="0"/>
        <v>19</v>
      </c>
      <c r="Q30" s="27">
        <f t="shared" si="1"/>
        <v>4.5</v>
      </c>
    </row>
    <row r="31" spans="1:17" ht="15" customHeight="1">
      <c r="A31" s="4" t="s">
        <v>392</v>
      </c>
      <c r="B31" s="4" t="s">
        <v>377</v>
      </c>
      <c r="C31" s="20">
        <v>3</v>
      </c>
      <c r="D31" s="28">
        <v>187.83333333333334</v>
      </c>
      <c r="E31" s="13">
        <v>184</v>
      </c>
      <c r="F31" s="13"/>
      <c r="G31" s="13"/>
      <c r="H31" s="13">
        <v>193</v>
      </c>
      <c r="I31" s="13">
        <v>189</v>
      </c>
      <c r="J31" s="13">
        <v>192</v>
      </c>
      <c r="K31" s="13"/>
      <c r="L31" s="13"/>
      <c r="M31" s="13"/>
      <c r="N31" s="13"/>
      <c r="O31" s="26">
        <f>IF(SUM(E31:N31)&lt;&gt;0,AVERAGE(E31:N31),"")</f>
        <v>189.5</v>
      </c>
      <c r="P31" s="8">
        <f t="shared" si="0"/>
        <v>20</v>
      </c>
      <c r="Q31" s="27">
        <f t="shared" si="1"/>
        <v>1.6666666666666572</v>
      </c>
    </row>
    <row r="32" spans="1:17" ht="15" customHeight="1">
      <c r="A32" s="4" t="s">
        <v>402</v>
      </c>
      <c r="B32" s="4" t="s">
        <v>377</v>
      </c>
      <c r="C32" s="20">
        <v>4</v>
      </c>
      <c r="D32" s="28">
        <v>182</v>
      </c>
      <c r="E32" s="13">
        <v>194</v>
      </c>
      <c r="F32" s="13"/>
      <c r="G32" s="13">
        <v>193</v>
      </c>
      <c r="H32" s="13">
        <v>185</v>
      </c>
      <c r="I32" s="13">
        <v>191</v>
      </c>
      <c r="J32" s="13">
        <v>181</v>
      </c>
      <c r="K32" s="13"/>
      <c r="L32" s="13"/>
      <c r="M32" s="13"/>
      <c r="N32" s="13"/>
      <c r="O32" s="26">
        <f>IF(SUM(E32:N32)&lt;&gt;0,AVERAGE(E32:N32),"")</f>
        <v>188.8</v>
      </c>
      <c r="P32" s="8">
        <f t="shared" si="0"/>
        <v>22</v>
      </c>
      <c r="Q32" s="27">
        <f t="shared" si="1"/>
        <v>6.800000000000011</v>
      </c>
    </row>
    <row r="33" spans="1:17" ht="15" customHeight="1">
      <c r="A33" s="4" t="s">
        <v>80</v>
      </c>
      <c r="B33" s="4" t="s">
        <v>377</v>
      </c>
      <c r="C33" s="20">
        <v>2</v>
      </c>
      <c r="D33" s="28">
        <v>190</v>
      </c>
      <c r="E33" s="13">
        <v>191</v>
      </c>
      <c r="F33" s="13">
        <v>190</v>
      </c>
      <c r="G33" s="13">
        <v>195</v>
      </c>
      <c r="H33" s="13">
        <v>185</v>
      </c>
      <c r="I33" s="13">
        <v>183</v>
      </c>
      <c r="J33" s="13">
        <v>186</v>
      </c>
      <c r="K33" s="13"/>
      <c r="L33" s="13"/>
      <c r="M33" s="13"/>
      <c r="N33" s="13"/>
      <c r="O33" s="26">
        <f>IF(SUM(E33:N33)&lt;&gt;0,AVERAGE(E33:N33),"")</f>
        <v>188.33333333333334</v>
      </c>
      <c r="P33" s="8">
        <f t="shared" si="0"/>
        <v>24</v>
      </c>
      <c r="Q33" s="27">
        <f t="shared" si="1"/>
        <v>-1.6666666666666572</v>
      </c>
    </row>
    <row r="34" spans="1:17" ht="15" customHeight="1">
      <c r="A34" s="4" t="s">
        <v>406</v>
      </c>
      <c r="B34" s="4" t="s">
        <v>377</v>
      </c>
      <c r="C34" s="20">
        <v>5</v>
      </c>
      <c r="D34" s="28">
        <v>175</v>
      </c>
      <c r="E34" s="13">
        <v>146</v>
      </c>
      <c r="F34" s="13">
        <v>159</v>
      </c>
      <c r="G34" s="13">
        <v>179</v>
      </c>
      <c r="H34" s="13">
        <v>168</v>
      </c>
      <c r="I34" s="13">
        <v>164</v>
      </c>
      <c r="J34" s="13">
        <v>183</v>
      </c>
      <c r="K34" s="13"/>
      <c r="L34" s="13"/>
      <c r="M34" s="13"/>
      <c r="N34" s="13"/>
      <c r="O34" s="26">
        <f>IF(SUM(E34:N34)&lt;&gt;0,AVERAGE(E34:N34),"")</f>
        <v>166.5</v>
      </c>
      <c r="P34" s="8">
        <f t="shared" si="0"/>
        <v>39</v>
      </c>
      <c r="Q34" s="27">
        <f t="shared" si="1"/>
        <v>-8.5</v>
      </c>
    </row>
    <row r="35" spans="1:17" ht="15" customHeight="1">
      <c r="A35" s="4" t="s">
        <v>403</v>
      </c>
      <c r="B35" s="4" t="s">
        <v>404</v>
      </c>
      <c r="C35" s="20">
        <v>5</v>
      </c>
      <c r="D35" s="28">
        <v>178.83333333333334</v>
      </c>
      <c r="E35" s="13">
        <v>183</v>
      </c>
      <c r="F35" s="13">
        <v>181</v>
      </c>
      <c r="G35" s="13">
        <v>165</v>
      </c>
      <c r="H35" s="13"/>
      <c r="I35" s="13">
        <v>178</v>
      </c>
      <c r="J35" s="13">
        <v>166</v>
      </c>
      <c r="K35" s="13"/>
      <c r="L35" s="13"/>
      <c r="M35" s="13"/>
      <c r="N35" s="13"/>
      <c r="O35" s="26">
        <f>IF(SUM(E35:N35)&lt;&gt;0,AVERAGE(E35:N35),"")</f>
        <v>174.6</v>
      </c>
      <c r="P35" s="8">
        <f t="shared" si="0"/>
        <v>37</v>
      </c>
      <c r="Q35" s="27">
        <f t="shared" si="1"/>
        <v>-4.2333333333333485</v>
      </c>
    </row>
    <row r="36" spans="1:17" ht="15" customHeight="1">
      <c r="A36" s="4" t="s">
        <v>410</v>
      </c>
      <c r="B36" s="4" t="s">
        <v>404</v>
      </c>
      <c r="C36" s="20">
        <v>5</v>
      </c>
      <c r="D36" s="28">
        <v>167.83333333333334</v>
      </c>
      <c r="E36" s="13">
        <v>176</v>
      </c>
      <c r="F36" s="13">
        <v>176</v>
      </c>
      <c r="G36" s="13">
        <v>175</v>
      </c>
      <c r="H36" s="13">
        <v>181</v>
      </c>
      <c r="I36" s="13">
        <v>178</v>
      </c>
      <c r="J36" s="13">
        <v>155</v>
      </c>
      <c r="K36" s="13"/>
      <c r="L36" s="13"/>
      <c r="M36" s="13"/>
      <c r="N36" s="13"/>
      <c r="O36" s="26">
        <f>IF(SUM(E36:N36)&lt;&gt;0,AVERAGE(E36:N36),"")</f>
        <v>173.5</v>
      </c>
      <c r="P36" s="8">
        <f t="shared" si="0"/>
        <v>38</v>
      </c>
      <c r="Q36" s="27">
        <f t="shared" si="1"/>
        <v>5.666666666666657</v>
      </c>
    </row>
    <row r="37" spans="1:17" ht="15" customHeight="1">
      <c r="A37" s="4" t="s">
        <v>358</v>
      </c>
      <c r="B37" s="4" t="s">
        <v>132</v>
      </c>
      <c r="C37" s="20">
        <v>1</v>
      </c>
      <c r="D37" s="28">
        <v>196.33333333333334</v>
      </c>
      <c r="E37" s="13">
        <v>199</v>
      </c>
      <c r="F37" s="13">
        <v>199</v>
      </c>
      <c r="G37" s="13">
        <v>195</v>
      </c>
      <c r="H37" s="13">
        <v>196</v>
      </c>
      <c r="I37" s="13">
        <v>197</v>
      </c>
      <c r="J37" s="13">
        <v>191</v>
      </c>
      <c r="K37" s="13"/>
      <c r="L37" s="13"/>
      <c r="M37" s="13"/>
      <c r="N37" s="13"/>
      <c r="O37" s="26">
        <f>IF(SUM(E37:N37)&lt;&gt;0,AVERAGE(E37:N37),"")</f>
        <v>196.16666666666666</v>
      </c>
      <c r="P37" s="8">
        <f t="shared" si="0"/>
        <v>6</v>
      </c>
      <c r="Q37" s="27">
        <f t="shared" si="1"/>
        <v>-0.16666666666668561</v>
      </c>
    </row>
    <row r="38" spans="1:17" ht="15" customHeight="1">
      <c r="A38" s="4" t="s">
        <v>361</v>
      </c>
      <c r="B38" s="4" t="s">
        <v>132</v>
      </c>
      <c r="C38" s="20">
        <v>3</v>
      </c>
      <c r="D38" s="28">
        <v>187.16666666666666</v>
      </c>
      <c r="E38" s="13">
        <v>184</v>
      </c>
      <c r="F38" s="13">
        <v>188</v>
      </c>
      <c r="G38" s="13">
        <v>182</v>
      </c>
      <c r="H38" s="13">
        <v>187</v>
      </c>
      <c r="I38" s="13">
        <v>182</v>
      </c>
      <c r="J38" s="13">
        <v>185</v>
      </c>
      <c r="K38" s="13"/>
      <c r="L38" s="13"/>
      <c r="M38" s="13"/>
      <c r="N38" s="13"/>
      <c r="O38" s="26">
        <f>IF(SUM(E38:N38)&lt;&gt;0,AVERAGE(E38:N38),"")</f>
        <v>184.66666666666666</v>
      </c>
      <c r="P38" s="8">
        <f t="shared" si="0"/>
        <v>33</v>
      </c>
      <c r="Q38" s="27">
        <f t="shared" si="1"/>
        <v>-2.5</v>
      </c>
    </row>
    <row r="39" spans="1:17" ht="15" customHeight="1">
      <c r="A39" s="4" t="s">
        <v>405</v>
      </c>
      <c r="B39" s="4" t="s">
        <v>81</v>
      </c>
      <c r="C39" s="20">
        <v>5</v>
      </c>
      <c r="D39" s="28">
        <v>176</v>
      </c>
      <c r="E39" s="13">
        <v>194</v>
      </c>
      <c r="F39" s="13">
        <v>190</v>
      </c>
      <c r="G39" s="13">
        <v>188</v>
      </c>
      <c r="H39" s="13">
        <v>186</v>
      </c>
      <c r="I39" s="13">
        <v>185</v>
      </c>
      <c r="J39" s="13">
        <v>193</v>
      </c>
      <c r="K39" s="13"/>
      <c r="L39" s="13"/>
      <c r="M39" s="13"/>
      <c r="N39" s="13"/>
      <c r="O39" s="26">
        <f>IF(SUM(E39:N39)&lt;&gt;0,AVERAGE(E39:N39),"")</f>
        <v>189.33333333333334</v>
      </c>
      <c r="P39" s="8">
        <f t="shared" si="0"/>
        <v>21</v>
      </c>
      <c r="Q39" s="27">
        <f t="shared" si="1"/>
        <v>13.333333333333343</v>
      </c>
    </row>
    <row r="40" spans="1:17" ht="15" customHeight="1">
      <c r="A40" s="4" t="s">
        <v>408</v>
      </c>
      <c r="B40" s="4" t="s">
        <v>81</v>
      </c>
      <c r="C40" s="20">
        <v>5</v>
      </c>
      <c r="D40" s="28">
        <v>170</v>
      </c>
      <c r="E40" s="13">
        <v>173</v>
      </c>
      <c r="F40" s="13">
        <v>174</v>
      </c>
      <c r="G40" s="13">
        <v>178</v>
      </c>
      <c r="H40" s="13">
        <v>172</v>
      </c>
      <c r="I40" s="13">
        <v>166</v>
      </c>
      <c r="J40" s="13">
        <v>185</v>
      </c>
      <c r="K40" s="13"/>
      <c r="L40" s="13"/>
      <c r="M40" s="13"/>
      <c r="N40" s="13"/>
      <c r="O40" s="26">
        <f>IF(SUM(E40:N40)&lt;&gt;0,AVERAGE(E40:N40),"")</f>
        <v>174.66666666666666</v>
      </c>
      <c r="P40" s="8">
        <f t="shared" si="0"/>
        <v>36</v>
      </c>
      <c r="Q40" s="27">
        <f t="shared" si="1"/>
        <v>4.666666666666657</v>
      </c>
    </row>
    <row r="41" spans="1:17" ht="15" customHeight="1">
      <c r="A41" s="4" t="s">
        <v>384</v>
      </c>
      <c r="B41" s="4" t="s">
        <v>233</v>
      </c>
      <c r="C41" s="20">
        <v>2</v>
      </c>
      <c r="D41" s="28">
        <v>192.33333333333334</v>
      </c>
      <c r="E41" s="13">
        <v>194</v>
      </c>
      <c r="F41" s="13">
        <v>192</v>
      </c>
      <c r="G41" s="13">
        <v>196</v>
      </c>
      <c r="H41" s="13">
        <v>197</v>
      </c>
      <c r="I41" s="13">
        <v>188</v>
      </c>
      <c r="J41" s="13">
        <v>197</v>
      </c>
      <c r="K41" s="13"/>
      <c r="L41" s="13"/>
      <c r="M41" s="13"/>
      <c r="N41" s="13"/>
      <c r="O41" s="26">
        <f>IF(SUM(E41:N41)&lt;&gt;0,AVERAGE(E41:N41),"")</f>
        <v>194</v>
      </c>
      <c r="P41" s="8">
        <f t="shared" si="0"/>
        <v>11</v>
      </c>
      <c r="Q41" s="27">
        <f t="shared" si="1"/>
        <v>1.6666666666666572</v>
      </c>
    </row>
    <row r="42" spans="1:17" ht="15" customHeight="1">
      <c r="A42" s="4" t="s">
        <v>373</v>
      </c>
      <c r="B42" s="4" t="s">
        <v>185</v>
      </c>
      <c r="C42" s="20">
        <v>1</v>
      </c>
      <c r="D42" s="28">
        <v>198</v>
      </c>
      <c r="E42" s="13">
        <v>199</v>
      </c>
      <c r="F42" s="13">
        <v>199</v>
      </c>
      <c r="G42" s="13">
        <v>197</v>
      </c>
      <c r="H42" s="13">
        <v>198</v>
      </c>
      <c r="I42" s="13">
        <v>198</v>
      </c>
      <c r="J42" s="13">
        <v>200</v>
      </c>
      <c r="K42" s="13"/>
      <c r="L42" s="13"/>
      <c r="M42" s="13"/>
      <c r="N42" s="13"/>
      <c r="O42" s="26">
        <f>IF(SUM(E42:N42)&lt;&gt;0,AVERAGE(E42:N42),"")</f>
        <v>198.5</v>
      </c>
      <c r="P42" s="8">
        <f t="shared" si="0"/>
        <v>2</v>
      </c>
      <c r="Q42" s="27">
        <f t="shared" si="1"/>
        <v>0.5</v>
      </c>
    </row>
    <row r="43" spans="1:17" ht="15" customHeight="1">
      <c r="A43" s="4" t="s">
        <v>378</v>
      </c>
      <c r="B43" s="4" t="s">
        <v>185</v>
      </c>
      <c r="C43" s="20">
        <v>1</v>
      </c>
      <c r="D43" s="28">
        <v>196.5</v>
      </c>
      <c r="E43" s="13">
        <v>196</v>
      </c>
      <c r="F43" s="13">
        <v>196</v>
      </c>
      <c r="G43" s="13">
        <v>195</v>
      </c>
      <c r="H43" s="13">
        <v>197</v>
      </c>
      <c r="I43" s="13">
        <v>196</v>
      </c>
      <c r="J43" s="13">
        <v>198</v>
      </c>
      <c r="K43" s="13"/>
      <c r="L43" s="13"/>
      <c r="M43" s="13"/>
      <c r="N43" s="13"/>
      <c r="O43" s="26">
        <f>IF(SUM(E43:N43)&lt;&gt;0,AVERAGE(E43:N43),"")</f>
        <v>196.33333333333334</v>
      </c>
      <c r="P43" s="8">
        <f t="shared" si="0"/>
        <v>5</v>
      </c>
      <c r="Q43" s="27">
        <f t="shared" si="1"/>
        <v>-0.1666666666666572</v>
      </c>
    </row>
    <row r="44" spans="1:17" ht="15" customHeight="1">
      <c r="A44" s="4" t="s">
        <v>237</v>
      </c>
      <c r="B44" s="4" t="s">
        <v>185</v>
      </c>
      <c r="C44" s="20">
        <v>1</v>
      </c>
      <c r="D44" s="28">
        <v>195.33333333333334</v>
      </c>
      <c r="E44" s="13">
        <v>196</v>
      </c>
      <c r="F44" s="13">
        <v>198</v>
      </c>
      <c r="G44" s="13">
        <v>195</v>
      </c>
      <c r="H44" s="13">
        <v>196</v>
      </c>
      <c r="I44" s="13">
        <v>196</v>
      </c>
      <c r="J44" s="13">
        <v>194</v>
      </c>
      <c r="K44" s="13"/>
      <c r="L44" s="13"/>
      <c r="M44" s="13"/>
      <c r="N44" s="13"/>
      <c r="O44" s="26">
        <f>IF(SUM(E44:N44)&lt;&gt;0,AVERAGE(E44:N44),"")</f>
        <v>195.83333333333334</v>
      </c>
      <c r="P44" s="8">
        <f t="shared" si="0"/>
        <v>7</v>
      </c>
      <c r="Q44" s="27">
        <f t="shared" si="1"/>
        <v>0.5</v>
      </c>
    </row>
    <row r="45" spans="1:17" ht="15" customHeight="1">
      <c r="A45" s="4" t="s">
        <v>390</v>
      </c>
      <c r="B45" s="4" t="s">
        <v>185</v>
      </c>
      <c r="C45" s="20">
        <v>3</v>
      </c>
      <c r="D45" s="28">
        <v>189</v>
      </c>
      <c r="E45" s="13">
        <v>194</v>
      </c>
      <c r="F45" s="13">
        <v>194</v>
      </c>
      <c r="G45" s="13">
        <v>187</v>
      </c>
      <c r="H45" s="13">
        <v>196</v>
      </c>
      <c r="I45" s="13">
        <v>191</v>
      </c>
      <c r="J45" s="13">
        <v>195</v>
      </c>
      <c r="K45" s="13"/>
      <c r="L45" s="13"/>
      <c r="M45" s="13"/>
      <c r="N45" s="13"/>
      <c r="O45" s="26">
        <f>IF(SUM(E45:N45)&lt;&gt;0,AVERAGE(E45:N45),"")</f>
        <v>192.83333333333334</v>
      </c>
      <c r="P45" s="8">
        <f t="shared" si="0"/>
        <v>15</v>
      </c>
      <c r="Q45" s="27">
        <f t="shared" si="1"/>
        <v>3.833333333333343</v>
      </c>
    </row>
    <row r="46" spans="1:17" ht="15" customHeight="1">
      <c r="A46" s="4" t="s">
        <v>198</v>
      </c>
      <c r="B46" s="4" t="s">
        <v>185</v>
      </c>
      <c r="C46" s="20">
        <v>4</v>
      </c>
      <c r="D46" s="28">
        <v>186.5</v>
      </c>
      <c r="E46" s="13">
        <v>188</v>
      </c>
      <c r="F46" s="13">
        <v>182</v>
      </c>
      <c r="G46" s="13">
        <v>191</v>
      </c>
      <c r="H46" s="13">
        <v>186</v>
      </c>
      <c r="I46" s="13">
        <v>189</v>
      </c>
      <c r="J46" s="13">
        <v>189</v>
      </c>
      <c r="K46" s="13"/>
      <c r="L46" s="13"/>
      <c r="M46" s="13"/>
      <c r="N46" s="13"/>
      <c r="O46" s="26">
        <f>IF(SUM(E46:N46)&lt;&gt;0,AVERAGE(E46:N46),"")</f>
        <v>187.5</v>
      </c>
      <c r="P46" s="8">
        <f t="shared" si="0"/>
        <v>26</v>
      </c>
      <c r="Q46" s="27">
        <f t="shared" si="1"/>
        <v>1</v>
      </c>
    </row>
  </sheetData>
  <sheetProtection/>
  <conditionalFormatting sqref="E4:N4">
    <cfRule type="cellIs" priority="450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46">
    <cfRule type="cellIs" priority="2" dxfId="297" operator="equal" stopIfTrue="1">
      <formula>0</formula>
    </cfRule>
  </conditionalFormatting>
  <conditionalFormatting sqref="Q5:Q46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5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19" customWidth="1"/>
    <col min="16" max="16" width="7.5" style="19" customWidth="1"/>
    <col min="17" max="17" width="9.66015625" style="19" customWidth="1"/>
    <col min="18" max="18" width="9.66015625" style="7" customWidth="1"/>
    <col min="19" max="16384" width="9.33203125" style="1" customWidth="1"/>
  </cols>
  <sheetData>
    <row r="1" ht="20.25">
      <c r="A1" s="2" t="s">
        <v>413</v>
      </c>
    </row>
    <row r="2" ht="12" customHeight="1">
      <c r="A2" s="31" t="s">
        <v>1028</v>
      </c>
    </row>
    <row r="3" spans="1:17" ht="15" customHeight="1">
      <c r="A3" s="9" t="s">
        <v>1</v>
      </c>
      <c r="B3" s="9" t="s">
        <v>0</v>
      </c>
      <c r="C3" s="10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375</v>
      </c>
      <c r="B4" s="4" t="s">
        <v>253</v>
      </c>
      <c r="C4" s="20">
        <v>1</v>
      </c>
      <c r="D4" s="28">
        <v>197</v>
      </c>
      <c r="E4" s="13">
        <v>198</v>
      </c>
      <c r="F4" s="13">
        <v>199</v>
      </c>
      <c r="G4" s="13">
        <v>200</v>
      </c>
      <c r="H4" s="13">
        <v>199</v>
      </c>
      <c r="I4" s="13">
        <v>198</v>
      </c>
      <c r="J4" s="13">
        <v>199</v>
      </c>
      <c r="K4" s="13"/>
      <c r="L4" s="13"/>
      <c r="M4" s="13"/>
      <c r="N4" s="13"/>
      <c r="O4" s="26">
        <f>IF(SUM(E4:N4)&lt;&gt;0,AVERAGE(E4:N4),"")</f>
        <v>198.83333333333334</v>
      </c>
      <c r="P4" s="8">
        <f>IF(COUNT($E4:$N4)&gt;0,RANK($O4,$O$4:$O$15),"")</f>
        <v>1</v>
      </c>
      <c r="Q4" s="27">
        <f>IF(D4&gt;0,IF(O4&lt;&gt;"",O4-D4,""),"")</f>
        <v>1.8333333333333428</v>
      </c>
    </row>
    <row r="5" spans="1:17" ht="15" customHeight="1">
      <c r="A5" s="4" t="s">
        <v>407</v>
      </c>
      <c r="B5" s="4" t="s">
        <v>253</v>
      </c>
      <c r="C5" s="20">
        <v>2</v>
      </c>
      <c r="D5" s="28">
        <v>174.5</v>
      </c>
      <c r="E5" s="13">
        <v>186</v>
      </c>
      <c r="F5" s="13">
        <v>187</v>
      </c>
      <c r="G5" s="13">
        <v>195</v>
      </c>
      <c r="H5" s="13">
        <v>198</v>
      </c>
      <c r="I5" s="13">
        <v>186</v>
      </c>
      <c r="J5" s="13">
        <v>195</v>
      </c>
      <c r="K5" s="13"/>
      <c r="L5" s="13"/>
      <c r="M5" s="13"/>
      <c r="N5" s="13"/>
      <c r="O5" s="26">
        <f>IF(SUM(E5:N5)&lt;&gt;0,AVERAGE(E5:N5),"")</f>
        <v>191.16666666666666</v>
      </c>
      <c r="P5" s="8">
        <f aca="true" t="shared" si="0" ref="P5:P15">IF(COUNT($E5:$N5)&gt;0,RANK($O5,$O$4:$O$15),"")</f>
        <v>4</v>
      </c>
      <c r="Q5" s="27">
        <f aca="true" t="shared" si="1" ref="Q5:Q15">IF(D5&gt;0,IF(O5&lt;&gt;"",O5-D5,""),"")</f>
        <v>16.666666666666657</v>
      </c>
    </row>
    <row r="6" spans="1:17" ht="15" customHeight="1">
      <c r="A6" s="4" t="s">
        <v>398</v>
      </c>
      <c r="B6" s="4" t="s">
        <v>253</v>
      </c>
      <c r="C6" s="20">
        <v>2</v>
      </c>
      <c r="D6" s="28">
        <v>184.83333333333334</v>
      </c>
      <c r="E6" s="13">
        <v>185</v>
      </c>
      <c r="F6" s="13">
        <v>191</v>
      </c>
      <c r="G6" s="13">
        <v>188</v>
      </c>
      <c r="H6" s="13">
        <v>191</v>
      </c>
      <c r="I6" s="13">
        <v>185</v>
      </c>
      <c r="J6" s="13">
        <v>183</v>
      </c>
      <c r="K6" s="13"/>
      <c r="L6" s="13"/>
      <c r="M6" s="13"/>
      <c r="N6" s="13"/>
      <c r="O6" s="26">
        <f>IF(SUM(E6:N6)&lt;&gt;0,AVERAGE(E6:N6),"")</f>
        <v>187.16666666666666</v>
      </c>
      <c r="P6" s="8">
        <f t="shared" si="0"/>
        <v>9</v>
      </c>
      <c r="Q6" s="27">
        <f t="shared" si="1"/>
        <v>2.3333333333333144</v>
      </c>
    </row>
    <row r="7" spans="1:17" ht="15" customHeight="1">
      <c r="A7" s="4" t="s">
        <v>401</v>
      </c>
      <c r="B7" s="4" t="s">
        <v>253</v>
      </c>
      <c r="C7" s="20">
        <v>2</v>
      </c>
      <c r="D7" s="28">
        <v>182.83333333333334</v>
      </c>
      <c r="E7" s="13">
        <v>182</v>
      </c>
      <c r="F7" s="13">
        <v>191</v>
      </c>
      <c r="G7" s="13">
        <v>183</v>
      </c>
      <c r="H7" s="13">
        <v>178</v>
      </c>
      <c r="I7" s="13">
        <v>185</v>
      </c>
      <c r="J7" s="13">
        <v>180</v>
      </c>
      <c r="K7" s="13"/>
      <c r="L7" s="13"/>
      <c r="M7" s="13"/>
      <c r="N7" s="13"/>
      <c r="O7" s="26">
        <f>IF(SUM(E7:N7)&lt;&gt;0,AVERAGE(E7:N7),"")</f>
        <v>183.16666666666666</v>
      </c>
      <c r="P7" s="8">
        <f t="shared" si="0"/>
        <v>11</v>
      </c>
      <c r="Q7" s="27">
        <f t="shared" si="1"/>
        <v>0.3333333333333144</v>
      </c>
    </row>
    <row r="8" spans="1:17" ht="15" customHeight="1">
      <c r="A8" s="4" t="s">
        <v>356</v>
      </c>
      <c r="B8" s="4" t="s">
        <v>363</v>
      </c>
      <c r="C8" s="20">
        <v>1</v>
      </c>
      <c r="D8" s="28">
        <v>186.8</v>
      </c>
      <c r="E8" s="13">
        <v>193</v>
      </c>
      <c r="F8" s="13">
        <v>191</v>
      </c>
      <c r="G8" s="13">
        <v>181</v>
      </c>
      <c r="H8" s="13">
        <v>182</v>
      </c>
      <c r="I8" s="13">
        <v>186</v>
      </c>
      <c r="J8" s="13">
        <v>186</v>
      </c>
      <c r="K8" s="13"/>
      <c r="L8" s="13"/>
      <c r="M8" s="13"/>
      <c r="N8" s="13"/>
      <c r="O8" s="26">
        <f>IF(SUM(E8:N8)&lt;&gt;0,AVERAGE(E8:N8),"")</f>
        <v>186.5</v>
      </c>
      <c r="P8" s="8">
        <f t="shared" si="0"/>
        <v>10</v>
      </c>
      <c r="Q8" s="27">
        <f t="shared" si="1"/>
        <v>-0.30000000000001137</v>
      </c>
    </row>
    <row r="9" spans="1:17" ht="15" customHeight="1">
      <c r="A9" s="4" t="s">
        <v>400</v>
      </c>
      <c r="B9" s="4" t="s">
        <v>381</v>
      </c>
      <c r="C9" s="20">
        <v>2</v>
      </c>
      <c r="D9" s="28">
        <v>184.5</v>
      </c>
      <c r="E9" s="13">
        <v>177</v>
      </c>
      <c r="F9" s="13"/>
      <c r="G9" s="13">
        <v>180</v>
      </c>
      <c r="H9" s="13">
        <v>179</v>
      </c>
      <c r="I9" s="13">
        <v>178</v>
      </c>
      <c r="J9" s="13">
        <v>176</v>
      </c>
      <c r="K9" s="13"/>
      <c r="L9" s="13"/>
      <c r="M9" s="13"/>
      <c r="N9" s="13"/>
      <c r="O9" s="26">
        <f>IF(SUM(E9:N9)&lt;&gt;0,AVERAGE(E9:N9),"")</f>
        <v>178</v>
      </c>
      <c r="P9" s="8">
        <f t="shared" si="0"/>
        <v>12</v>
      </c>
      <c r="Q9" s="27">
        <f t="shared" si="1"/>
        <v>-6.5</v>
      </c>
    </row>
    <row r="10" spans="1:17" ht="15" customHeight="1">
      <c r="A10" s="4" t="s">
        <v>382</v>
      </c>
      <c r="B10" s="4" t="s">
        <v>1080</v>
      </c>
      <c r="C10" s="20">
        <v>1</v>
      </c>
      <c r="D10" s="28">
        <v>193.66666666666666</v>
      </c>
      <c r="E10" s="13">
        <v>196</v>
      </c>
      <c r="F10" s="13">
        <v>198</v>
      </c>
      <c r="G10" s="13">
        <v>193</v>
      </c>
      <c r="H10" s="13">
        <v>199</v>
      </c>
      <c r="I10" s="13">
        <v>194</v>
      </c>
      <c r="J10" s="13">
        <v>195</v>
      </c>
      <c r="K10" s="13"/>
      <c r="L10" s="13"/>
      <c r="M10" s="13"/>
      <c r="N10" s="13"/>
      <c r="O10" s="26">
        <f>IF(SUM(E10:N10)&lt;&gt;0,AVERAGE(E10:N10),"")</f>
        <v>195.83333333333334</v>
      </c>
      <c r="P10" s="8">
        <f t="shared" si="0"/>
        <v>2</v>
      </c>
      <c r="Q10" s="27">
        <f t="shared" si="1"/>
        <v>2.1666666666666856</v>
      </c>
    </row>
    <row r="11" spans="1:17" ht="15" customHeight="1">
      <c r="A11" s="4" t="s">
        <v>387</v>
      </c>
      <c r="B11" s="4" t="s">
        <v>1080</v>
      </c>
      <c r="C11" s="20">
        <v>1</v>
      </c>
      <c r="D11" s="28">
        <v>191.83333333333334</v>
      </c>
      <c r="E11" s="13">
        <v>197</v>
      </c>
      <c r="F11" s="13">
        <v>189</v>
      </c>
      <c r="G11" s="13">
        <v>193</v>
      </c>
      <c r="H11" s="13">
        <v>192</v>
      </c>
      <c r="I11" s="13">
        <v>190</v>
      </c>
      <c r="J11" s="13">
        <v>191</v>
      </c>
      <c r="K11" s="13"/>
      <c r="L11" s="13"/>
      <c r="M11" s="13"/>
      <c r="N11" s="13"/>
      <c r="O11" s="26">
        <f>IF(SUM(E11:N11)&lt;&gt;0,AVERAGE(E11:N11),"")</f>
        <v>192</v>
      </c>
      <c r="P11" s="8">
        <f t="shared" si="0"/>
        <v>3</v>
      </c>
      <c r="Q11" s="27">
        <f t="shared" si="1"/>
        <v>0.1666666666666572</v>
      </c>
    </row>
    <row r="12" spans="1:17" ht="15" customHeight="1">
      <c r="A12" s="4" t="s">
        <v>388</v>
      </c>
      <c r="B12" s="4" t="s">
        <v>1080</v>
      </c>
      <c r="C12" s="20">
        <v>1</v>
      </c>
      <c r="D12" s="28">
        <v>191.66666666666666</v>
      </c>
      <c r="E12" s="13">
        <v>192</v>
      </c>
      <c r="F12" s="13">
        <v>191</v>
      </c>
      <c r="G12" s="13">
        <v>189</v>
      </c>
      <c r="H12" s="13">
        <v>186</v>
      </c>
      <c r="I12" s="13">
        <v>185</v>
      </c>
      <c r="J12" s="13">
        <v>189</v>
      </c>
      <c r="K12" s="13"/>
      <c r="L12" s="13"/>
      <c r="M12" s="13"/>
      <c r="N12" s="13"/>
      <c r="O12" s="26">
        <f>IF(SUM(E12:N12)&lt;&gt;0,AVERAGE(E12:N12),"")</f>
        <v>188.66666666666666</v>
      </c>
      <c r="P12" s="8">
        <f t="shared" si="0"/>
        <v>6</v>
      </c>
      <c r="Q12" s="27">
        <f t="shared" si="1"/>
        <v>-3</v>
      </c>
    </row>
    <row r="13" spans="1:17" ht="15" customHeight="1">
      <c r="A13" s="4" t="s">
        <v>383</v>
      </c>
      <c r="B13" s="4" t="s">
        <v>1080</v>
      </c>
      <c r="C13" s="20">
        <v>1</v>
      </c>
      <c r="D13" s="28">
        <v>192.5</v>
      </c>
      <c r="E13" s="13">
        <v>189</v>
      </c>
      <c r="F13" s="13">
        <v>189</v>
      </c>
      <c r="G13" s="13">
        <v>194</v>
      </c>
      <c r="H13" s="13">
        <v>192</v>
      </c>
      <c r="I13" s="13">
        <v>185</v>
      </c>
      <c r="J13" s="13">
        <v>181</v>
      </c>
      <c r="K13" s="13"/>
      <c r="L13" s="13"/>
      <c r="M13" s="13"/>
      <c r="N13" s="13"/>
      <c r="O13" s="26">
        <f>IF(SUM(E13:N13)&lt;&gt;0,AVERAGE(E13:N13),"")</f>
        <v>188.33333333333334</v>
      </c>
      <c r="P13" s="8">
        <f t="shared" si="0"/>
        <v>7</v>
      </c>
      <c r="Q13" s="27">
        <f t="shared" si="1"/>
        <v>-4.166666666666657</v>
      </c>
    </row>
    <row r="14" spans="1:17" ht="15" customHeight="1">
      <c r="A14" s="4" t="s">
        <v>402</v>
      </c>
      <c r="B14" s="4" t="s">
        <v>377</v>
      </c>
      <c r="C14" s="20">
        <v>2</v>
      </c>
      <c r="D14" s="28">
        <v>182</v>
      </c>
      <c r="E14" s="13">
        <v>194</v>
      </c>
      <c r="F14" s="13"/>
      <c r="G14" s="13">
        <v>193</v>
      </c>
      <c r="H14" s="13">
        <v>185</v>
      </c>
      <c r="I14" s="13">
        <v>191</v>
      </c>
      <c r="J14" s="13">
        <v>181</v>
      </c>
      <c r="K14" s="13"/>
      <c r="L14" s="13"/>
      <c r="M14" s="13"/>
      <c r="N14" s="13"/>
      <c r="O14" s="26">
        <f>IF(SUM(E14:N14)&lt;&gt;0,AVERAGE(E14:N14),"")</f>
        <v>188.8</v>
      </c>
      <c r="P14" s="8">
        <f t="shared" si="0"/>
        <v>5</v>
      </c>
      <c r="Q14" s="27">
        <f t="shared" si="1"/>
        <v>6.800000000000011</v>
      </c>
    </row>
    <row r="15" spans="1:17" ht="15" customHeight="1">
      <c r="A15" s="4" t="s">
        <v>198</v>
      </c>
      <c r="B15" s="4" t="s">
        <v>185</v>
      </c>
      <c r="C15" s="20">
        <v>2</v>
      </c>
      <c r="D15" s="28">
        <v>186.5</v>
      </c>
      <c r="E15" s="13">
        <v>188</v>
      </c>
      <c r="F15" s="13">
        <v>182</v>
      </c>
      <c r="G15" s="13">
        <v>191</v>
      </c>
      <c r="H15" s="13">
        <v>186</v>
      </c>
      <c r="I15" s="13">
        <v>189</v>
      </c>
      <c r="J15" s="13">
        <v>189</v>
      </c>
      <c r="K15" s="13"/>
      <c r="L15" s="13"/>
      <c r="M15" s="13"/>
      <c r="N15" s="13"/>
      <c r="O15" s="26">
        <f>IF(SUM(E15:N15)&lt;&gt;0,AVERAGE(E15:N15),"")</f>
        <v>187.5</v>
      </c>
      <c r="P15" s="8">
        <f t="shared" si="0"/>
        <v>8</v>
      </c>
      <c r="Q15" s="27">
        <f t="shared" si="1"/>
        <v>1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15">
    <cfRule type="cellIs" priority="2" dxfId="297" operator="equal" stopIfTrue="1">
      <formula>0</formula>
    </cfRule>
  </conditionalFormatting>
  <conditionalFormatting sqref="Q5:Q1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78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24</v>
      </c>
    </row>
    <row r="2" spans="1:4" ht="12" customHeight="1">
      <c r="A2" s="31" t="s">
        <v>1028</v>
      </c>
      <c r="D2" s="4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414</v>
      </c>
      <c r="B4" s="4" t="s">
        <v>110</v>
      </c>
      <c r="C4" s="7">
        <v>1</v>
      </c>
      <c r="D4" s="28">
        <v>199</v>
      </c>
      <c r="E4" s="13">
        <v>198</v>
      </c>
      <c r="F4" s="13">
        <v>199</v>
      </c>
      <c r="G4" s="13">
        <v>198</v>
      </c>
      <c r="H4" s="13">
        <v>200</v>
      </c>
      <c r="I4" s="13">
        <v>199</v>
      </c>
      <c r="J4" s="13">
        <v>198</v>
      </c>
      <c r="K4" s="13"/>
      <c r="L4" s="13"/>
      <c r="M4" s="13"/>
      <c r="N4" s="13"/>
      <c r="O4" s="26">
        <f>IF(SUM(E4:N4)&lt;&gt;0,AVERAGE(E4:N4),"")</f>
        <v>198.66666666666666</v>
      </c>
      <c r="P4" s="8">
        <f>IF(COUNT($E4:$N4)&gt;0,RANK($O4,$O$4:$O$78),"")</f>
        <v>1</v>
      </c>
      <c r="Q4" s="27">
        <f>IF(D4&gt;0,IF(O4&lt;&gt;"",O4-D4,""),"")</f>
        <v>-0.3333333333333428</v>
      </c>
    </row>
    <row r="5" spans="1:17" ht="15" customHeight="1">
      <c r="A5" s="4" t="s">
        <v>426</v>
      </c>
      <c r="B5" s="4" t="s">
        <v>110</v>
      </c>
      <c r="C5" s="7">
        <v>2</v>
      </c>
      <c r="D5" s="28">
        <v>187.66666666666666</v>
      </c>
      <c r="E5" s="13">
        <v>185</v>
      </c>
      <c r="F5" s="13"/>
      <c r="G5" s="13">
        <v>193</v>
      </c>
      <c r="H5" s="13"/>
      <c r="I5" s="13">
        <v>180</v>
      </c>
      <c r="J5" s="13">
        <v>187</v>
      </c>
      <c r="K5" s="13"/>
      <c r="L5" s="13"/>
      <c r="M5" s="13"/>
      <c r="N5" s="13"/>
      <c r="O5" s="26">
        <f>IF(SUM(E5:N5)&lt;&gt;0,AVERAGE(E5:N5),"")</f>
        <v>186.25</v>
      </c>
      <c r="P5" s="8">
        <f aca="true" t="shared" si="0" ref="P5:P68">IF(COUNT($E5:$N5)&gt;0,RANK($O5,$O$4:$O$78),"")</f>
        <v>23</v>
      </c>
      <c r="Q5" s="27">
        <f aca="true" t="shared" si="1" ref="Q5:Q68">IF(D5&gt;0,IF(O5&lt;&gt;"",O5-D5,""),"")</f>
        <v>-1.4166666666666572</v>
      </c>
    </row>
    <row r="6" spans="1:17" ht="15" customHeight="1">
      <c r="A6" s="4" t="s">
        <v>431</v>
      </c>
      <c r="B6" s="4" t="s">
        <v>110</v>
      </c>
      <c r="C6" s="7">
        <v>3</v>
      </c>
      <c r="D6" s="28">
        <v>186</v>
      </c>
      <c r="E6" s="13">
        <v>192</v>
      </c>
      <c r="F6" s="13">
        <v>188</v>
      </c>
      <c r="G6" s="13">
        <v>189</v>
      </c>
      <c r="H6" s="13">
        <v>181</v>
      </c>
      <c r="I6" s="13">
        <v>187</v>
      </c>
      <c r="J6" s="13">
        <v>179</v>
      </c>
      <c r="K6" s="13"/>
      <c r="L6" s="13"/>
      <c r="M6" s="13"/>
      <c r="N6" s="13"/>
      <c r="O6" s="26">
        <f>IF(SUM(E6:N6)&lt;&gt;0,AVERAGE(E6:N6),"")</f>
        <v>186</v>
      </c>
      <c r="P6" s="8">
        <f t="shared" si="0"/>
        <v>24</v>
      </c>
      <c r="Q6" s="27">
        <f t="shared" si="1"/>
        <v>0</v>
      </c>
    </row>
    <row r="7" spans="1:17" ht="15" customHeight="1">
      <c r="A7" s="4" t="s">
        <v>445</v>
      </c>
      <c r="B7" s="4" t="s">
        <v>110</v>
      </c>
      <c r="C7" s="7">
        <v>5</v>
      </c>
      <c r="D7" s="28">
        <v>181.33333333333334</v>
      </c>
      <c r="E7" s="13"/>
      <c r="F7" s="13"/>
      <c r="G7" s="13">
        <v>191</v>
      </c>
      <c r="H7" s="13">
        <v>184</v>
      </c>
      <c r="I7" s="13">
        <v>173</v>
      </c>
      <c r="J7" s="13">
        <v>191</v>
      </c>
      <c r="K7" s="13"/>
      <c r="L7" s="13"/>
      <c r="M7" s="13"/>
      <c r="N7" s="13"/>
      <c r="O7" s="26">
        <f>IF(SUM(E7:N7)&lt;&gt;0,AVERAGE(E7:N7),"")</f>
        <v>184.75</v>
      </c>
      <c r="P7" s="8">
        <f t="shared" si="0"/>
        <v>27</v>
      </c>
      <c r="Q7" s="27">
        <f t="shared" si="1"/>
        <v>3.416666666666657</v>
      </c>
    </row>
    <row r="8" spans="1:17" ht="15" customHeight="1">
      <c r="A8" s="4" t="s">
        <v>466</v>
      </c>
      <c r="B8" s="4" t="s">
        <v>110</v>
      </c>
      <c r="C8" s="7">
        <v>7</v>
      </c>
      <c r="D8" s="28">
        <v>173.5</v>
      </c>
      <c r="E8" s="13">
        <v>175</v>
      </c>
      <c r="F8" s="13">
        <v>177</v>
      </c>
      <c r="G8" s="13">
        <v>191</v>
      </c>
      <c r="H8" s="13">
        <v>184</v>
      </c>
      <c r="I8" s="13">
        <v>177</v>
      </c>
      <c r="J8" s="13">
        <v>172</v>
      </c>
      <c r="K8" s="13"/>
      <c r="L8" s="13"/>
      <c r="M8" s="13"/>
      <c r="N8" s="13"/>
      <c r="O8" s="26">
        <f>IF(SUM(E8:N8)&lt;&gt;0,AVERAGE(E8:N8),"")</f>
        <v>179.33333333333334</v>
      </c>
      <c r="P8" s="8">
        <f t="shared" si="0"/>
        <v>48</v>
      </c>
      <c r="Q8" s="27">
        <f t="shared" si="1"/>
        <v>5.833333333333343</v>
      </c>
    </row>
    <row r="9" spans="1:17" ht="15" customHeight="1">
      <c r="A9" s="4" t="s">
        <v>438</v>
      </c>
      <c r="B9" s="4" t="s">
        <v>75</v>
      </c>
      <c r="C9" s="7">
        <v>4</v>
      </c>
      <c r="D9" s="28">
        <v>183.66666666666666</v>
      </c>
      <c r="E9" s="13">
        <v>174</v>
      </c>
      <c r="F9" s="13">
        <v>182</v>
      </c>
      <c r="G9" s="13">
        <v>185</v>
      </c>
      <c r="H9" s="13">
        <v>184</v>
      </c>
      <c r="I9" s="13">
        <v>179</v>
      </c>
      <c r="J9" s="13">
        <v>187</v>
      </c>
      <c r="K9" s="13"/>
      <c r="L9" s="13"/>
      <c r="M9" s="13"/>
      <c r="N9" s="13"/>
      <c r="O9" s="26">
        <f>IF(SUM(E9:N9)&lt;&gt;0,AVERAGE(E9:N9),"")</f>
        <v>181.83333333333334</v>
      </c>
      <c r="P9" s="8">
        <f t="shared" si="0"/>
        <v>38</v>
      </c>
      <c r="Q9" s="27">
        <f t="shared" si="1"/>
        <v>-1.8333333333333144</v>
      </c>
    </row>
    <row r="10" spans="1:17" ht="15" customHeight="1">
      <c r="A10" s="4" t="s">
        <v>454</v>
      </c>
      <c r="B10" s="4" t="s">
        <v>75</v>
      </c>
      <c r="C10" s="7">
        <v>6</v>
      </c>
      <c r="D10" s="28">
        <v>178.33333333333334</v>
      </c>
      <c r="E10" s="13">
        <v>178</v>
      </c>
      <c r="F10" s="13">
        <v>180</v>
      </c>
      <c r="G10" s="13">
        <v>185</v>
      </c>
      <c r="H10" s="13">
        <v>174</v>
      </c>
      <c r="I10" s="13">
        <v>182</v>
      </c>
      <c r="J10" s="13">
        <v>184</v>
      </c>
      <c r="K10" s="13"/>
      <c r="L10" s="13"/>
      <c r="M10" s="13"/>
      <c r="N10" s="13"/>
      <c r="O10" s="26">
        <f>IF(SUM(E10:N10)&lt;&gt;0,AVERAGE(E10:N10),"")</f>
        <v>180.5</v>
      </c>
      <c r="P10" s="8">
        <f t="shared" si="0"/>
        <v>40</v>
      </c>
      <c r="Q10" s="27">
        <f t="shared" si="1"/>
        <v>2.166666666666657</v>
      </c>
    </row>
    <row r="11" spans="1:17" ht="15" customHeight="1">
      <c r="A11" s="4" t="s">
        <v>1081</v>
      </c>
      <c r="B11" s="4" t="s">
        <v>412</v>
      </c>
      <c r="C11" s="7">
        <v>9</v>
      </c>
      <c r="D11" s="28">
        <v>156.25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6">
        <f>IF(SUM(E11:N11)&lt;&gt;0,AVERAGE(E11:N11),"")</f>
      </c>
      <c r="P11" s="8">
        <f t="shared" si="0"/>
      </c>
      <c r="Q11" s="27">
        <f t="shared" si="1"/>
      </c>
    </row>
    <row r="12" spans="1:17" ht="15" customHeight="1">
      <c r="A12" s="4" t="s">
        <v>471</v>
      </c>
      <c r="B12" s="4" t="s">
        <v>412</v>
      </c>
      <c r="C12" s="7">
        <v>8</v>
      </c>
      <c r="D12" s="28">
        <v>168.33333333333334</v>
      </c>
      <c r="E12" s="13"/>
      <c r="F12" s="13"/>
      <c r="G12" s="13">
        <v>177</v>
      </c>
      <c r="H12" s="13">
        <v>183</v>
      </c>
      <c r="I12" s="13">
        <v>181</v>
      </c>
      <c r="J12" s="13"/>
      <c r="K12" s="13"/>
      <c r="L12" s="13"/>
      <c r="M12" s="13"/>
      <c r="N12" s="13"/>
      <c r="O12" s="26">
        <f>IF(SUM(E12:N12)&lt;&gt;0,AVERAGE(E12:N12),"")</f>
        <v>180.33333333333334</v>
      </c>
      <c r="P12" s="8">
        <f t="shared" si="0"/>
        <v>42</v>
      </c>
      <c r="Q12" s="27">
        <f t="shared" si="1"/>
        <v>12</v>
      </c>
    </row>
    <row r="13" spans="1:17" ht="15" customHeight="1">
      <c r="A13" s="4" t="s">
        <v>470</v>
      </c>
      <c r="B13" s="4" t="s">
        <v>412</v>
      </c>
      <c r="C13" s="7">
        <v>8</v>
      </c>
      <c r="D13" s="28">
        <v>169.6</v>
      </c>
      <c r="E13" s="13"/>
      <c r="F13" s="13">
        <v>179</v>
      </c>
      <c r="G13" s="13">
        <v>166</v>
      </c>
      <c r="H13" s="13">
        <v>176</v>
      </c>
      <c r="I13" s="13">
        <v>184</v>
      </c>
      <c r="J13" s="13">
        <v>177</v>
      </c>
      <c r="K13" s="13"/>
      <c r="L13" s="13"/>
      <c r="M13" s="13"/>
      <c r="N13" s="13"/>
      <c r="O13" s="26">
        <f>IF(SUM(E13:N13)&lt;&gt;0,AVERAGE(E13:N13),"")</f>
        <v>176.4</v>
      </c>
      <c r="P13" s="8">
        <f t="shared" si="0"/>
        <v>54</v>
      </c>
      <c r="Q13" s="27">
        <f t="shared" si="1"/>
        <v>6.800000000000011</v>
      </c>
    </row>
    <row r="14" spans="1:17" ht="15" customHeight="1">
      <c r="A14" s="4" t="s">
        <v>267</v>
      </c>
      <c r="B14" s="4" t="s">
        <v>268</v>
      </c>
      <c r="C14" s="7">
        <v>9</v>
      </c>
      <c r="D14" s="28">
        <v>162</v>
      </c>
      <c r="E14" s="13">
        <v>173</v>
      </c>
      <c r="F14" s="13">
        <v>192</v>
      </c>
      <c r="G14" s="13">
        <v>188</v>
      </c>
      <c r="H14" s="13">
        <v>184</v>
      </c>
      <c r="I14" s="13">
        <v>179</v>
      </c>
      <c r="J14" s="13">
        <v>189</v>
      </c>
      <c r="K14" s="13"/>
      <c r="L14" s="13"/>
      <c r="M14" s="13"/>
      <c r="N14" s="13"/>
      <c r="O14" s="26">
        <f>IF(SUM(E14:N14)&lt;&gt;0,AVERAGE(E14:N14),"")</f>
        <v>184.16666666666666</v>
      </c>
      <c r="P14" s="8">
        <f t="shared" si="0"/>
        <v>29</v>
      </c>
      <c r="Q14" s="27">
        <f t="shared" si="1"/>
        <v>22.166666666666657</v>
      </c>
    </row>
    <row r="15" spans="1:17" ht="15" customHeight="1">
      <c r="A15" s="4" t="s">
        <v>271</v>
      </c>
      <c r="B15" s="4" t="s">
        <v>268</v>
      </c>
      <c r="C15" s="7">
        <v>9</v>
      </c>
      <c r="D15" s="28">
        <v>166</v>
      </c>
      <c r="E15" s="13">
        <v>185</v>
      </c>
      <c r="F15" s="13">
        <v>180</v>
      </c>
      <c r="G15" s="13">
        <v>181</v>
      </c>
      <c r="H15" s="13">
        <v>184</v>
      </c>
      <c r="I15" s="13">
        <v>178</v>
      </c>
      <c r="J15" s="13">
        <v>173</v>
      </c>
      <c r="K15" s="13"/>
      <c r="L15" s="13"/>
      <c r="M15" s="13"/>
      <c r="N15" s="13"/>
      <c r="O15" s="26">
        <f>IF(SUM(E15:N15)&lt;&gt;0,AVERAGE(E15:N15),"")</f>
        <v>180.16666666666666</v>
      </c>
      <c r="P15" s="8">
        <f t="shared" si="0"/>
        <v>43</v>
      </c>
      <c r="Q15" s="27">
        <f t="shared" si="1"/>
        <v>14.166666666666657</v>
      </c>
    </row>
    <row r="16" spans="1:17" ht="15" customHeight="1">
      <c r="A16" s="4" t="s">
        <v>274</v>
      </c>
      <c r="B16" s="4" t="s">
        <v>268</v>
      </c>
      <c r="C16" s="7">
        <v>9</v>
      </c>
      <c r="D16" s="28">
        <v>156</v>
      </c>
      <c r="E16" s="13">
        <v>166</v>
      </c>
      <c r="F16" s="13">
        <v>159</v>
      </c>
      <c r="G16" s="13">
        <v>168</v>
      </c>
      <c r="H16" s="13">
        <v>172</v>
      </c>
      <c r="I16" s="13">
        <v>157</v>
      </c>
      <c r="J16" s="13">
        <v>174</v>
      </c>
      <c r="K16" s="13"/>
      <c r="L16" s="13"/>
      <c r="M16" s="13"/>
      <c r="N16" s="13"/>
      <c r="O16" s="26">
        <f>IF(SUM(E16:N16)&lt;&gt;0,AVERAGE(E16:N16),"")</f>
        <v>166</v>
      </c>
      <c r="P16" s="8">
        <f t="shared" si="0"/>
        <v>69</v>
      </c>
      <c r="Q16" s="27">
        <f t="shared" si="1"/>
        <v>10</v>
      </c>
    </row>
    <row r="17" spans="1:17" ht="15" customHeight="1">
      <c r="A17" s="4" t="s">
        <v>462</v>
      </c>
      <c r="B17" s="4" t="s">
        <v>52</v>
      </c>
      <c r="C17" s="7">
        <v>7</v>
      </c>
      <c r="D17" s="28">
        <v>175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6">
        <f>IF(SUM(E17:N17)&lt;&gt;0,AVERAGE(E17:N17),"")</f>
      </c>
      <c r="P17" s="8">
        <f t="shared" si="0"/>
      </c>
      <c r="Q17" s="27">
        <f t="shared" si="1"/>
      </c>
    </row>
    <row r="18" spans="1:17" ht="15" customHeight="1">
      <c r="A18" s="4" t="s">
        <v>425</v>
      </c>
      <c r="B18" s="4" t="s">
        <v>52</v>
      </c>
      <c r="C18" s="7">
        <v>2</v>
      </c>
      <c r="D18" s="28">
        <v>187.83333333333334</v>
      </c>
      <c r="E18" s="13"/>
      <c r="F18" s="13">
        <v>187</v>
      </c>
      <c r="G18" s="13">
        <v>186</v>
      </c>
      <c r="H18" s="13">
        <v>192</v>
      </c>
      <c r="I18" s="13">
        <v>193</v>
      </c>
      <c r="J18" s="13">
        <v>196</v>
      </c>
      <c r="K18" s="13"/>
      <c r="L18" s="13"/>
      <c r="M18" s="13"/>
      <c r="N18" s="13"/>
      <c r="O18" s="26">
        <f>IF(SUM(E18:N18)&lt;&gt;0,AVERAGE(E18:N18),"")</f>
        <v>190.8</v>
      </c>
      <c r="P18" s="8">
        <f t="shared" si="0"/>
        <v>13</v>
      </c>
      <c r="Q18" s="27">
        <f t="shared" si="1"/>
        <v>2.9666666666666686</v>
      </c>
    </row>
    <row r="19" spans="1:17" ht="15" customHeight="1">
      <c r="A19" s="4" t="s">
        <v>475</v>
      </c>
      <c r="B19" s="4" t="s">
        <v>52</v>
      </c>
      <c r="C19" s="7">
        <v>9</v>
      </c>
      <c r="D19" s="28">
        <v>143.5</v>
      </c>
      <c r="E19" s="13"/>
      <c r="F19" s="13">
        <v>129</v>
      </c>
      <c r="G19" s="13">
        <v>144</v>
      </c>
      <c r="H19" s="13">
        <v>126</v>
      </c>
      <c r="I19" s="13">
        <v>152</v>
      </c>
      <c r="J19" s="13">
        <v>127</v>
      </c>
      <c r="K19" s="13"/>
      <c r="L19" s="13"/>
      <c r="M19" s="13"/>
      <c r="N19" s="13"/>
      <c r="O19" s="26">
        <f>IF(SUM(E19:N19)&lt;&gt;0,AVERAGE(E19:N19),"")</f>
        <v>135.6</v>
      </c>
      <c r="P19" s="8">
        <f t="shared" si="0"/>
        <v>70</v>
      </c>
      <c r="Q19" s="27">
        <f t="shared" si="1"/>
        <v>-7.900000000000006</v>
      </c>
    </row>
    <row r="20" spans="1:17" ht="15" customHeight="1">
      <c r="A20" s="4" t="s">
        <v>418</v>
      </c>
      <c r="B20" s="4" t="s">
        <v>253</v>
      </c>
      <c r="C20" s="7">
        <v>1</v>
      </c>
      <c r="D20" s="28">
        <v>190</v>
      </c>
      <c r="E20" s="13">
        <v>197</v>
      </c>
      <c r="F20" s="13">
        <v>200</v>
      </c>
      <c r="G20" s="13">
        <v>196</v>
      </c>
      <c r="H20" s="13">
        <v>196</v>
      </c>
      <c r="I20" s="13">
        <v>196</v>
      </c>
      <c r="J20" s="13">
        <v>197</v>
      </c>
      <c r="K20" s="13"/>
      <c r="L20" s="13"/>
      <c r="M20" s="13"/>
      <c r="N20" s="13"/>
      <c r="O20" s="26">
        <f>IF(SUM(E20:N20)&lt;&gt;0,AVERAGE(E20:N20),"")</f>
        <v>197</v>
      </c>
      <c r="P20" s="8">
        <f t="shared" si="0"/>
        <v>3</v>
      </c>
      <c r="Q20" s="27">
        <f t="shared" si="1"/>
        <v>7</v>
      </c>
    </row>
    <row r="21" spans="1:17" ht="15" customHeight="1">
      <c r="A21" s="4" t="s">
        <v>430</v>
      </c>
      <c r="B21" s="4" t="s">
        <v>253</v>
      </c>
      <c r="C21" s="7">
        <v>3</v>
      </c>
      <c r="D21" s="28">
        <v>186.16666666666666</v>
      </c>
      <c r="E21" s="13">
        <v>194</v>
      </c>
      <c r="F21" s="13">
        <v>191</v>
      </c>
      <c r="G21" s="13">
        <v>192</v>
      </c>
      <c r="H21" s="13">
        <v>186</v>
      </c>
      <c r="I21" s="13">
        <v>194</v>
      </c>
      <c r="J21" s="13">
        <v>191</v>
      </c>
      <c r="K21" s="13"/>
      <c r="L21" s="13"/>
      <c r="M21" s="13"/>
      <c r="N21" s="13"/>
      <c r="O21" s="26">
        <f>IF(SUM(E21:N21)&lt;&gt;0,AVERAGE(E21:N21),"")</f>
        <v>191.33333333333334</v>
      </c>
      <c r="P21" s="8">
        <f t="shared" si="0"/>
        <v>8</v>
      </c>
      <c r="Q21" s="27">
        <f t="shared" si="1"/>
        <v>5.166666666666686</v>
      </c>
    </row>
    <row r="22" spans="1:17" ht="15" customHeight="1">
      <c r="A22" s="4" t="s">
        <v>407</v>
      </c>
      <c r="B22" s="4" t="s">
        <v>253</v>
      </c>
      <c r="C22" s="7">
        <v>8</v>
      </c>
      <c r="D22" s="28">
        <v>170</v>
      </c>
      <c r="E22" s="13">
        <v>177</v>
      </c>
      <c r="F22" s="13">
        <v>181</v>
      </c>
      <c r="G22" s="13">
        <v>174</v>
      </c>
      <c r="H22" s="13">
        <v>176</v>
      </c>
      <c r="I22" s="13">
        <v>183</v>
      </c>
      <c r="J22" s="13">
        <v>162</v>
      </c>
      <c r="K22" s="13"/>
      <c r="L22" s="13"/>
      <c r="M22" s="13"/>
      <c r="N22" s="13"/>
      <c r="O22" s="26">
        <f>IF(SUM(E22:N22)&lt;&gt;0,AVERAGE(E22:N22),"")</f>
        <v>175.5</v>
      </c>
      <c r="P22" s="8">
        <f t="shared" si="0"/>
        <v>55</v>
      </c>
      <c r="Q22" s="27">
        <f t="shared" si="1"/>
        <v>5.5</v>
      </c>
    </row>
    <row r="23" spans="1:17" ht="15" customHeight="1">
      <c r="A23" s="4" t="s">
        <v>362</v>
      </c>
      <c r="B23" s="4" t="s">
        <v>363</v>
      </c>
      <c r="C23" s="7">
        <v>2</v>
      </c>
      <c r="D23" s="28">
        <v>187.5</v>
      </c>
      <c r="E23" s="13">
        <v>187</v>
      </c>
      <c r="F23" s="13">
        <v>192</v>
      </c>
      <c r="G23" s="13">
        <v>189</v>
      </c>
      <c r="H23" s="13">
        <v>187</v>
      </c>
      <c r="I23" s="13">
        <v>182</v>
      </c>
      <c r="J23" s="13">
        <v>186</v>
      </c>
      <c r="K23" s="13"/>
      <c r="L23" s="13"/>
      <c r="M23" s="13"/>
      <c r="N23" s="13"/>
      <c r="O23" s="26">
        <f>IF(SUM(E23:N23)&lt;&gt;0,AVERAGE(E23:N23),"")</f>
        <v>187.16666666666666</v>
      </c>
      <c r="P23" s="8">
        <f t="shared" si="0"/>
        <v>19</v>
      </c>
      <c r="Q23" s="27">
        <f t="shared" si="1"/>
        <v>-0.3333333333333428</v>
      </c>
    </row>
    <row r="24" spans="1:17" ht="15" customHeight="1">
      <c r="A24" s="4" t="s">
        <v>354</v>
      </c>
      <c r="B24" s="4" t="s">
        <v>355</v>
      </c>
      <c r="C24" s="7">
        <v>1</v>
      </c>
      <c r="D24" s="28">
        <v>193</v>
      </c>
      <c r="E24" s="13">
        <v>194</v>
      </c>
      <c r="F24" s="13">
        <v>190</v>
      </c>
      <c r="G24" s="13">
        <v>191</v>
      </c>
      <c r="H24" s="13">
        <v>194</v>
      </c>
      <c r="I24" s="13">
        <v>194</v>
      </c>
      <c r="J24" s="13">
        <v>199</v>
      </c>
      <c r="K24" s="13"/>
      <c r="L24" s="13"/>
      <c r="M24" s="13"/>
      <c r="N24" s="13"/>
      <c r="O24" s="26">
        <f>IF(SUM(E24:N24)&lt;&gt;0,AVERAGE(E24:N24),"")</f>
        <v>193.66666666666666</v>
      </c>
      <c r="P24" s="8">
        <f t="shared" si="0"/>
        <v>7</v>
      </c>
      <c r="Q24" s="27">
        <f t="shared" si="1"/>
        <v>0.6666666666666572</v>
      </c>
    </row>
    <row r="25" spans="1:17" ht="15" customHeight="1">
      <c r="A25" s="4" t="s">
        <v>427</v>
      </c>
      <c r="B25" s="4" t="s">
        <v>355</v>
      </c>
      <c r="C25" s="7">
        <v>2</v>
      </c>
      <c r="D25" s="28">
        <v>187</v>
      </c>
      <c r="E25" s="13">
        <v>187</v>
      </c>
      <c r="F25" s="13">
        <v>186</v>
      </c>
      <c r="G25" s="13">
        <v>189</v>
      </c>
      <c r="H25" s="13">
        <v>192</v>
      </c>
      <c r="I25" s="13">
        <v>191</v>
      </c>
      <c r="J25" s="13">
        <v>193</v>
      </c>
      <c r="K25" s="13"/>
      <c r="L25" s="13"/>
      <c r="M25" s="13"/>
      <c r="N25" s="13"/>
      <c r="O25" s="26">
        <f>IF(SUM(E25:N25)&lt;&gt;0,AVERAGE(E25:N25),"")</f>
        <v>189.66666666666666</v>
      </c>
      <c r="P25" s="8">
        <f t="shared" si="0"/>
        <v>15</v>
      </c>
      <c r="Q25" s="27">
        <f t="shared" si="1"/>
        <v>2.666666666666657</v>
      </c>
    </row>
    <row r="26" spans="1:17" ht="15" customHeight="1">
      <c r="A26" s="4" t="s">
        <v>436</v>
      </c>
      <c r="B26" s="4" t="s">
        <v>355</v>
      </c>
      <c r="C26" s="7">
        <v>4</v>
      </c>
      <c r="D26" s="28">
        <v>184.33333333333334</v>
      </c>
      <c r="E26" s="13">
        <v>188</v>
      </c>
      <c r="F26" s="13">
        <v>180</v>
      </c>
      <c r="G26" s="13">
        <v>190</v>
      </c>
      <c r="H26" s="13">
        <v>185</v>
      </c>
      <c r="I26" s="13">
        <v>180</v>
      </c>
      <c r="J26" s="13">
        <v>184</v>
      </c>
      <c r="K26" s="13"/>
      <c r="L26" s="13"/>
      <c r="M26" s="13"/>
      <c r="N26" s="13"/>
      <c r="O26" s="26">
        <f>IF(SUM(E26:N26)&lt;&gt;0,AVERAGE(E26:N26),"")</f>
        <v>184.5</v>
      </c>
      <c r="P26" s="8">
        <f t="shared" si="0"/>
        <v>28</v>
      </c>
      <c r="Q26" s="27">
        <f t="shared" si="1"/>
        <v>0.1666666666666572</v>
      </c>
    </row>
    <row r="27" spans="1:17" ht="15" customHeight="1">
      <c r="A27" s="4" t="s">
        <v>393</v>
      </c>
      <c r="B27" s="4" t="s">
        <v>386</v>
      </c>
      <c r="C27" s="7">
        <v>3</v>
      </c>
      <c r="D27" s="28">
        <v>186.66666666666666</v>
      </c>
      <c r="E27" s="13">
        <v>191</v>
      </c>
      <c r="F27" s="13">
        <v>187</v>
      </c>
      <c r="G27" s="13">
        <v>195</v>
      </c>
      <c r="H27" s="13">
        <v>189</v>
      </c>
      <c r="I27" s="13">
        <v>191</v>
      </c>
      <c r="J27" s="13">
        <v>192</v>
      </c>
      <c r="K27" s="13"/>
      <c r="L27" s="13"/>
      <c r="M27" s="13"/>
      <c r="N27" s="13"/>
      <c r="O27" s="26">
        <f>IF(SUM(E27:N27)&lt;&gt;0,AVERAGE(E27:N27),"")</f>
        <v>190.83333333333334</v>
      </c>
      <c r="P27" s="8">
        <f t="shared" si="0"/>
        <v>11</v>
      </c>
      <c r="Q27" s="27">
        <f t="shared" si="1"/>
        <v>4.166666666666686</v>
      </c>
    </row>
    <row r="28" spans="1:17" ht="15" customHeight="1">
      <c r="A28" s="4" t="s">
        <v>423</v>
      </c>
      <c r="B28" s="4" t="s">
        <v>386</v>
      </c>
      <c r="C28" s="7">
        <v>2</v>
      </c>
      <c r="D28" s="28">
        <v>188.33333333333334</v>
      </c>
      <c r="E28" s="13">
        <v>188</v>
      </c>
      <c r="F28" s="13">
        <v>197</v>
      </c>
      <c r="G28" s="13">
        <v>183</v>
      </c>
      <c r="H28" s="13">
        <v>186</v>
      </c>
      <c r="I28" s="13">
        <v>193</v>
      </c>
      <c r="J28" s="13">
        <v>189</v>
      </c>
      <c r="K28" s="13"/>
      <c r="L28" s="13"/>
      <c r="M28" s="13"/>
      <c r="N28" s="13"/>
      <c r="O28" s="26">
        <f>IF(SUM(E28:N28)&lt;&gt;0,AVERAGE(E28:N28),"")</f>
        <v>189.33333333333334</v>
      </c>
      <c r="P28" s="8">
        <f t="shared" si="0"/>
        <v>16</v>
      </c>
      <c r="Q28" s="27">
        <f t="shared" si="1"/>
        <v>1</v>
      </c>
    </row>
    <row r="29" spans="1:17" ht="15" customHeight="1">
      <c r="A29" s="4" t="s">
        <v>446</v>
      </c>
      <c r="B29" s="4" t="s">
        <v>386</v>
      </c>
      <c r="C29" s="7">
        <v>5</v>
      </c>
      <c r="D29" s="28">
        <v>181.2</v>
      </c>
      <c r="E29" s="13">
        <v>187</v>
      </c>
      <c r="F29" s="13">
        <v>176</v>
      </c>
      <c r="G29" s="13">
        <v>187</v>
      </c>
      <c r="H29" s="13">
        <v>178</v>
      </c>
      <c r="I29" s="13">
        <v>186</v>
      </c>
      <c r="J29" s="13">
        <v>181</v>
      </c>
      <c r="K29" s="13"/>
      <c r="L29" s="13"/>
      <c r="M29" s="13"/>
      <c r="N29" s="13"/>
      <c r="O29" s="26">
        <f>IF(SUM(E29:N29)&lt;&gt;0,AVERAGE(E29:N29),"")</f>
        <v>182.5</v>
      </c>
      <c r="P29" s="8">
        <f t="shared" si="0"/>
        <v>35</v>
      </c>
      <c r="Q29" s="27">
        <f t="shared" si="1"/>
        <v>1.3000000000000114</v>
      </c>
    </row>
    <row r="30" spans="1:17" ht="15" customHeight="1">
      <c r="A30" s="4" t="s">
        <v>461</v>
      </c>
      <c r="B30" s="4" t="s">
        <v>386</v>
      </c>
      <c r="C30" s="7">
        <v>7</v>
      </c>
      <c r="D30" s="28">
        <v>175.5</v>
      </c>
      <c r="E30" s="13">
        <v>155</v>
      </c>
      <c r="F30" s="13">
        <v>181</v>
      </c>
      <c r="G30" s="13">
        <v>184</v>
      </c>
      <c r="H30" s="13">
        <v>163</v>
      </c>
      <c r="I30" s="13">
        <v>180</v>
      </c>
      <c r="J30" s="13">
        <v>152</v>
      </c>
      <c r="K30" s="13"/>
      <c r="L30" s="13"/>
      <c r="M30" s="13"/>
      <c r="N30" s="13"/>
      <c r="O30" s="26">
        <f>IF(SUM(E30:N30)&lt;&gt;0,AVERAGE(E30:N30),"")</f>
        <v>169.16666666666666</v>
      </c>
      <c r="P30" s="8">
        <f t="shared" si="0"/>
        <v>67</v>
      </c>
      <c r="Q30" s="27">
        <f t="shared" si="1"/>
        <v>-6.333333333333343</v>
      </c>
    </row>
    <row r="31" spans="1:17" ht="15" customHeight="1">
      <c r="A31" s="4" t="s">
        <v>374</v>
      </c>
      <c r="B31" s="4" t="s">
        <v>1080</v>
      </c>
      <c r="C31" s="7">
        <v>1</v>
      </c>
      <c r="D31" s="28">
        <v>194.83333333333334</v>
      </c>
      <c r="E31" s="13">
        <v>197</v>
      </c>
      <c r="F31" s="13">
        <v>196</v>
      </c>
      <c r="G31" s="13">
        <v>193</v>
      </c>
      <c r="H31" s="13">
        <v>194</v>
      </c>
      <c r="I31" s="13">
        <v>197</v>
      </c>
      <c r="J31" s="13">
        <v>197</v>
      </c>
      <c r="K31" s="13"/>
      <c r="L31" s="13"/>
      <c r="M31" s="13"/>
      <c r="N31" s="13"/>
      <c r="O31" s="26">
        <f>IF(SUM(E31:N31)&lt;&gt;0,AVERAGE(E31:N31),"")</f>
        <v>195.66666666666666</v>
      </c>
      <c r="P31" s="8">
        <f t="shared" si="0"/>
        <v>4</v>
      </c>
      <c r="Q31" s="27">
        <f t="shared" si="1"/>
        <v>0.8333333333333144</v>
      </c>
    </row>
    <row r="32" spans="1:17" ht="15" customHeight="1">
      <c r="A32" s="4" t="s">
        <v>387</v>
      </c>
      <c r="B32" s="4" t="s">
        <v>1080</v>
      </c>
      <c r="C32" s="7">
        <v>1</v>
      </c>
      <c r="D32" s="28">
        <v>190.33333333333334</v>
      </c>
      <c r="E32" s="13">
        <v>191</v>
      </c>
      <c r="F32" s="13">
        <v>191</v>
      </c>
      <c r="G32" s="13">
        <v>194</v>
      </c>
      <c r="H32" s="13">
        <v>196</v>
      </c>
      <c r="I32" s="13">
        <v>186</v>
      </c>
      <c r="J32" s="13">
        <v>190</v>
      </c>
      <c r="K32" s="13"/>
      <c r="L32" s="13"/>
      <c r="M32" s="13"/>
      <c r="N32" s="13"/>
      <c r="O32" s="26">
        <f>IF(SUM(E32:N32)&lt;&gt;0,AVERAGE(E32:N32),"")</f>
        <v>191.33333333333334</v>
      </c>
      <c r="P32" s="8">
        <f t="shared" si="0"/>
        <v>8</v>
      </c>
      <c r="Q32" s="27">
        <f t="shared" si="1"/>
        <v>1</v>
      </c>
    </row>
    <row r="33" spans="1:17" ht="15" customHeight="1">
      <c r="A33" s="4" t="s">
        <v>424</v>
      </c>
      <c r="B33" s="4" t="s">
        <v>1080</v>
      </c>
      <c r="C33" s="7">
        <v>2</v>
      </c>
      <c r="D33" s="28">
        <v>188.33333333333334</v>
      </c>
      <c r="E33" s="13"/>
      <c r="F33" s="13">
        <v>189</v>
      </c>
      <c r="G33" s="13">
        <v>190</v>
      </c>
      <c r="H33" s="13">
        <v>187</v>
      </c>
      <c r="I33" s="13">
        <v>187</v>
      </c>
      <c r="J33" s="13">
        <v>187</v>
      </c>
      <c r="K33" s="13"/>
      <c r="L33" s="13"/>
      <c r="M33" s="13"/>
      <c r="N33" s="13"/>
      <c r="O33" s="26">
        <f>IF(SUM(E33:N33)&lt;&gt;0,AVERAGE(E33:N33),"")</f>
        <v>188</v>
      </c>
      <c r="P33" s="8">
        <f t="shared" si="0"/>
        <v>18</v>
      </c>
      <c r="Q33" s="27">
        <f t="shared" si="1"/>
        <v>-0.3333333333333428</v>
      </c>
    </row>
    <row r="34" spans="1:17" ht="15" customHeight="1">
      <c r="A34" s="4" t="s">
        <v>441</v>
      </c>
      <c r="B34" s="4" t="s">
        <v>1080</v>
      </c>
      <c r="C34" s="7">
        <v>4</v>
      </c>
      <c r="D34" s="28">
        <v>182.8</v>
      </c>
      <c r="E34" s="13">
        <v>172</v>
      </c>
      <c r="F34" s="13">
        <v>182</v>
      </c>
      <c r="G34" s="13">
        <v>187</v>
      </c>
      <c r="H34" s="13">
        <v>189</v>
      </c>
      <c r="I34" s="13">
        <v>171</v>
      </c>
      <c r="J34" s="13">
        <v>182</v>
      </c>
      <c r="K34" s="13"/>
      <c r="L34" s="13"/>
      <c r="M34" s="13"/>
      <c r="N34" s="13"/>
      <c r="O34" s="26">
        <f>IF(SUM(E34:N34)&lt;&gt;0,AVERAGE(E34:N34),"")</f>
        <v>180.5</v>
      </c>
      <c r="P34" s="8">
        <f t="shared" si="0"/>
        <v>40</v>
      </c>
      <c r="Q34" s="27">
        <f t="shared" si="1"/>
        <v>-2.3000000000000114</v>
      </c>
    </row>
    <row r="35" spans="1:17" ht="15" customHeight="1">
      <c r="A35" s="4" t="s">
        <v>440</v>
      </c>
      <c r="B35" s="4" t="s">
        <v>422</v>
      </c>
      <c r="C35" s="7">
        <v>4</v>
      </c>
      <c r="D35" s="28">
        <v>183.4</v>
      </c>
      <c r="E35" s="13">
        <v>187</v>
      </c>
      <c r="F35" s="13">
        <v>191</v>
      </c>
      <c r="G35" s="13">
        <v>193</v>
      </c>
      <c r="H35" s="13">
        <v>191</v>
      </c>
      <c r="I35" s="13">
        <v>189</v>
      </c>
      <c r="J35" s="13">
        <v>194</v>
      </c>
      <c r="K35" s="13"/>
      <c r="L35" s="13"/>
      <c r="M35" s="13"/>
      <c r="N35" s="13"/>
      <c r="O35" s="26">
        <f>IF(SUM(E35:N35)&lt;&gt;0,AVERAGE(E35:N35),"")</f>
        <v>190.83333333333334</v>
      </c>
      <c r="P35" s="8">
        <f t="shared" si="0"/>
        <v>11</v>
      </c>
      <c r="Q35" s="27">
        <f t="shared" si="1"/>
        <v>7.433333333333337</v>
      </c>
    </row>
    <row r="36" spans="1:17" ht="15" customHeight="1">
      <c r="A36" s="4" t="s">
        <v>469</v>
      </c>
      <c r="B36" s="4" t="s">
        <v>422</v>
      </c>
      <c r="C36" s="7">
        <v>8</v>
      </c>
      <c r="D36" s="28">
        <v>170.2</v>
      </c>
      <c r="E36" s="13">
        <v>179</v>
      </c>
      <c r="F36" s="13">
        <v>183</v>
      </c>
      <c r="G36" s="13">
        <v>188</v>
      </c>
      <c r="H36" s="13">
        <v>181</v>
      </c>
      <c r="I36" s="13">
        <v>191</v>
      </c>
      <c r="J36" s="13">
        <v>182</v>
      </c>
      <c r="K36" s="13"/>
      <c r="L36" s="13"/>
      <c r="M36" s="13"/>
      <c r="N36" s="13"/>
      <c r="O36" s="26">
        <f>IF(SUM(E36:N36)&lt;&gt;0,AVERAGE(E36:N36),"")</f>
        <v>184</v>
      </c>
      <c r="P36" s="8">
        <f t="shared" si="0"/>
        <v>30</v>
      </c>
      <c r="Q36" s="27">
        <f t="shared" si="1"/>
        <v>13.800000000000011</v>
      </c>
    </row>
    <row r="37" spans="1:17" ht="15" customHeight="1">
      <c r="A37" s="4" t="s">
        <v>421</v>
      </c>
      <c r="B37" s="4" t="s">
        <v>422</v>
      </c>
      <c r="C37" s="7">
        <v>2</v>
      </c>
      <c r="D37" s="28">
        <v>188.6</v>
      </c>
      <c r="E37" s="13">
        <v>186</v>
      </c>
      <c r="F37" s="13">
        <v>177</v>
      </c>
      <c r="G37" s="13">
        <v>183</v>
      </c>
      <c r="H37" s="13">
        <v>187</v>
      </c>
      <c r="I37" s="13"/>
      <c r="J37" s="13"/>
      <c r="K37" s="13"/>
      <c r="L37" s="13"/>
      <c r="M37" s="13"/>
      <c r="N37" s="13"/>
      <c r="O37" s="26">
        <f>IF(SUM(E37:N37)&lt;&gt;0,AVERAGE(E37:N37),"")</f>
        <v>183.25</v>
      </c>
      <c r="P37" s="8">
        <f t="shared" si="0"/>
        <v>31</v>
      </c>
      <c r="Q37" s="27">
        <f t="shared" si="1"/>
        <v>-5.349999999999994</v>
      </c>
    </row>
    <row r="38" spans="1:17" ht="15" customHeight="1">
      <c r="A38" s="4" t="s">
        <v>453</v>
      </c>
      <c r="B38" s="4" t="s">
        <v>422</v>
      </c>
      <c r="C38" s="7">
        <v>6</v>
      </c>
      <c r="D38" s="28">
        <v>179</v>
      </c>
      <c r="E38" s="13"/>
      <c r="F38" s="13"/>
      <c r="G38" s="13">
        <v>188</v>
      </c>
      <c r="H38" s="13">
        <v>175</v>
      </c>
      <c r="I38" s="13">
        <v>183</v>
      </c>
      <c r="J38" s="13">
        <v>184</v>
      </c>
      <c r="K38" s="13"/>
      <c r="L38" s="13"/>
      <c r="M38" s="13"/>
      <c r="N38" s="13"/>
      <c r="O38" s="26">
        <f>IF(SUM(E38:N38)&lt;&gt;0,AVERAGE(E38:N38),"")</f>
        <v>182.5</v>
      </c>
      <c r="P38" s="8">
        <f t="shared" si="0"/>
        <v>35</v>
      </c>
      <c r="Q38" s="27">
        <f t="shared" si="1"/>
        <v>3.5</v>
      </c>
    </row>
    <row r="39" spans="1:17" ht="15" customHeight="1">
      <c r="A39" s="4" t="s">
        <v>429</v>
      </c>
      <c r="B39" s="4" t="s">
        <v>377</v>
      </c>
      <c r="C39" s="7">
        <v>3</v>
      </c>
      <c r="D39" s="28">
        <v>186.66666666666666</v>
      </c>
      <c r="E39" s="13">
        <v>192</v>
      </c>
      <c r="F39" s="13">
        <v>183</v>
      </c>
      <c r="G39" s="13">
        <v>185</v>
      </c>
      <c r="H39" s="13">
        <v>186</v>
      </c>
      <c r="I39" s="13">
        <v>189</v>
      </c>
      <c r="J39" s="13">
        <v>188</v>
      </c>
      <c r="K39" s="13"/>
      <c r="L39" s="13"/>
      <c r="M39" s="13"/>
      <c r="N39" s="13"/>
      <c r="O39" s="26">
        <f>IF(SUM(E39:N39)&lt;&gt;0,AVERAGE(E39:N39),"")</f>
        <v>187.16666666666666</v>
      </c>
      <c r="P39" s="8">
        <f t="shared" si="0"/>
        <v>19</v>
      </c>
      <c r="Q39" s="27">
        <f t="shared" si="1"/>
        <v>0.5</v>
      </c>
    </row>
    <row r="40" spans="1:17" ht="15" customHeight="1">
      <c r="A40" s="4" t="s">
        <v>402</v>
      </c>
      <c r="B40" s="4" t="s">
        <v>377</v>
      </c>
      <c r="C40" s="7">
        <v>4</v>
      </c>
      <c r="D40" s="28">
        <v>182</v>
      </c>
      <c r="E40" s="13">
        <v>186</v>
      </c>
      <c r="F40" s="13">
        <v>188</v>
      </c>
      <c r="G40" s="13">
        <v>182</v>
      </c>
      <c r="H40" s="13">
        <v>192</v>
      </c>
      <c r="I40" s="13">
        <v>180</v>
      </c>
      <c r="J40" s="13">
        <v>191</v>
      </c>
      <c r="K40" s="13"/>
      <c r="L40" s="13"/>
      <c r="M40" s="13"/>
      <c r="N40" s="13"/>
      <c r="O40" s="26">
        <f>IF(SUM(E40:N40)&lt;&gt;0,AVERAGE(E40:N40),"")</f>
        <v>186.5</v>
      </c>
      <c r="P40" s="8">
        <f t="shared" si="0"/>
        <v>22</v>
      </c>
      <c r="Q40" s="27">
        <f t="shared" si="1"/>
        <v>4.5</v>
      </c>
    </row>
    <row r="41" spans="1:17" ht="15" customHeight="1">
      <c r="A41" s="4" t="s">
        <v>419</v>
      </c>
      <c r="B41" s="4" t="s">
        <v>377</v>
      </c>
      <c r="C41" s="7">
        <v>2</v>
      </c>
      <c r="D41" s="28">
        <v>190</v>
      </c>
      <c r="E41" s="13">
        <v>163</v>
      </c>
      <c r="F41" s="13">
        <v>183</v>
      </c>
      <c r="G41" s="13">
        <v>182</v>
      </c>
      <c r="H41" s="13">
        <v>181</v>
      </c>
      <c r="I41" s="13">
        <v>183</v>
      </c>
      <c r="J41" s="13">
        <v>189</v>
      </c>
      <c r="K41" s="13"/>
      <c r="L41" s="13"/>
      <c r="M41" s="13"/>
      <c r="N41" s="13"/>
      <c r="O41" s="26">
        <f>IF(SUM(E41:N41)&lt;&gt;0,AVERAGE(E41:N41),"")</f>
        <v>180.16666666666666</v>
      </c>
      <c r="P41" s="8">
        <f t="shared" si="0"/>
        <v>43</v>
      </c>
      <c r="Q41" s="27">
        <f t="shared" si="1"/>
        <v>-9.833333333333343</v>
      </c>
    </row>
    <row r="42" spans="1:17" ht="15" customHeight="1">
      <c r="A42" s="4" t="s">
        <v>463</v>
      </c>
      <c r="B42" s="4" t="s">
        <v>377</v>
      </c>
      <c r="C42" s="7">
        <v>7</v>
      </c>
      <c r="D42" s="28">
        <v>175</v>
      </c>
      <c r="E42" s="13">
        <v>180</v>
      </c>
      <c r="F42" s="13">
        <v>173</v>
      </c>
      <c r="G42" s="13">
        <v>161</v>
      </c>
      <c r="H42" s="13">
        <v>185</v>
      </c>
      <c r="I42" s="13">
        <v>174</v>
      </c>
      <c r="J42" s="13">
        <v>178</v>
      </c>
      <c r="K42" s="13"/>
      <c r="L42" s="13"/>
      <c r="M42" s="13"/>
      <c r="N42" s="13"/>
      <c r="O42" s="26">
        <f>IF(SUM(E42:N42)&lt;&gt;0,AVERAGE(E42:N42),"")</f>
        <v>175.16666666666666</v>
      </c>
      <c r="P42" s="8">
        <f t="shared" si="0"/>
        <v>56</v>
      </c>
      <c r="Q42" s="27">
        <f t="shared" si="1"/>
        <v>0.1666666666666572</v>
      </c>
    </row>
    <row r="43" spans="1:17" ht="15" customHeight="1">
      <c r="A43" s="4" t="s">
        <v>449</v>
      </c>
      <c r="B43" s="4" t="s">
        <v>377</v>
      </c>
      <c r="C43" s="7">
        <v>5</v>
      </c>
      <c r="D43" s="28">
        <v>180</v>
      </c>
      <c r="E43" s="13">
        <v>176</v>
      </c>
      <c r="F43" s="13">
        <v>163</v>
      </c>
      <c r="G43" s="13">
        <v>176</v>
      </c>
      <c r="H43" s="13">
        <v>169</v>
      </c>
      <c r="I43" s="13">
        <v>168</v>
      </c>
      <c r="J43" s="13">
        <v>175</v>
      </c>
      <c r="K43" s="13"/>
      <c r="L43" s="13"/>
      <c r="M43" s="13"/>
      <c r="N43" s="13"/>
      <c r="O43" s="26">
        <f>IF(SUM(E43:N43)&lt;&gt;0,AVERAGE(E43:N43),"")</f>
        <v>171.16666666666666</v>
      </c>
      <c r="P43" s="8">
        <f t="shared" si="0"/>
        <v>64</v>
      </c>
      <c r="Q43" s="27">
        <f t="shared" si="1"/>
        <v>-8.833333333333343</v>
      </c>
    </row>
    <row r="44" spans="1:17" ht="15" customHeight="1">
      <c r="A44" s="4" t="s">
        <v>451</v>
      </c>
      <c r="B44" s="4" t="s">
        <v>404</v>
      </c>
      <c r="C44" s="7">
        <v>5</v>
      </c>
      <c r="D44" s="28">
        <v>179.83333333333334</v>
      </c>
      <c r="E44" s="13">
        <v>172</v>
      </c>
      <c r="F44" s="13">
        <v>181</v>
      </c>
      <c r="G44" s="13">
        <v>177</v>
      </c>
      <c r="H44" s="13">
        <v>182</v>
      </c>
      <c r="I44" s="13">
        <v>180</v>
      </c>
      <c r="J44" s="13">
        <v>179</v>
      </c>
      <c r="K44" s="13"/>
      <c r="L44" s="13"/>
      <c r="M44" s="13"/>
      <c r="N44" s="13"/>
      <c r="O44" s="26">
        <f>IF(SUM(E44:N44)&lt;&gt;0,AVERAGE(E44:N44),"")</f>
        <v>178.5</v>
      </c>
      <c r="P44" s="8">
        <f t="shared" si="0"/>
        <v>51</v>
      </c>
      <c r="Q44" s="27">
        <f t="shared" si="1"/>
        <v>-1.3333333333333428</v>
      </c>
    </row>
    <row r="45" spans="1:17" ht="15" customHeight="1">
      <c r="A45" s="4" t="s">
        <v>447</v>
      </c>
      <c r="B45" s="4" t="s">
        <v>443</v>
      </c>
      <c r="C45" s="7">
        <v>5</v>
      </c>
      <c r="D45" s="28">
        <v>180.66666666666666</v>
      </c>
      <c r="E45" s="13">
        <v>185</v>
      </c>
      <c r="F45" s="13">
        <v>180</v>
      </c>
      <c r="G45" s="34">
        <v>178</v>
      </c>
      <c r="H45" s="13">
        <v>186</v>
      </c>
      <c r="I45" s="13">
        <v>182</v>
      </c>
      <c r="J45" s="13">
        <v>169</v>
      </c>
      <c r="K45" s="13"/>
      <c r="L45" s="13"/>
      <c r="M45" s="13"/>
      <c r="N45" s="13"/>
      <c r="O45" s="26">
        <f>IF(SUM(E45:N45)&lt;&gt;0,AVERAGE(E45:N45),"")</f>
        <v>180</v>
      </c>
      <c r="P45" s="8">
        <f t="shared" si="0"/>
        <v>45</v>
      </c>
      <c r="Q45" s="27">
        <f t="shared" si="1"/>
        <v>-0.6666666666666572</v>
      </c>
    </row>
    <row r="46" spans="1:17" ht="15" customHeight="1">
      <c r="A46" s="4" t="s">
        <v>442</v>
      </c>
      <c r="B46" s="4" t="s">
        <v>443</v>
      </c>
      <c r="C46" s="7">
        <v>4</v>
      </c>
      <c r="D46" s="28">
        <v>182.33333333333334</v>
      </c>
      <c r="E46" s="13">
        <v>172</v>
      </c>
      <c r="F46" s="13">
        <v>173</v>
      </c>
      <c r="G46" s="13">
        <v>179</v>
      </c>
      <c r="H46" s="13">
        <v>175</v>
      </c>
      <c r="I46" s="13">
        <v>183</v>
      </c>
      <c r="J46" s="13">
        <v>164</v>
      </c>
      <c r="K46" s="13"/>
      <c r="L46" s="13"/>
      <c r="M46" s="13"/>
      <c r="N46" s="13"/>
      <c r="O46" s="26">
        <f>IF(SUM(E46:N46)&lt;&gt;0,AVERAGE(E46:N46),"")</f>
        <v>174.33333333333334</v>
      </c>
      <c r="P46" s="8">
        <f t="shared" si="0"/>
        <v>60</v>
      </c>
      <c r="Q46" s="27">
        <f t="shared" si="1"/>
        <v>-8</v>
      </c>
    </row>
    <row r="47" spans="1:17" ht="15" customHeight="1">
      <c r="A47" s="4" t="s">
        <v>428</v>
      </c>
      <c r="B47" s="4" t="s">
        <v>132</v>
      </c>
      <c r="C47" s="7">
        <v>3</v>
      </c>
      <c r="D47" s="28">
        <v>187</v>
      </c>
      <c r="E47" s="13">
        <v>186</v>
      </c>
      <c r="F47" s="13">
        <v>188</v>
      </c>
      <c r="G47" s="13">
        <v>188</v>
      </c>
      <c r="H47" s="13">
        <v>191</v>
      </c>
      <c r="I47" s="13">
        <v>171</v>
      </c>
      <c r="J47" s="13">
        <v>187</v>
      </c>
      <c r="K47" s="13"/>
      <c r="L47" s="13"/>
      <c r="M47" s="13"/>
      <c r="N47" s="13"/>
      <c r="O47" s="26">
        <f>IF(SUM(E47:N47)&lt;&gt;0,AVERAGE(E47:N47),"")</f>
        <v>185.16666666666666</v>
      </c>
      <c r="P47" s="8">
        <f t="shared" si="0"/>
        <v>26</v>
      </c>
      <c r="Q47" s="27">
        <f t="shared" si="1"/>
        <v>-1.8333333333333428</v>
      </c>
    </row>
    <row r="48" spans="1:17" ht="15" customHeight="1">
      <c r="A48" s="4" t="s">
        <v>358</v>
      </c>
      <c r="B48" s="4" t="s">
        <v>132</v>
      </c>
      <c r="C48" s="7">
        <v>5</v>
      </c>
      <c r="D48" s="28">
        <v>180.33333333333334</v>
      </c>
      <c r="E48" s="13">
        <v>168</v>
      </c>
      <c r="F48" s="13"/>
      <c r="G48" s="13">
        <v>180</v>
      </c>
      <c r="H48" s="13"/>
      <c r="I48" s="13"/>
      <c r="J48" s="13"/>
      <c r="K48" s="13"/>
      <c r="L48" s="13"/>
      <c r="M48" s="13"/>
      <c r="N48" s="13"/>
      <c r="O48" s="26">
        <f>IF(SUM(E48:N48)&lt;&gt;0,AVERAGE(E48:N48),"")</f>
        <v>174</v>
      </c>
      <c r="P48" s="8">
        <f t="shared" si="0"/>
        <v>61</v>
      </c>
      <c r="Q48" s="27">
        <f t="shared" si="1"/>
        <v>-6.333333333333343</v>
      </c>
    </row>
    <row r="49" spans="1:17" ht="15" customHeight="1">
      <c r="A49" s="4" t="s">
        <v>420</v>
      </c>
      <c r="B49" s="4" t="s">
        <v>138</v>
      </c>
      <c r="C49" s="7">
        <v>2</v>
      </c>
      <c r="D49" s="28">
        <v>188.83333333333334</v>
      </c>
      <c r="E49" s="13"/>
      <c r="F49" s="13">
        <v>191</v>
      </c>
      <c r="G49" s="13">
        <v>194</v>
      </c>
      <c r="H49" s="13">
        <v>189</v>
      </c>
      <c r="I49" s="13">
        <v>189</v>
      </c>
      <c r="J49" s="13">
        <v>192</v>
      </c>
      <c r="K49" s="13"/>
      <c r="L49" s="13"/>
      <c r="M49" s="13"/>
      <c r="N49" s="13"/>
      <c r="O49" s="26">
        <f>IF(SUM(E49:N49)&lt;&gt;0,AVERAGE(E49:N49),"")</f>
        <v>191</v>
      </c>
      <c r="P49" s="8">
        <f t="shared" si="0"/>
        <v>10</v>
      </c>
      <c r="Q49" s="27">
        <f t="shared" si="1"/>
        <v>2.166666666666657</v>
      </c>
    </row>
    <row r="50" spans="1:17" ht="15" customHeight="1">
      <c r="A50" s="4" t="s">
        <v>331</v>
      </c>
      <c r="B50" s="4" t="s">
        <v>138</v>
      </c>
      <c r="C50" s="7">
        <v>4</v>
      </c>
      <c r="D50" s="28">
        <v>183.5</v>
      </c>
      <c r="E50" s="13">
        <v>189</v>
      </c>
      <c r="F50" s="13">
        <v>174</v>
      </c>
      <c r="G50" s="13">
        <v>194</v>
      </c>
      <c r="H50" s="13">
        <v>189</v>
      </c>
      <c r="I50" s="13">
        <v>186</v>
      </c>
      <c r="J50" s="13">
        <v>188</v>
      </c>
      <c r="K50" s="13"/>
      <c r="L50" s="13"/>
      <c r="M50" s="13"/>
      <c r="N50" s="13"/>
      <c r="O50" s="26">
        <f>IF(SUM(E50:N50)&lt;&gt;0,AVERAGE(E50:N50),"")</f>
        <v>186.66666666666666</v>
      </c>
      <c r="P50" s="8">
        <f t="shared" si="0"/>
        <v>21</v>
      </c>
      <c r="Q50" s="27">
        <f t="shared" si="1"/>
        <v>3.166666666666657</v>
      </c>
    </row>
    <row r="51" spans="1:17" ht="15" customHeight="1">
      <c r="A51" s="4" t="s">
        <v>472</v>
      </c>
      <c r="B51" s="4" t="s">
        <v>138</v>
      </c>
      <c r="C51" s="7">
        <v>8</v>
      </c>
      <c r="D51" s="28">
        <v>168</v>
      </c>
      <c r="E51" s="13"/>
      <c r="F51" s="13">
        <v>170</v>
      </c>
      <c r="G51" s="13">
        <v>173</v>
      </c>
      <c r="H51" s="13"/>
      <c r="I51" s="13">
        <v>173</v>
      </c>
      <c r="J51" s="13">
        <v>170</v>
      </c>
      <c r="K51" s="13"/>
      <c r="L51" s="13"/>
      <c r="M51" s="13"/>
      <c r="N51" s="13"/>
      <c r="O51" s="26">
        <f>IF(SUM(E51:N51)&lt;&gt;0,AVERAGE(E51:N51),"")</f>
        <v>171.5</v>
      </c>
      <c r="P51" s="8">
        <f t="shared" si="0"/>
        <v>63</v>
      </c>
      <c r="Q51" s="27">
        <f t="shared" si="1"/>
        <v>3.5</v>
      </c>
    </row>
    <row r="52" spans="1:17" ht="15" customHeight="1">
      <c r="A52" s="4" t="s">
        <v>434</v>
      </c>
      <c r="B52" s="4" t="s">
        <v>86</v>
      </c>
      <c r="C52" s="7">
        <v>3</v>
      </c>
      <c r="D52" s="28">
        <v>184.66666666666666</v>
      </c>
      <c r="E52" s="13">
        <v>184</v>
      </c>
      <c r="F52" s="13">
        <v>186</v>
      </c>
      <c r="G52" s="13">
        <v>178</v>
      </c>
      <c r="H52" s="13"/>
      <c r="I52" s="13"/>
      <c r="J52" s="13"/>
      <c r="K52" s="13"/>
      <c r="L52" s="13"/>
      <c r="M52" s="13"/>
      <c r="N52" s="13"/>
      <c r="O52" s="26">
        <f>IF(SUM(E52:N52)&lt;&gt;0,AVERAGE(E52:N52),"")</f>
        <v>182.66666666666666</v>
      </c>
      <c r="P52" s="8">
        <f t="shared" si="0"/>
        <v>34</v>
      </c>
      <c r="Q52" s="27">
        <f t="shared" si="1"/>
        <v>-2</v>
      </c>
    </row>
    <row r="53" spans="1:17" ht="15" customHeight="1">
      <c r="A53" s="4" t="s">
        <v>473</v>
      </c>
      <c r="B53" s="4" t="s">
        <v>360</v>
      </c>
      <c r="C53" s="7">
        <v>9</v>
      </c>
      <c r="D53" s="28">
        <v>165.8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6">
        <f>IF(SUM(E53:N53)&lt;&gt;0,AVERAGE(E53:N53),"")</f>
      </c>
      <c r="P53" s="8">
        <f t="shared" si="0"/>
      </c>
      <c r="Q53" s="27">
        <f t="shared" si="1"/>
      </c>
    </row>
    <row r="54" spans="1:17" ht="15" customHeight="1">
      <c r="A54" s="4" t="s">
        <v>432</v>
      </c>
      <c r="B54" s="4" t="s">
        <v>360</v>
      </c>
      <c r="C54" s="7">
        <v>3</v>
      </c>
      <c r="D54" s="28">
        <v>185.5</v>
      </c>
      <c r="E54" s="13">
        <v>188</v>
      </c>
      <c r="F54" s="13">
        <v>188</v>
      </c>
      <c r="G54" s="13">
        <v>187</v>
      </c>
      <c r="H54" s="13">
        <v>190</v>
      </c>
      <c r="I54" s="13">
        <v>187</v>
      </c>
      <c r="J54" s="13">
        <v>189</v>
      </c>
      <c r="K54" s="13"/>
      <c r="L54" s="13"/>
      <c r="M54" s="13"/>
      <c r="N54" s="13"/>
      <c r="O54" s="26">
        <f>IF(SUM(E54:N54)&lt;&gt;0,AVERAGE(E54:N54),"")</f>
        <v>188.16666666666666</v>
      </c>
      <c r="P54" s="8">
        <f t="shared" si="0"/>
        <v>17</v>
      </c>
      <c r="Q54" s="27">
        <f t="shared" si="1"/>
        <v>2.666666666666657</v>
      </c>
    </row>
    <row r="55" spans="1:17" ht="15" customHeight="1">
      <c r="A55" s="4" t="s">
        <v>460</v>
      </c>
      <c r="B55" s="4" t="s">
        <v>360</v>
      </c>
      <c r="C55" s="7">
        <v>6</v>
      </c>
      <c r="D55" s="28">
        <v>176</v>
      </c>
      <c r="E55" s="13">
        <v>183</v>
      </c>
      <c r="F55" s="13">
        <v>181</v>
      </c>
      <c r="G55" s="13">
        <v>184</v>
      </c>
      <c r="H55" s="13">
        <v>180</v>
      </c>
      <c r="I55" s="13">
        <v>188</v>
      </c>
      <c r="J55" s="13">
        <v>181</v>
      </c>
      <c r="K55" s="13"/>
      <c r="L55" s="13"/>
      <c r="M55" s="13"/>
      <c r="N55" s="13"/>
      <c r="O55" s="26">
        <f>IF(SUM(E55:N55)&lt;&gt;0,AVERAGE(E55:N55),"")</f>
        <v>182.83333333333334</v>
      </c>
      <c r="P55" s="8">
        <f t="shared" si="0"/>
        <v>33</v>
      </c>
      <c r="Q55" s="27">
        <f t="shared" si="1"/>
        <v>6.833333333333343</v>
      </c>
    </row>
    <row r="56" spans="1:17" ht="15" customHeight="1">
      <c r="A56" s="4" t="s">
        <v>439</v>
      </c>
      <c r="B56" s="4" t="s">
        <v>360</v>
      </c>
      <c r="C56" s="7">
        <v>4</v>
      </c>
      <c r="D56" s="28">
        <v>183.66666666666666</v>
      </c>
      <c r="E56" s="34">
        <v>180</v>
      </c>
      <c r="F56" s="13">
        <v>181</v>
      </c>
      <c r="G56" s="13">
        <v>185</v>
      </c>
      <c r="H56" s="13">
        <v>179</v>
      </c>
      <c r="I56" s="13"/>
      <c r="J56" s="13"/>
      <c r="K56" s="13"/>
      <c r="L56" s="13"/>
      <c r="M56" s="13"/>
      <c r="N56" s="13"/>
      <c r="O56" s="26">
        <f>IF(SUM(E56:N56)&lt;&gt;0,AVERAGE(E56:N56),"")</f>
        <v>181.25</v>
      </c>
      <c r="P56" s="8">
        <f t="shared" si="0"/>
        <v>39</v>
      </c>
      <c r="Q56" s="27">
        <f t="shared" si="1"/>
        <v>-2.416666666666657</v>
      </c>
    </row>
    <row r="57" spans="1:17" ht="15" customHeight="1">
      <c r="A57" s="4" t="s">
        <v>456</v>
      </c>
      <c r="B57" s="4" t="s">
        <v>360</v>
      </c>
      <c r="C57" s="7">
        <v>6</v>
      </c>
      <c r="D57" s="28">
        <v>178.16666666666666</v>
      </c>
      <c r="E57" s="13">
        <v>184</v>
      </c>
      <c r="F57" s="13">
        <v>184</v>
      </c>
      <c r="G57" s="13">
        <v>170</v>
      </c>
      <c r="H57" s="13">
        <v>178</v>
      </c>
      <c r="I57" s="13">
        <v>180</v>
      </c>
      <c r="J57" s="13">
        <v>182</v>
      </c>
      <c r="K57" s="13"/>
      <c r="L57" s="13"/>
      <c r="M57" s="13"/>
      <c r="N57" s="13"/>
      <c r="O57" s="26">
        <f>IF(SUM(E57:N57)&lt;&gt;0,AVERAGE(E57:N57),"")</f>
        <v>179.66666666666666</v>
      </c>
      <c r="P57" s="8">
        <f t="shared" si="0"/>
        <v>46</v>
      </c>
      <c r="Q57" s="27">
        <f t="shared" si="1"/>
        <v>1.5</v>
      </c>
    </row>
    <row r="58" spans="1:17" ht="15" customHeight="1">
      <c r="A58" s="4" t="s">
        <v>444</v>
      </c>
      <c r="B58" s="4" t="s">
        <v>360</v>
      </c>
      <c r="C58" s="7">
        <v>5</v>
      </c>
      <c r="D58" s="28">
        <v>181.5</v>
      </c>
      <c r="E58" s="13">
        <v>161</v>
      </c>
      <c r="F58" s="13">
        <v>177</v>
      </c>
      <c r="G58" s="13">
        <v>174</v>
      </c>
      <c r="H58" s="13">
        <v>194</v>
      </c>
      <c r="I58" s="13">
        <v>181</v>
      </c>
      <c r="J58" s="13">
        <v>188</v>
      </c>
      <c r="K58" s="13"/>
      <c r="L58" s="13"/>
      <c r="M58" s="13"/>
      <c r="N58" s="13"/>
      <c r="O58" s="26">
        <f>IF(SUM(E58:N58)&lt;&gt;0,AVERAGE(E58:N58),"")</f>
        <v>179.16666666666666</v>
      </c>
      <c r="P58" s="8">
        <f t="shared" si="0"/>
        <v>50</v>
      </c>
      <c r="Q58" s="27">
        <f t="shared" si="1"/>
        <v>-2.333333333333343</v>
      </c>
    </row>
    <row r="59" spans="1:17" ht="15" customHeight="1">
      <c r="A59" s="4" t="s">
        <v>468</v>
      </c>
      <c r="B59" s="4" t="s">
        <v>360</v>
      </c>
      <c r="C59" s="7">
        <v>8</v>
      </c>
      <c r="D59" s="28">
        <v>170.33333333333334</v>
      </c>
      <c r="E59" s="13">
        <v>174</v>
      </c>
      <c r="F59" s="13">
        <v>177</v>
      </c>
      <c r="G59" s="13">
        <v>174</v>
      </c>
      <c r="H59" s="13">
        <v>181</v>
      </c>
      <c r="I59" s="13">
        <v>181</v>
      </c>
      <c r="J59" s="13"/>
      <c r="K59" s="13"/>
      <c r="L59" s="13"/>
      <c r="M59" s="13"/>
      <c r="N59" s="13"/>
      <c r="O59" s="26">
        <f>IF(SUM(E59:N59)&lt;&gt;0,AVERAGE(E59:N59),"")</f>
        <v>177.4</v>
      </c>
      <c r="P59" s="8">
        <f t="shared" si="0"/>
        <v>52</v>
      </c>
      <c r="Q59" s="27">
        <f t="shared" si="1"/>
        <v>7.066666666666663</v>
      </c>
    </row>
    <row r="60" spans="1:17" ht="15" customHeight="1">
      <c r="A60" s="4" t="s">
        <v>450</v>
      </c>
      <c r="B60" s="4" t="s">
        <v>360</v>
      </c>
      <c r="C60" s="7">
        <v>5</v>
      </c>
      <c r="D60" s="28">
        <v>180</v>
      </c>
      <c r="E60" s="13">
        <v>165</v>
      </c>
      <c r="F60" s="13">
        <v>189</v>
      </c>
      <c r="G60" s="13">
        <v>181</v>
      </c>
      <c r="H60" s="13">
        <v>181</v>
      </c>
      <c r="I60" s="13">
        <v>180</v>
      </c>
      <c r="J60" s="13">
        <v>165</v>
      </c>
      <c r="K60" s="13"/>
      <c r="L60" s="13"/>
      <c r="M60" s="13"/>
      <c r="N60" s="13"/>
      <c r="O60" s="26">
        <f>IF(SUM(E60:N60)&lt;&gt;0,AVERAGE(E60:N60),"")</f>
        <v>176.83333333333334</v>
      </c>
      <c r="P60" s="8">
        <f t="shared" si="0"/>
        <v>53</v>
      </c>
      <c r="Q60" s="27">
        <f t="shared" si="1"/>
        <v>-3.166666666666657</v>
      </c>
    </row>
    <row r="61" spans="1:17" ht="15" customHeight="1">
      <c r="A61" s="4" t="s">
        <v>448</v>
      </c>
      <c r="B61" s="4" t="s">
        <v>360</v>
      </c>
      <c r="C61" s="7">
        <v>5</v>
      </c>
      <c r="D61" s="28">
        <v>180.33333333333334</v>
      </c>
      <c r="E61" s="13">
        <v>184</v>
      </c>
      <c r="F61" s="13">
        <v>177</v>
      </c>
      <c r="G61" s="13">
        <v>182</v>
      </c>
      <c r="H61" s="13">
        <v>158</v>
      </c>
      <c r="I61" s="13">
        <v>172</v>
      </c>
      <c r="J61" s="13"/>
      <c r="K61" s="13"/>
      <c r="L61" s="13"/>
      <c r="M61" s="13"/>
      <c r="N61" s="13"/>
      <c r="O61" s="26">
        <f>IF(SUM(E61:N61)&lt;&gt;0,AVERAGE(E61:N61),"")</f>
        <v>174.6</v>
      </c>
      <c r="P61" s="8">
        <f t="shared" si="0"/>
        <v>58</v>
      </c>
      <c r="Q61" s="27">
        <f t="shared" si="1"/>
        <v>-5.7333333333333485</v>
      </c>
    </row>
    <row r="62" spans="1:17" ht="15" customHeight="1">
      <c r="A62" s="4" t="s">
        <v>455</v>
      </c>
      <c r="B62" s="4" t="s">
        <v>360</v>
      </c>
      <c r="C62" s="7">
        <v>6</v>
      </c>
      <c r="D62" s="28">
        <v>178.3</v>
      </c>
      <c r="E62" s="13">
        <v>169</v>
      </c>
      <c r="F62" s="13">
        <v>179</v>
      </c>
      <c r="G62" s="34">
        <v>180</v>
      </c>
      <c r="H62" s="13">
        <v>179</v>
      </c>
      <c r="I62" s="13">
        <v>159</v>
      </c>
      <c r="J62" s="13">
        <v>181</v>
      </c>
      <c r="K62" s="13"/>
      <c r="L62" s="13"/>
      <c r="M62" s="13"/>
      <c r="N62" s="13"/>
      <c r="O62" s="26">
        <f>IF(SUM(E62:N62)&lt;&gt;0,AVERAGE(E62:N62),"")</f>
        <v>174.5</v>
      </c>
      <c r="P62" s="8">
        <f t="shared" si="0"/>
        <v>59</v>
      </c>
      <c r="Q62" s="27">
        <f t="shared" si="1"/>
        <v>-3.8000000000000114</v>
      </c>
    </row>
    <row r="63" spans="1:17" ht="15" customHeight="1">
      <c r="A63" s="4" t="s">
        <v>474</v>
      </c>
      <c r="B63" s="4" t="s">
        <v>360</v>
      </c>
      <c r="C63" s="7">
        <v>9</v>
      </c>
      <c r="D63" s="28">
        <v>164</v>
      </c>
      <c r="E63" s="13"/>
      <c r="F63" s="34">
        <v>166</v>
      </c>
      <c r="G63" s="13">
        <v>178</v>
      </c>
      <c r="H63" s="13"/>
      <c r="I63" s="13"/>
      <c r="J63" s="13"/>
      <c r="K63" s="13"/>
      <c r="L63" s="13"/>
      <c r="M63" s="13"/>
      <c r="N63" s="13"/>
      <c r="O63" s="26">
        <f>IF(SUM(E63:N63)&lt;&gt;0,AVERAGE(E63:N63),"")</f>
        <v>172</v>
      </c>
      <c r="P63" s="8">
        <f t="shared" si="0"/>
        <v>62</v>
      </c>
      <c r="Q63" s="27">
        <f t="shared" si="1"/>
        <v>8</v>
      </c>
    </row>
    <row r="64" spans="1:17" ht="15" customHeight="1">
      <c r="A64" s="4" t="s">
        <v>457</v>
      </c>
      <c r="B64" s="4" t="s">
        <v>360</v>
      </c>
      <c r="C64" s="7">
        <v>6</v>
      </c>
      <c r="D64" s="28">
        <v>177.83333333333334</v>
      </c>
      <c r="E64" s="13">
        <v>167</v>
      </c>
      <c r="F64" s="13">
        <v>174</v>
      </c>
      <c r="G64" s="13">
        <v>178</v>
      </c>
      <c r="H64" s="13">
        <v>169</v>
      </c>
      <c r="I64" s="13">
        <v>151</v>
      </c>
      <c r="J64" s="13"/>
      <c r="K64" s="13"/>
      <c r="L64" s="13"/>
      <c r="M64" s="13"/>
      <c r="N64" s="13"/>
      <c r="O64" s="26">
        <f>IF(SUM(E64:N64)&lt;&gt;0,AVERAGE(E64:N64),"")</f>
        <v>167.8</v>
      </c>
      <c r="P64" s="8">
        <f t="shared" si="0"/>
        <v>68</v>
      </c>
      <c r="Q64" s="27">
        <f t="shared" si="1"/>
        <v>-10.033333333333331</v>
      </c>
    </row>
    <row r="65" spans="1:17" ht="15" customHeight="1">
      <c r="A65" s="4" t="s">
        <v>464</v>
      </c>
      <c r="B65" s="4" t="s">
        <v>417</v>
      </c>
      <c r="C65" s="7">
        <v>7</v>
      </c>
      <c r="D65" s="28">
        <v>174.5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6">
        <f>IF(SUM(E65:N65)&lt;&gt;0,AVERAGE(E65:N65),"")</f>
      </c>
      <c r="P65" s="8">
        <f t="shared" si="0"/>
      </c>
      <c r="Q65" s="27">
        <f t="shared" si="1"/>
      </c>
    </row>
    <row r="66" spans="1:17" ht="15" customHeight="1">
      <c r="A66" s="4" t="s">
        <v>416</v>
      </c>
      <c r="B66" s="4" t="s">
        <v>417</v>
      </c>
      <c r="C66" s="7">
        <v>1</v>
      </c>
      <c r="D66" s="28">
        <v>190.16666666666666</v>
      </c>
      <c r="E66" s="13">
        <v>187</v>
      </c>
      <c r="F66" s="13">
        <v>190</v>
      </c>
      <c r="G66" s="13">
        <v>190</v>
      </c>
      <c r="H66" s="13">
        <v>190</v>
      </c>
      <c r="I66" s="13">
        <v>193</v>
      </c>
      <c r="J66" s="13">
        <v>190</v>
      </c>
      <c r="K66" s="13"/>
      <c r="L66" s="13"/>
      <c r="M66" s="13"/>
      <c r="N66" s="13"/>
      <c r="O66" s="26">
        <f>IF(SUM(E66:N66)&lt;&gt;0,AVERAGE(E66:N66),"")</f>
        <v>190</v>
      </c>
      <c r="P66" s="8">
        <f t="shared" si="0"/>
        <v>14</v>
      </c>
      <c r="Q66" s="27">
        <f t="shared" si="1"/>
        <v>-0.1666666666666572</v>
      </c>
    </row>
    <row r="67" spans="1:17" ht="15" customHeight="1">
      <c r="A67" s="4" t="s">
        <v>437</v>
      </c>
      <c r="B67" s="4" t="s">
        <v>417</v>
      </c>
      <c r="C67" s="7">
        <v>4</v>
      </c>
      <c r="D67" s="28">
        <v>184</v>
      </c>
      <c r="E67" s="13"/>
      <c r="F67" s="13"/>
      <c r="G67" s="13"/>
      <c r="H67" s="13"/>
      <c r="I67" s="13">
        <v>183</v>
      </c>
      <c r="J67" s="13">
        <v>189</v>
      </c>
      <c r="K67" s="13"/>
      <c r="L67" s="13"/>
      <c r="M67" s="13"/>
      <c r="N67" s="13"/>
      <c r="O67" s="26">
        <f>IF(SUM(E67:N67)&lt;&gt;0,AVERAGE(E67:N67),"")</f>
        <v>186</v>
      </c>
      <c r="P67" s="8">
        <f t="shared" si="0"/>
        <v>24</v>
      </c>
      <c r="Q67" s="27">
        <f t="shared" si="1"/>
        <v>2</v>
      </c>
    </row>
    <row r="68" spans="1:17" ht="15" customHeight="1">
      <c r="A68" s="4" t="s">
        <v>435</v>
      </c>
      <c r="B68" s="4" t="s">
        <v>417</v>
      </c>
      <c r="C68" s="7">
        <v>3</v>
      </c>
      <c r="D68" s="28">
        <v>184.5</v>
      </c>
      <c r="E68" s="13">
        <v>184</v>
      </c>
      <c r="F68" s="13">
        <v>173</v>
      </c>
      <c r="G68" s="13">
        <v>185</v>
      </c>
      <c r="H68" s="13">
        <v>185</v>
      </c>
      <c r="I68" s="13">
        <v>184</v>
      </c>
      <c r="J68" s="13">
        <v>187</v>
      </c>
      <c r="K68" s="13"/>
      <c r="L68" s="13"/>
      <c r="M68" s="13"/>
      <c r="N68" s="13"/>
      <c r="O68" s="26">
        <f>IF(SUM(E68:N68)&lt;&gt;0,AVERAGE(E68:N68),"")</f>
        <v>183</v>
      </c>
      <c r="P68" s="8">
        <f t="shared" si="0"/>
        <v>32</v>
      </c>
      <c r="Q68" s="27">
        <f t="shared" si="1"/>
        <v>-1.5</v>
      </c>
    </row>
    <row r="69" spans="1:17" ht="15" customHeight="1">
      <c r="A69" s="4" t="s">
        <v>433</v>
      </c>
      <c r="B69" s="4" t="s">
        <v>417</v>
      </c>
      <c r="C69" s="7">
        <v>3</v>
      </c>
      <c r="D69" s="28">
        <v>185</v>
      </c>
      <c r="E69" s="13">
        <v>173</v>
      </c>
      <c r="F69" s="13">
        <v>186</v>
      </c>
      <c r="G69" s="13"/>
      <c r="H69" s="13">
        <v>186</v>
      </c>
      <c r="I69" s="13">
        <v>181</v>
      </c>
      <c r="J69" s="13">
        <v>184</v>
      </c>
      <c r="K69" s="13"/>
      <c r="L69" s="13"/>
      <c r="M69" s="13"/>
      <c r="N69" s="13"/>
      <c r="O69" s="26">
        <f>IF(SUM(E69:N69)&lt;&gt;0,AVERAGE(E69:N69),"")</f>
        <v>182</v>
      </c>
      <c r="P69" s="8">
        <f aca="true" t="shared" si="2" ref="P69:P78">IF(COUNT($E69:$N69)&gt;0,RANK($O69,$O$4:$O$78),"")</f>
        <v>37</v>
      </c>
      <c r="Q69" s="27">
        <f aca="true" t="shared" si="3" ref="Q69:Q78">IF(D69&gt;0,IF(O69&lt;&gt;"",O69-D69,""),"")</f>
        <v>-3</v>
      </c>
    </row>
    <row r="70" spans="1:17" ht="15" customHeight="1">
      <c r="A70" s="4" t="s">
        <v>465</v>
      </c>
      <c r="B70" s="4" t="s">
        <v>417</v>
      </c>
      <c r="C70" s="7">
        <v>7</v>
      </c>
      <c r="D70" s="28">
        <v>174.16666666666666</v>
      </c>
      <c r="E70" s="13">
        <v>187</v>
      </c>
      <c r="F70" s="13">
        <v>182</v>
      </c>
      <c r="G70" s="13">
        <v>179</v>
      </c>
      <c r="H70" s="13">
        <v>168</v>
      </c>
      <c r="I70" s="13">
        <v>182</v>
      </c>
      <c r="J70" s="13">
        <v>178</v>
      </c>
      <c r="K70" s="13"/>
      <c r="L70" s="13"/>
      <c r="M70" s="13"/>
      <c r="N70" s="13"/>
      <c r="O70" s="26">
        <f>IF(SUM(E70:N70)&lt;&gt;0,AVERAGE(E70:N70),"")</f>
        <v>179.33333333333334</v>
      </c>
      <c r="P70" s="8">
        <f t="shared" si="2"/>
        <v>48</v>
      </c>
      <c r="Q70" s="27">
        <f t="shared" si="3"/>
        <v>5.166666666666686</v>
      </c>
    </row>
    <row r="71" spans="1:17" ht="15" customHeight="1">
      <c r="A71" s="4" t="s">
        <v>452</v>
      </c>
      <c r="B71" s="4" t="s">
        <v>417</v>
      </c>
      <c r="C71" s="7">
        <v>6</v>
      </c>
      <c r="D71" s="28">
        <v>179.83333333333334</v>
      </c>
      <c r="E71" s="13">
        <v>179</v>
      </c>
      <c r="F71" s="13">
        <v>180</v>
      </c>
      <c r="G71" s="13">
        <v>165</v>
      </c>
      <c r="H71" s="13">
        <v>173</v>
      </c>
      <c r="I71" s="13">
        <v>181</v>
      </c>
      <c r="J71" s="13">
        <v>170</v>
      </c>
      <c r="K71" s="13"/>
      <c r="L71" s="13"/>
      <c r="M71" s="13"/>
      <c r="N71" s="13"/>
      <c r="O71" s="26">
        <f>IF(SUM(E71:N71)&lt;&gt;0,AVERAGE(E71:N71),"")</f>
        <v>174.66666666666666</v>
      </c>
      <c r="P71" s="8">
        <f t="shared" si="2"/>
        <v>57</v>
      </c>
      <c r="Q71" s="27">
        <f t="shared" si="3"/>
        <v>-5.166666666666686</v>
      </c>
    </row>
    <row r="72" spans="1:17" ht="15" customHeight="1">
      <c r="A72" s="4" t="s">
        <v>458</v>
      </c>
      <c r="B72" s="4" t="s">
        <v>417</v>
      </c>
      <c r="C72" s="7">
        <v>6</v>
      </c>
      <c r="D72" s="28">
        <v>177.33333333333334</v>
      </c>
      <c r="E72" s="13">
        <v>174</v>
      </c>
      <c r="F72" s="13">
        <v>174</v>
      </c>
      <c r="G72" s="13">
        <v>166</v>
      </c>
      <c r="H72" s="13">
        <v>175</v>
      </c>
      <c r="I72" s="13">
        <v>167</v>
      </c>
      <c r="J72" s="13">
        <v>168</v>
      </c>
      <c r="K72" s="13"/>
      <c r="L72" s="13"/>
      <c r="M72" s="13"/>
      <c r="N72" s="13"/>
      <c r="O72" s="26">
        <f>IF(SUM(E72:N72)&lt;&gt;0,AVERAGE(E72:N72),"")</f>
        <v>170.66666666666666</v>
      </c>
      <c r="P72" s="8">
        <f t="shared" si="2"/>
        <v>65</v>
      </c>
      <c r="Q72" s="27">
        <f t="shared" si="3"/>
        <v>-6.666666666666686</v>
      </c>
    </row>
    <row r="73" spans="1:17" ht="15" customHeight="1">
      <c r="A73" s="4" t="s">
        <v>459</v>
      </c>
      <c r="B73" s="4" t="s">
        <v>185</v>
      </c>
      <c r="C73" s="7">
        <v>6</v>
      </c>
      <c r="D73" s="28">
        <v>176.8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6">
        <f>IF(SUM(E73:N73)&lt;&gt;0,AVERAGE(E73:N73),"")</f>
      </c>
      <c r="P73" s="8">
        <f t="shared" si="2"/>
      </c>
      <c r="Q73" s="27">
        <f t="shared" si="3"/>
      </c>
    </row>
    <row r="74" spans="1:17" ht="15" customHeight="1">
      <c r="A74" s="4" t="s">
        <v>373</v>
      </c>
      <c r="B74" s="4" t="s">
        <v>185</v>
      </c>
      <c r="C74" s="7">
        <v>1</v>
      </c>
      <c r="D74" s="28">
        <v>198.66666666666666</v>
      </c>
      <c r="E74" s="13">
        <v>199</v>
      </c>
      <c r="F74" s="13">
        <v>197</v>
      </c>
      <c r="G74" s="13">
        <v>199</v>
      </c>
      <c r="H74" s="13">
        <v>196</v>
      </c>
      <c r="I74" s="13">
        <v>199</v>
      </c>
      <c r="J74" s="13">
        <v>199</v>
      </c>
      <c r="K74" s="13"/>
      <c r="L74" s="13"/>
      <c r="M74" s="13"/>
      <c r="N74" s="13"/>
      <c r="O74" s="26">
        <f>IF(SUM(E74:N74)&lt;&gt;0,AVERAGE(E74:N74),"")</f>
        <v>198.16666666666666</v>
      </c>
      <c r="P74" s="8">
        <f t="shared" si="2"/>
        <v>2</v>
      </c>
      <c r="Q74" s="27">
        <f t="shared" si="3"/>
        <v>-0.5</v>
      </c>
    </row>
    <row r="75" spans="1:17" ht="15" customHeight="1">
      <c r="A75" s="4" t="s">
        <v>415</v>
      </c>
      <c r="B75" s="4" t="s">
        <v>185</v>
      </c>
      <c r="C75" s="7">
        <v>1</v>
      </c>
      <c r="D75" s="28">
        <v>194.8</v>
      </c>
      <c r="E75" s="13">
        <v>196</v>
      </c>
      <c r="F75" s="13">
        <v>196</v>
      </c>
      <c r="G75" s="13">
        <v>192</v>
      </c>
      <c r="H75" s="13">
        <v>192</v>
      </c>
      <c r="I75" s="13">
        <v>196</v>
      </c>
      <c r="J75" s="13">
        <v>192</v>
      </c>
      <c r="K75" s="13"/>
      <c r="L75" s="13"/>
      <c r="M75" s="13"/>
      <c r="N75" s="13"/>
      <c r="O75" s="26">
        <f>IF(SUM(E75:N75)&lt;&gt;0,AVERAGE(E75:N75),"")</f>
        <v>194</v>
      </c>
      <c r="P75" s="8">
        <f t="shared" si="2"/>
        <v>5</v>
      </c>
      <c r="Q75" s="27">
        <f t="shared" si="3"/>
        <v>-0.8000000000000114</v>
      </c>
    </row>
    <row r="76" spans="1:17" ht="15" customHeight="1">
      <c r="A76" s="4" t="s">
        <v>237</v>
      </c>
      <c r="B76" s="4" t="s">
        <v>185</v>
      </c>
      <c r="C76" s="7">
        <v>1</v>
      </c>
      <c r="D76" s="28">
        <v>191.33333333333334</v>
      </c>
      <c r="E76" s="13">
        <v>194</v>
      </c>
      <c r="F76" s="13">
        <v>193</v>
      </c>
      <c r="G76" s="13">
        <v>198</v>
      </c>
      <c r="H76" s="13">
        <v>190</v>
      </c>
      <c r="I76" s="13">
        <v>195</v>
      </c>
      <c r="J76" s="13">
        <v>193</v>
      </c>
      <c r="K76" s="13"/>
      <c r="L76" s="13"/>
      <c r="M76" s="13"/>
      <c r="N76" s="13"/>
      <c r="O76" s="26">
        <f>IF(SUM(E76:N76)&lt;&gt;0,AVERAGE(E76:N76),"")</f>
        <v>193.83333333333334</v>
      </c>
      <c r="P76" s="8">
        <f t="shared" si="2"/>
        <v>6</v>
      </c>
      <c r="Q76" s="27">
        <f t="shared" si="3"/>
        <v>2.5</v>
      </c>
    </row>
    <row r="77" spans="1:17" ht="15" customHeight="1">
      <c r="A77" s="4" t="s">
        <v>198</v>
      </c>
      <c r="B77" s="4" t="s">
        <v>185</v>
      </c>
      <c r="C77" s="7">
        <v>8</v>
      </c>
      <c r="D77" s="28">
        <v>171</v>
      </c>
      <c r="E77" s="13">
        <v>178</v>
      </c>
      <c r="F77" s="13">
        <v>175</v>
      </c>
      <c r="G77" s="13">
        <v>180</v>
      </c>
      <c r="H77" s="13">
        <v>184</v>
      </c>
      <c r="I77" s="13">
        <v>184</v>
      </c>
      <c r="J77" s="13">
        <v>176</v>
      </c>
      <c r="K77" s="13"/>
      <c r="L77" s="13"/>
      <c r="M77" s="13"/>
      <c r="N77" s="13"/>
      <c r="O77" s="26">
        <f>IF(SUM(E77:N77)&lt;&gt;0,AVERAGE(E77:N77),"")</f>
        <v>179.5</v>
      </c>
      <c r="P77" s="8">
        <f t="shared" si="2"/>
        <v>47</v>
      </c>
      <c r="Q77" s="27">
        <f t="shared" si="3"/>
        <v>8.5</v>
      </c>
    </row>
    <row r="78" spans="1:17" ht="15" customHeight="1">
      <c r="A78" s="4" t="s">
        <v>467</v>
      </c>
      <c r="B78" s="4" t="s">
        <v>185</v>
      </c>
      <c r="C78" s="7">
        <v>7</v>
      </c>
      <c r="D78" s="28">
        <v>171.2</v>
      </c>
      <c r="E78" s="13">
        <v>169</v>
      </c>
      <c r="F78" s="13">
        <v>162</v>
      </c>
      <c r="G78" s="13">
        <v>169</v>
      </c>
      <c r="H78" s="13">
        <v>180</v>
      </c>
      <c r="I78" s="13">
        <v>163</v>
      </c>
      <c r="J78" s="13">
        <v>173</v>
      </c>
      <c r="K78" s="13"/>
      <c r="L78" s="13"/>
      <c r="M78" s="13"/>
      <c r="N78" s="13"/>
      <c r="O78" s="26">
        <f>IF(SUM(E78:N78)&lt;&gt;0,AVERAGE(E78:N78),"")</f>
        <v>169.33333333333334</v>
      </c>
      <c r="P78" s="8">
        <f t="shared" si="2"/>
        <v>66</v>
      </c>
      <c r="Q78" s="27">
        <f t="shared" si="3"/>
        <v>-1.8666666666666458</v>
      </c>
    </row>
  </sheetData>
  <sheetProtection/>
  <conditionalFormatting sqref="E4:N4">
    <cfRule type="cellIs" priority="369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78">
    <cfRule type="cellIs" priority="2" dxfId="297" operator="equal" stopIfTrue="1">
      <formula>0</formula>
    </cfRule>
  </conditionalFormatting>
  <conditionalFormatting sqref="Q5:Q78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5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476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475</v>
      </c>
      <c r="B4" s="4" t="s">
        <v>52</v>
      </c>
      <c r="C4" s="7">
        <v>2</v>
      </c>
      <c r="D4" s="28">
        <v>143.5</v>
      </c>
      <c r="E4" s="13"/>
      <c r="F4" s="13">
        <v>129</v>
      </c>
      <c r="G4" s="13">
        <v>144</v>
      </c>
      <c r="H4" s="13">
        <v>126</v>
      </c>
      <c r="I4" s="13">
        <v>152</v>
      </c>
      <c r="J4" s="13">
        <v>127</v>
      </c>
      <c r="K4" s="13"/>
      <c r="L4" s="13"/>
      <c r="M4" s="13"/>
      <c r="N4" s="13"/>
      <c r="O4" s="26">
        <f>IF(SUM(E4:N4)&lt;&gt;0,AVERAGE(E4:N4),"")</f>
        <v>135.6</v>
      </c>
      <c r="P4" s="8">
        <f>IF(COUNT($E4:$N4)&gt;0,RANK($O4,$O$4:$O$15),"")</f>
        <v>12</v>
      </c>
      <c r="Q4" s="27">
        <f>IF(D4&gt;0,IF(O4&lt;&gt;"",O4-D4,""),"")</f>
        <v>-7.900000000000006</v>
      </c>
    </row>
    <row r="5" spans="1:17" ht="15" customHeight="1">
      <c r="A5" s="4" t="s">
        <v>430</v>
      </c>
      <c r="B5" s="4" t="s">
        <v>253</v>
      </c>
      <c r="C5" s="7">
        <v>1</v>
      </c>
      <c r="D5" s="28">
        <v>186.16666666666666</v>
      </c>
      <c r="E5" s="13">
        <v>194</v>
      </c>
      <c r="F5" s="13">
        <v>191</v>
      </c>
      <c r="G5" s="13">
        <v>192</v>
      </c>
      <c r="H5" s="13">
        <v>186</v>
      </c>
      <c r="I5" s="13">
        <v>194</v>
      </c>
      <c r="J5" s="13">
        <v>191</v>
      </c>
      <c r="K5" s="13"/>
      <c r="L5" s="13"/>
      <c r="M5" s="13"/>
      <c r="N5" s="13"/>
      <c r="O5" s="26">
        <f>IF(SUM(E5:N5)&lt;&gt;0,AVERAGE(E5:N5),"")</f>
        <v>191.33333333333334</v>
      </c>
      <c r="P5" s="8">
        <f aca="true" t="shared" si="0" ref="P5:P15">IF(COUNT($E5:$N5)&gt;0,RANK($O5,$O$4:$O$15),"")</f>
        <v>1</v>
      </c>
      <c r="Q5" s="27">
        <f aca="true" t="shared" si="1" ref="Q5:Q15">IF(D5&gt;0,IF(O5&lt;&gt;"",O5-D5,""),"")</f>
        <v>5.166666666666686</v>
      </c>
    </row>
    <row r="6" spans="1:17" ht="15" customHeight="1">
      <c r="A6" s="4" t="s">
        <v>407</v>
      </c>
      <c r="B6" s="4" t="s">
        <v>253</v>
      </c>
      <c r="C6" s="7">
        <v>2</v>
      </c>
      <c r="D6" s="28">
        <v>170</v>
      </c>
      <c r="E6" s="13">
        <v>177</v>
      </c>
      <c r="F6" s="13">
        <v>181</v>
      </c>
      <c r="G6" s="13">
        <v>174</v>
      </c>
      <c r="H6" s="13">
        <v>176</v>
      </c>
      <c r="I6" s="13">
        <v>183</v>
      </c>
      <c r="J6" s="13">
        <v>162</v>
      </c>
      <c r="K6" s="13"/>
      <c r="L6" s="13"/>
      <c r="M6" s="13"/>
      <c r="N6" s="13"/>
      <c r="O6" s="26">
        <f>IF(SUM(E6:N6)&lt;&gt;0,AVERAGE(E6:N6),"")</f>
        <v>175.5</v>
      </c>
      <c r="P6" s="8">
        <f t="shared" si="0"/>
        <v>11</v>
      </c>
      <c r="Q6" s="27">
        <f t="shared" si="1"/>
        <v>5.5</v>
      </c>
    </row>
    <row r="7" spans="1:17" ht="15" customHeight="1">
      <c r="A7" s="4" t="s">
        <v>362</v>
      </c>
      <c r="B7" s="4" t="s">
        <v>363</v>
      </c>
      <c r="C7" s="7">
        <v>1</v>
      </c>
      <c r="D7" s="28">
        <v>187.5</v>
      </c>
      <c r="E7" s="13">
        <v>187</v>
      </c>
      <c r="F7" s="13">
        <v>192</v>
      </c>
      <c r="G7" s="13">
        <v>189</v>
      </c>
      <c r="H7" s="13">
        <v>187</v>
      </c>
      <c r="I7" s="13">
        <v>182</v>
      </c>
      <c r="J7" s="13">
        <v>186</v>
      </c>
      <c r="K7" s="13"/>
      <c r="L7" s="13"/>
      <c r="M7" s="13"/>
      <c r="N7" s="13"/>
      <c r="O7" s="26">
        <f>IF(SUM(E7:N7)&lt;&gt;0,AVERAGE(E7:N7),"")</f>
        <v>187.16666666666666</v>
      </c>
      <c r="P7" s="8">
        <f t="shared" si="0"/>
        <v>4</v>
      </c>
      <c r="Q7" s="27">
        <f t="shared" si="1"/>
        <v>-0.3333333333333428</v>
      </c>
    </row>
    <row r="8" spans="1:17" ht="15" customHeight="1">
      <c r="A8" s="4" t="s">
        <v>387</v>
      </c>
      <c r="B8" s="4" t="s">
        <v>1080</v>
      </c>
      <c r="C8" s="7">
        <v>1</v>
      </c>
      <c r="D8" s="28">
        <v>190.33333333333334</v>
      </c>
      <c r="E8" s="13">
        <v>191</v>
      </c>
      <c r="F8" s="13">
        <v>191</v>
      </c>
      <c r="G8" s="13">
        <v>194</v>
      </c>
      <c r="H8" s="13">
        <v>196</v>
      </c>
      <c r="I8" s="13">
        <v>186</v>
      </c>
      <c r="J8" s="13">
        <v>190</v>
      </c>
      <c r="K8" s="13"/>
      <c r="L8" s="13"/>
      <c r="M8" s="13"/>
      <c r="N8" s="13"/>
      <c r="O8" s="26">
        <f>IF(SUM(E8:N8)&lt;&gt;0,AVERAGE(E8:N8),"")</f>
        <v>191.33333333333334</v>
      </c>
      <c r="P8" s="8">
        <f t="shared" si="0"/>
        <v>1</v>
      </c>
      <c r="Q8" s="27">
        <f t="shared" si="1"/>
        <v>1</v>
      </c>
    </row>
    <row r="9" spans="1:17" ht="15" customHeight="1">
      <c r="A9" s="4" t="s">
        <v>424</v>
      </c>
      <c r="B9" s="4" t="s">
        <v>1080</v>
      </c>
      <c r="C9" s="7">
        <v>1</v>
      </c>
      <c r="D9" s="28">
        <v>188.33333333333334</v>
      </c>
      <c r="E9" s="13"/>
      <c r="F9" s="13">
        <v>189</v>
      </c>
      <c r="G9" s="13">
        <v>190</v>
      </c>
      <c r="H9" s="13">
        <v>187</v>
      </c>
      <c r="I9" s="13">
        <v>187</v>
      </c>
      <c r="J9" s="13">
        <v>187</v>
      </c>
      <c r="K9" s="13"/>
      <c r="L9" s="13"/>
      <c r="M9" s="13"/>
      <c r="N9" s="13"/>
      <c r="O9" s="26">
        <f>IF(SUM(E9:N9)&lt;&gt;0,AVERAGE(E9:N9),"")</f>
        <v>188</v>
      </c>
      <c r="P9" s="8">
        <f t="shared" si="0"/>
        <v>3</v>
      </c>
      <c r="Q9" s="27">
        <f t="shared" si="1"/>
        <v>-0.3333333333333428</v>
      </c>
    </row>
    <row r="10" spans="1:17" ht="15" customHeight="1">
      <c r="A10" s="4" t="s">
        <v>441</v>
      </c>
      <c r="B10" s="4" t="s">
        <v>1080</v>
      </c>
      <c r="C10" s="7">
        <v>2</v>
      </c>
      <c r="D10" s="28">
        <v>182.8</v>
      </c>
      <c r="E10" s="13">
        <v>172</v>
      </c>
      <c r="F10" s="13">
        <v>182</v>
      </c>
      <c r="G10" s="13">
        <v>187</v>
      </c>
      <c r="H10" s="13">
        <v>189</v>
      </c>
      <c r="I10" s="13">
        <v>171</v>
      </c>
      <c r="J10" s="13">
        <v>182</v>
      </c>
      <c r="K10" s="13"/>
      <c r="L10" s="13"/>
      <c r="M10" s="13"/>
      <c r="N10" s="13"/>
      <c r="O10" s="26">
        <f>IF(SUM(E10:N10)&lt;&gt;0,AVERAGE(E10:N10),"")</f>
        <v>180.5</v>
      </c>
      <c r="P10" s="8">
        <f t="shared" si="0"/>
        <v>8</v>
      </c>
      <c r="Q10" s="27">
        <f t="shared" si="1"/>
        <v>-2.3000000000000114</v>
      </c>
    </row>
    <row r="11" spans="1:17" ht="15" customHeight="1">
      <c r="A11" s="4" t="s">
        <v>402</v>
      </c>
      <c r="B11" s="4" t="s">
        <v>377</v>
      </c>
      <c r="C11" s="7">
        <v>2</v>
      </c>
      <c r="D11" s="28">
        <v>182</v>
      </c>
      <c r="E11" s="13">
        <v>186</v>
      </c>
      <c r="F11" s="13">
        <v>188</v>
      </c>
      <c r="G11" s="13">
        <v>182</v>
      </c>
      <c r="H11" s="13">
        <v>192</v>
      </c>
      <c r="I11" s="13">
        <v>180</v>
      </c>
      <c r="J11" s="13">
        <v>191</v>
      </c>
      <c r="K11" s="13"/>
      <c r="L11" s="13"/>
      <c r="M11" s="13"/>
      <c r="N11" s="13"/>
      <c r="O11" s="26">
        <f>IF(SUM(E11:N11)&lt;&gt;0,AVERAGE(E11:N11),"")</f>
        <v>186.5</v>
      </c>
      <c r="P11" s="8">
        <f t="shared" si="0"/>
        <v>5</v>
      </c>
      <c r="Q11" s="27">
        <f t="shared" si="1"/>
        <v>4.5</v>
      </c>
    </row>
    <row r="12" spans="1:17" ht="15" customHeight="1">
      <c r="A12" s="4" t="s">
        <v>434</v>
      </c>
      <c r="B12" s="4" t="s">
        <v>86</v>
      </c>
      <c r="C12" s="7">
        <v>1</v>
      </c>
      <c r="D12" s="28">
        <v>184.66666666666666</v>
      </c>
      <c r="E12" s="13">
        <v>184</v>
      </c>
      <c r="F12" s="13">
        <v>186</v>
      </c>
      <c r="G12" s="13">
        <v>178</v>
      </c>
      <c r="H12" s="13"/>
      <c r="I12" s="13"/>
      <c r="J12" s="13"/>
      <c r="K12" s="13"/>
      <c r="L12" s="13"/>
      <c r="M12" s="13"/>
      <c r="N12" s="13"/>
      <c r="O12" s="26">
        <f>IF(SUM(E12:N12)&lt;&gt;0,AVERAGE(E12:N12),"")</f>
        <v>182.66666666666666</v>
      </c>
      <c r="P12" s="8">
        <f t="shared" si="0"/>
        <v>7</v>
      </c>
      <c r="Q12" s="27">
        <f t="shared" si="1"/>
        <v>-2</v>
      </c>
    </row>
    <row r="13" spans="1:17" ht="15" customHeight="1">
      <c r="A13" s="4" t="s">
        <v>435</v>
      </c>
      <c r="B13" s="4" t="s">
        <v>417</v>
      </c>
      <c r="C13" s="7">
        <v>1</v>
      </c>
      <c r="D13" s="28">
        <v>184.5</v>
      </c>
      <c r="E13" s="13">
        <v>184</v>
      </c>
      <c r="F13" s="13">
        <v>173</v>
      </c>
      <c r="G13" s="13">
        <v>185</v>
      </c>
      <c r="H13" s="13">
        <v>185</v>
      </c>
      <c r="I13" s="13">
        <v>184</v>
      </c>
      <c r="J13" s="13">
        <v>187</v>
      </c>
      <c r="K13" s="13"/>
      <c r="L13" s="13"/>
      <c r="M13" s="13"/>
      <c r="N13" s="13"/>
      <c r="O13" s="26">
        <f>IF(SUM(E13:N13)&lt;&gt;0,AVERAGE(E13:N13),"")</f>
        <v>183</v>
      </c>
      <c r="P13" s="8">
        <f t="shared" si="0"/>
        <v>6</v>
      </c>
      <c r="Q13" s="27">
        <f t="shared" si="1"/>
        <v>-1.5</v>
      </c>
    </row>
    <row r="14" spans="1:17" ht="15" customHeight="1">
      <c r="A14" s="4" t="s">
        <v>465</v>
      </c>
      <c r="B14" s="4" t="s">
        <v>417</v>
      </c>
      <c r="C14" s="7">
        <v>2</v>
      </c>
      <c r="D14" s="28">
        <v>174.16666666666666</v>
      </c>
      <c r="E14" s="13">
        <v>187</v>
      </c>
      <c r="F14" s="13">
        <v>182</v>
      </c>
      <c r="G14" s="13">
        <v>179</v>
      </c>
      <c r="H14" s="13">
        <v>168</v>
      </c>
      <c r="I14" s="13">
        <v>182</v>
      </c>
      <c r="J14" s="13">
        <v>178</v>
      </c>
      <c r="K14" s="13"/>
      <c r="L14" s="13"/>
      <c r="M14" s="13"/>
      <c r="N14" s="13"/>
      <c r="O14" s="26">
        <f>IF(SUM(E14:N14)&lt;&gt;0,AVERAGE(E14:N14),"")</f>
        <v>179.33333333333334</v>
      </c>
      <c r="P14" s="8">
        <f t="shared" si="0"/>
        <v>10</v>
      </c>
      <c r="Q14" s="27">
        <f t="shared" si="1"/>
        <v>5.166666666666686</v>
      </c>
    </row>
    <row r="15" spans="1:17" ht="15" customHeight="1">
      <c r="A15" s="4" t="s">
        <v>198</v>
      </c>
      <c r="B15" s="4" t="s">
        <v>185</v>
      </c>
      <c r="C15" s="7">
        <v>2</v>
      </c>
      <c r="D15" s="28">
        <v>171</v>
      </c>
      <c r="E15" s="13">
        <v>178</v>
      </c>
      <c r="F15" s="13">
        <v>175</v>
      </c>
      <c r="G15" s="13">
        <v>180</v>
      </c>
      <c r="H15" s="13">
        <v>184</v>
      </c>
      <c r="I15" s="13">
        <v>184</v>
      </c>
      <c r="J15" s="13">
        <v>176</v>
      </c>
      <c r="K15" s="13"/>
      <c r="L15" s="13"/>
      <c r="M15" s="13"/>
      <c r="N15" s="13"/>
      <c r="O15" s="26">
        <f>IF(SUM(E15:N15)&lt;&gt;0,AVERAGE(E15:N15),"")</f>
        <v>179.5</v>
      </c>
      <c r="P15" s="8">
        <f t="shared" si="0"/>
        <v>9</v>
      </c>
      <c r="Q15" s="27">
        <f t="shared" si="1"/>
        <v>8.5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15">
    <cfRule type="cellIs" priority="2" dxfId="297" operator="equal" stopIfTrue="1">
      <formula>0</formula>
    </cfRule>
  </conditionalFormatting>
  <conditionalFormatting sqref="Q5:Q1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CE4D6"/>
  </sheetPr>
  <dimension ref="A1:R37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41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445</v>
      </c>
      <c r="B4" s="4" t="s">
        <v>110</v>
      </c>
      <c r="C4" s="7">
        <v>2</v>
      </c>
      <c r="D4" s="28">
        <v>178.16666666666666</v>
      </c>
      <c r="E4" s="13">
        <v>187</v>
      </c>
      <c r="F4" s="13">
        <v>184</v>
      </c>
      <c r="G4" s="13">
        <v>190</v>
      </c>
      <c r="H4" s="13">
        <v>179</v>
      </c>
      <c r="I4" s="13">
        <v>171</v>
      </c>
      <c r="J4" s="13">
        <v>181</v>
      </c>
      <c r="K4" s="13"/>
      <c r="L4" s="13"/>
      <c r="M4" s="13"/>
      <c r="N4" s="13"/>
      <c r="O4" s="26">
        <f>IF(SUM(E4:N4)&lt;&gt;0,AVERAGE(E4:N4),"")</f>
        <v>182</v>
      </c>
      <c r="P4" s="8">
        <f>IF(COUNT($E4:$N4)&gt;0,RANK($O4,$O$4:$O$37),"")</f>
        <v>8</v>
      </c>
      <c r="Q4" s="27">
        <f>IF(D4&gt;0,IF(O4&lt;&gt;"",O4-D4,""),"")</f>
        <v>3.833333333333343</v>
      </c>
    </row>
    <row r="5" spans="1:17" ht="15" customHeight="1">
      <c r="A5" s="4" t="s">
        <v>426</v>
      </c>
      <c r="B5" s="4" t="s">
        <v>110</v>
      </c>
      <c r="C5" s="7">
        <v>4</v>
      </c>
      <c r="D5" s="28">
        <v>150.33333333333334</v>
      </c>
      <c r="E5" s="13">
        <v>184</v>
      </c>
      <c r="F5" s="13">
        <v>177</v>
      </c>
      <c r="G5" s="13">
        <v>178</v>
      </c>
      <c r="H5" s="13">
        <v>175</v>
      </c>
      <c r="I5" s="13">
        <v>163</v>
      </c>
      <c r="J5" s="13">
        <v>160</v>
      </c>
      <c r="K5" s="13"/>
      <c r="L5" s="13"/>
      <c r="M5" s="13"/>
      <c r="N5" s="13"/>
      <c r="O5" s="26">
        <f>IF(SUM(E5:N5)&lt;&gt;0,AVERAGE(E5:N5),"")</f>
        <v>172.83333333333334</v>
      </c>
      <c r="P5" s="8">
        <f aca="true" t="shared" si="0" ref="P5:P37">IF(COUNT($E5:$N5)&gt;0,RANK($O5,$O$4:$O$37),"")</f>
        <v>17</v>
      </c>
      <c r="Q5" s="27">
        <f aca="true" t="shared" si="1" ref="Q5:Q37">IF(D5&gt;0,IF(O5&lt;&gt;"",O5-D5,""),"")</f>
        <v>22.5</v>
      </c>
    </row>
    <row r="6" spans="1:17" ht="15" customHeight="1">
      <c r="A6" s="4" t="s">
        <v>488</v>
      </c>
      <c r="B6" s="4" t="s">
        <v>110</v>
      </c>
      <c r="C6" s="7">
        <v>4</v>
      </c>
      <c r="D6" s="28">
        <v>155.2</v>
      </c>
      <c r="E6" s="13">
        <v>167</v>
      </c>
      <c r="F6" s="13">
        <v>171</v>
      </c>
      <c r="G6" s="13"/>
      <c r="H6" s="13">
        <v>159</v>
      </c>
      <c r="I6" s="13">
        <v>158</v>
      </c>
      <c r="J6" s="13">
        <v>164</v>
      </c>
      <c r="K6" s="13"/>
      <c r="L6" s="13"/>
      <c r="M6" s="13"/>
      <c r="N6" s="13"/>
      <c r="O6" s="26">
        <f>IF(SUM(E6:N6)&lt;&gt;0,AVERAGE(E6:N6),"")</f>
        <v>163.8</v>
      </c>
      <c r="P6" s="8">
        <f t="shared" si="0"/>
        <v>24</v>
      </c>
      <c r="Q6" s="27">
        <f t="shared" si="1"/>
        <v>8.600000000000023</v>
      </c>
    </row>
    <row r="7" spans="1:17" ht="15" customHeight="1">
      <c r="A7" s="4" t="s">
        <v>483</v>
      </c>
      <c r="B7" s="4" t="s">
        <v>64</v>
      </c>
      <c r="C7" s="7">
        <v>3</v>
      </c>
      <c r="D7" s="28">
        <v>162.6</v>
      </c>
      <c r="E7" s="13">
        <v>167</v>
      </c>
      <c r="F7" s="13">
        <v>182</v>
      </c>
      <c r="G7" s="13">
        <v>172</v>
      </c>
      <c r="H7" s="13">
        <v>174</v>
      </c>
      <c r="I7" s="13">
        <v>173</v>
      </c>
      <c r="J7" s="13">
        <v>166</v>
      </c>
      <c r="K7" s="13"/>
      <c r="L7" s="13"/>
      <c r="M7" s="13"/>
      <c r="N7" s="13"/>
      <c r="O7" s="26">
        <f>IF(SUM(E7:N7)&lt;&gt;0,AVERAGE(E7:N7),"")</f>
        <v>172.33333333333334</v>
      </c>
      <c r="P7" s="8">
        <f t="shared" si="0"/>
        <v>19</v>
      </c>
      <c r="Q7" s="27">
        <f t="shared" si="1"/>
        <v>9.733333333333348</v>
      </c>
    </row>
    <row r="8" spans="1:17" ht="15" customHeight="1">
      <c r="A8" s="4" t="s">
        <v>484</v>
      </c>
      <c r="B8" s="4" t="s">
        <v>64</v>
      </c>
      <c r="C8" s="7">
        <v>3</v>
      </c>
      <c r="D8" s="28">
        <v>160.4</v>
      </c>
      <c r="E8" s="13">
        <v>164</v>
      </c>
      <c r="F8" s="13">
        <v>167</v>
      </c>
      <c r="G8" s="13">
        <v>167</v>
      </c>
      <c r="H8" s="13">
        <v>168</v>
      </c>
      <c r="I8" s="13">
        <v>157</v>
      </c>
      <c r="J8" s="13">
        <v>155</v>
      </c>
      <c r="K8" s="13"/>
      <c r="L8" s="13"/>
      <c r="M8" s="13"/>
      <c r="N8" s="13"/>
      <c r="O8" s="26">
        <f>IF(SUM(E8:N8)&lt;&gt;0,AVERAGE(E8:N8),"")</f>
        <v>163</v>
      </c>
      <c r="P8" s="8">
        <f t="shared" si="0"/>
        <v>26</v>
      </c>
      <c r="Q8" s="27">
        <f t="shared" si="1"/>
        <v>2.5999999999999943</v>
      </c>
    </row>
    <row r="9" spans="1:17" ht="15" customHeight="1">
      <c r="A9" s="4" t="s">
        <v>487</v>
      </c>
      <c r="B9" s="4" t="s">
        <v>64</v>
      </c>
      <c r="C9" s="7">
        <v>4</v>
      </c>
      <c r="D9" s="28">
        <v>155.6</v>
      </c>
      <c r="E9" s="13">
        <v>149</v>
      </c>
      <c r="F9" s="13">
        <v>143</v>
      </c>
      <c r="G9" s="13">
        <v>129</v>
      </c>
      <c r="H9" s="13">
        <v>139</v>
      </c>
      <c r="I9" s="13">
        <v>159</v>
      </c>
      <c r="J9" s="13">
        <v>157</v>
      </c>
      <c r="K9" s="13"/>
      <c r="L9" s="13"/>
      <c r="M9" s="13"/>
      <c r="N9" s="13"/>
      <c r="O9" s="26">
        <f>IF(SUM(E9:N9)&lt;&gt;0,AVERAGE(E9:N9),"")</f>
        <v>146</v>
      </c>
      <c r="P9" s="8">
        <f t="shared" si="0"/>
        <v>32</v>
      </c>
      <c r="Q9" s="27">
        <f t="shared" si="1"/>
        <v>-9.599999999999994</v>
      </c>
    </row>
    <row r="10" spans="1:17" ht="15" customHeight="1">
      <c r="A10" s="4" t="s">
        <v>489</v>
      </c>
      <c r="B10" s="4" t="s">
        <v>64</v>
      </c>
      <c r="C10" s="7">
        <v>4</v>
      </c>
      <c r="D10" s="28">
        <v>141</v>
      </c>
      <c r="E10" s="13">
        <v>136</v>
      </c>
      <c r="F10" s="13">
        <v>152</v>
      </c>
      <c r="G10" s="13">
        <v>111</v>
      </c>
      <c r="H10" s="13">
        <v>113</v>
      </c>
      <c r="I10" s="13">
        <v>142</v>
      </c>
      <c r="J10" s="13">
        <v>146</v>
      </c>
      <c r="K10" s="13"/>
      <c r="L10" s="13"/>
      <c r="M10" s="13"/>
      <c r="N10" s="13"/>
      <c r="O10" s="26">
        <f>IF(SUM(E10:N10)&lt;&gt;0,AVERAGE(E10:N10),"")</f>
        <v>133.33333333333334</v>
      </c>
      <c r="P10" s="8">
        <f t="shared" si="0"/>
        <v>33</v>
      </c>
      <c r="Q10" s="27">
        <f t="shared" si="1"/>
        <v>-7.666666666666657</v>
      </c>
    </row>
    <row r="11" spans="1:17" ht="15" customHeight="1">
      <c r="A11" s="4" t="s">
        <v>51</v>
      </c>
      <c r="B11" s="4" t="s">
        <v>52</v>
      </c>
      <c r="C11" s="7">
        <v>1</v>
      </c>
      <c r="D11" s="28">
        <v>193</v>
      </c>
      <c r="E11" s="13"/>
      <c r="F11" s="13">
        <v>194</v>
      </c>
      <c r="G11" s="13">
        <v>191</v>
      </c>
      <c r="H11" s="13">
        <v>195</v>
      </c>
      <c r="I11" s="13">
        <v>196</v>
      </c>
      <c r="J11" s="13">
        <v>194</v>
      </c>
      <c r="K11" s="13"/>
      <c r="L11" s="13"/>
      <c r="M11" s="13"/>
      <c r="N11" s="13"/>
      <c r="O11" s="26">
        <f>IF(SUM(E11:N11)&lt;&gt;0,AVERAGE(E11:N11),"")</f>
        <v>194</v>
      </c>
      <c r="P11" s="8">
        <f t="shared" si="0"/>
        <v>1</v>
      </c>
      <c r="Q11" s="27">
        <f t="shared" si="1"/>
        <v>1</v>
      </c>
    </row>
    <row r="12" spans="1:17" ht="15" customHeight="1">
      <c r="A12" s="4" t="s">
        <v>76</v>
      </c>
      <c r="B12" s="4" t="s">
        <v>52</v>
      </c>
      <c r="C12" s="7">
        <v>2</v>
      </c>
      <c r="D12" s="28">
        <v>172</v>
      </c>
      <c r="E12" s="13"/>
      <c r="F12" s="13"/>
      <c r="G12" s="13">
        <v>188</v>
      </c>
      <c r="H12" s="13">
        <v>192</v>
      </c>
      <c r="I12" s="13">
        <v>188</v>
      </c>
      <c r="J12" s="13">
        <v>186</v>
      </c>
      <c r="K12" s="13"/>
      <c r="L12" s="13"/>
      <c r="M12" s="13"/>
      <c r="N12" s="13"/>
      <c r="O12" s="26">
        <f>IF(SUM(E12:N12)&lt;&gt;0,AVERAGE(E12:N12),"")</f>
        <v>188.5</v>
      </c>
      <c r="P12" s="8">
        <f t="shared" si="0"/>
        <v>3</v>
      </c>
      <c r="Q12" s="27">
        <f t="shared" si="1"/>
        <v>16.5</v>
      </c>
    </row>
    <row r="13" spans="1:17" ht="15" customHeight="1">
      <c r="A13" s="4" t="s">
        <v>121</v>
      </c>
      <c r="B13" s="4" t="s">
        <v>52</v>
      </c>
      <c r="C13" s="7">
        <v>3</v>
      </c>
      <c r="D13" s="28">
        <v>167.83333333333334</v>
      </c>
      <c r="E13" s="13"/>
      <c r="F13" s="13">
        <v>183</v>
      </c>
      <c r="G13" s="13">
        <v>168</v>
      </c>
      <c r="H13" s="13">
        <v>180</v>
      </c>
      <c r="I13" s="13">
        <v>185</v>
      </c>
      <c r="J13" s="13">
        <v>181</v>
      </c>
      <c r="K13" s="13"/>
      <c r="L13" s="13"/>
      <c r="M13" s="13"/>
      <c r="N13" s="13"/>
      <c r="O13" s="26">
        <f>IF(SUM(E13:N13)&lt;&gt;0,AVERAGE(E13:N13),"")</f>
        <v>179.4</v>
      </c>
      <c r="P13" s="8">
        <f t="shared" si="0"/>
        <v>10</v>
      </c>
      <c r="Q13" s="27">
        <f t="shared" si="1"/>
        <v>11.566666666666663</v>
      </c>
    </row>
    <row r="14" spans="1:17" ht="15" customHeight="1">
      <c r="A14" s="4" t="s">
        <v>357</v>
      </c>
      <c r="B14" s="4" t="s">
        <v>52</v>
      </c>
      <c r="C14" s="7">
        <v>1</v>
      </c>
      <c r="D14" s="28">
        <v>180.16666666666666</v>
      </c>
      <c r="E14" s="13"/>
      <c r="F14" s="13">
        <v>185</v>
      </c>
      <c r="G14" s="13">
        <v>179</v>
      </c>
      <c r="H14" s="13">
        <v>172</v>
      </c>
      <c r="I14" s="13">
        <v>182</v>
      </c>
      <c r="J14" s="13">
        <v>177</v>
      </c>
      <c r="K14" s="13"/>
      <c r="L14" s="13"/>
      <c r="M14" s="13"/>
      <c r="N14" s="13"/>
      <c r="O14" s="26">
        <f>IF(SUM(E14:N14)&lt;&gt;0,AVERAGE(E14:N14),"")</f>
        <v>179</v>
      </c>
      <c r="P14" s="8">
        <f t="shared" si="0"/>
        <v>13</v>
      </c>
      <c r="Q14" s="27">
        <f t="shared" si="1"/>
        <v>-1.1666666666666572</v>
      </c>
    </row>
    <row r="15" spans="1:17" ht="15" customHeight="1">
      <c r="A15" s="4" t="s">
        <v>478</v>
      </c>
      <c r="B15" s="4" t="s">
        <v>363</v>
      </c>
      <c r="C15" s="7">
        <v>1</v>
      </c>
      <c r="D15" s="28">
        <v>186.83333333333334</v>
      </c>
      <c r="E15" s="13">
        <v>187</v>
      </c>
      <c r="F15" s="13">
        <v>191</v>
      </c>
      <c r="G15" s="13">
        <v>188</v>
      </c>
      <c r="H15" s="13">
        <v>183</v>
      </c>
      <c r="I15" s="13">
        <v>182</v>
      </c>
      <c r="J15" s="13">
        <v>189</v>
      </c>
      <c r="K15" s="13"/>
      <c r="L15" s="13"/>
      <c r="M15" s="13"/>
      <c r="N15" s="13"/>
      <c r="O15" s="26">
        <f>IF(SUM(E15:N15)&lt;&gt;0,AVERAGE(E15:N15),"")</f>
        <v>186.66666666666666</v>
      </c>
      <c r="P15" s="8">
        <f t="shared" si="0"/>
        <v>5</v>
      </c>
      <c r="Q15" s="27">
        <f t="shared" si="1"/>
        <v>-0.16666666666668561</v>
      </c>
    </row>
    <row r="16" spans="1:17" ht="15" customHeight="1">
      <c r="A16" s="4" t="s">
        <v>485</v>
      </c>
      <c r="B16" s="4" t="s">
        <v>363</v>
      </c>
      <c r="C16" s="7">
        <v>3</v>
      </c>
      <c r="D16" s="28">
        <v>157.2</v>
      </c>
      <c r="E16" s="13">
        <v>170</v>
      </c>
      <c r="F16" s="13"/>
      <c r="G16" s="13"/>
      <c r="H16" s="13">
        <v>186</v>
      </c>
      <c r="I16" s="13">
        <v>196</v>
      </c>
      <c r="J16" s="13">
        <v>190</v>
      </c>
      <c r="K16" s="13"/>
      <c r="L16" s="13"/>
      <c r="M16" s="13"/>
      <c r="N16" s="13"/>
      <c r="O16" s="26">
        <f>IF(SUM(E16:N16)&lt;&gt;0,AVERAGE(E16:N16),"")</f>
        <v>185.5</v>
      </c>
      <c r="P16" s="8">
        <f t="shared" si="0"/>
        <v>6</v>
      </c>
      <c r="Q16" s="27">
        <f t="shared" si="1"/>
        <v>28.30000000000001</v>
      </c>
    </row>
    <row r="17" spans="1:17" ht="15" customHeight="1">
      <c r="A17" s="4" t="s">
        <v>356</v>
      </c>
      <c r="B17" s="4" t="s">
        <v>363</v>
      </c>
      <c r="C17" s="7">
        <v>1</v>
      </c>
      <c r="D17" s="28">
        <v>179.83333333333334</v>
      </c>
      <c r="E17" s="13">
        <v>182</v>
      </c>
      <c r="F17" s="13">
        <v>175</v>
      </c>
      <c r="G17" s="13">
        <v>184</v>
      </c>
      <c r="H17" s="13">
        <v>179</v>
      </c>
      <c r="I17" s="13">
        <v>177</v>
      </c>
      <c r="J17" s="13">
        <v>186</v>
      </c>
      <c r="K17" s="13"/>
      <c r="L17" s="13"/>
      <c r="M17" s="13"/>
      <c r="N17" s="13"/>
      <c r="O17" s="26">
        <f>IF(SUM(E17:N17)&lt;&gt;0,AVERAGE(E17:N17),"")</f>
        <v>180.5</v>
      </c>
      <c r="P17" s="8">
        <f t="shared" si="0"/>
        <v>9</v>
      </c>
      <c r="Q17" s="27">
        <f t="shared" si="1"/>
        <v>0.6666666666666572</v>
      </c>
    </row>
    <row r="18" spans="1:17" ht="15" customHeight="1">
      <c r="A18" s="4" t="s">
        <v>491</v>
      </c>
      <c r="B18" s="4" t="s">
        <v>363</v>
      </c>
      <c r="C18" s="7">
        <v>4</v>
      </c>
      <c r="D18" s="28">
        <v>120</v>
      </c>
      <c r="E18" s="13">
        <v>171</v>
      </c>
      <c r="F18" s="13">
        <v>167</v>
      </c>
      <c r="G18" s="13">
        <v>161</v>
      </c>
      <c r="H18" s="13"/>
      <c r="I18" s="13">
        <v>169</v>
      </c>
      <c r="J18" s="13">
        <v>158</v>
      </c>
      <c r="K18" s="13"/>
      <c r="L18" s="13"/>
      <c r="M18" s="13"/>
      <c r="N18" s="13"/>
      <c r="O18" s="26">
        <f>IF(SUM(E18:N18)&lt;&gt;0,AVERAGE(E18:N18),"")</f>
        <v>165.2</v>
      </c>
      <c r="P18" s="8">
        <f t="shared" si="0"/>
        <v>23</v>
      </c>
      <c r="Q18" s="27">
        <f t="shared" si="1"/>
        <v>45.19999999999999</v>
      </c>
    </row>
    <row r="19" spans="1:17" ht="15" customHeight="1">
      <c r="A19" s="4" t="s">
        <v>486</v>
      </c>
      <c r="B19" s="4" t="s">
        <v>363</v>
      </c>
      <c r="C19" s="7">
        <v>3</v>
      </c>
      <c r="D19" s="28">
        <v>156.2</v>
      </c>
      <c r="E19" s="13">
        <v>150</v>
      </c>
      <c r="F19" s="13">
        <v>166</v>
      </c>
      <c r="G19" s="13">
        <v>172</v>
      </c>
      <c r="H19" s="13">
        <v>149</v>
      </c>
      <c r="I19" s="13">
        <v>170</v>
      </c>
      <c r="J19" s="13">
        <v>160</v>
      </c>
      <c r="K19" s="13"/>
      <c r="L19" s="13"/>
      <c r="M19" s="13"/>
      <c r="N19" s="13"/>
      <c r="O19" s="26">
        <f>IF(SUM(E19:N19)&lt;&gt;0,AVERAGE(E19:N19),"")</f>
        <v>161.16666666666666</v>
      </c>
      <c r="P19" s="8">
        <f t="shared" si="0"/>
        <v>27</v>
      </c>
      <c r="Q19" s="27">
        <f t="shared" si="1"/>
        <v>4.966666666666669</v>
      </c>
    </row>
    <row r="20" spans="1:17" ht="15" customHeight="1">
      <c r="A20" s="4" t="s">
        <v>367</v>
      </c>
      <c r="B20" s="4" t="s">
        <v>363</v>
      </c>
      <c r="C20" s="7">
        <v>3</v>
      </c>
      <c r="D20" s="28">
        <v>156</v>
      </c>
      <c r="E20" s="13">
        <v>146</v>
      </c>
      <c r="F20" s="13">
        <v>159</v>
      </c>
      <c r="G20" s="13">
        <v>145</v>
      </c>
      <c r="H20" s="13">
        <v>159</v>
      </c>
      <c r="I20" s="13">
        <v>146</v>
      </c>
      <c r="J20" s="13">
        <v>154</v>
      </c>
      <c r="K20" s="13"/>
      <c r="L20" s="13"/>
      <c r="M20" s="13"/>
      <c r="N20" s="13"/>
      <c r="O20" s="26">
        <f>IF(SUM(E20:N20)&lt;&gt;0,AVERAGE(E20:N20),"")</f>
        <v>151.5</v>
      </c>
      <c r="P20" s="8">
        <f t="shared" si="0"/>
        <v>30</v>
      </c>
      <c r="Q20" s="27">
        <f t="shared" si="1"/>
        <v>-4.5</v>
      </c>
    </row>
    <row r="21" spans="1:17" ht="15" customHeight="1">
      <c r="A21" s="4" t="s">
        <v>354</v>
      </c>
      <c r="B21" s="4" t="s">
        <v>355</v>
      </c>
      <c r="C21" s="7">
        <v>1</v>
      </c>
      <c r="D21" s="28">
        <v>187.16666666666666</v>
      </c>
      <c r="E21" s="13">
        <v>191</v>
      </c>
      <c r="F21" s="13">
        <v>185</v>
      </c>
      <c r="G21" s="13">
        <v>192</v>
      </c>
      <c r="H21" s="13">
        <v>192</v>
      </c>
      <c r="I21" s="13">
        <v>189</v>
      </c>
      <c r="J21" s="13">
        <v>190</v>
      </c>
      <c r="K21" s="13"/>
      <c r="L21" s="13"/>
      <c r="M21" s="13"/>
      <c r="N21" s="13"/>
      <c r="O21" s="26">
        <f>IF(SUM(E21:N21)&lt;&gt;0,AVERAGE(E21:N21),"")</f>
        <v>189.83333333333334</v>
      </c>
      <c r="P21" s="8">
        <f t="shared" si="0"/>
        <v>2</v>
      </c>
      <c r="Q21" s="27">
        <f t="shared" si="1"/>
        <v>2.6666666666666856</v>
      </c>
    </row>
    <row r="22" spans="1:17" ht="15" customHeight="1">
      <c r="A22" s="4" t="s">
        <v>427</v>
      </c>
      <c r="B22" s="4" t="s">
        <v>355</v>
      </c>
      <c r="C22" s="7">
        <v>3</v>
      </c>
      <c r="D22" s="28">
        <v>157.66666666666666</v>
      </c>
      <c r="E22" s="13">
        <v>148</v>
      </c>
      <c r="F22" s="13">
        <v>168</v>
      </c>
      <c r="G22" s="13">
        <v>162</v>
      </c>
      <c r="H22" s="13">
        <v>172</v>
      </c>
      <c r="I22" s="13">
        <v>160</v>
      </c>
      <c r="J22" s="13">
        <v>154</v>
      </c>
      <c r="K22" s="13"/>
      <c r="L22" s="13"/>
      <c r="M22" s="13"/>
      <c r="N22" s="13"/>
      <c r="O22" s="26">
        <f>IF(SUM(E22:N22)&lt;&gt;0,AVERAGE(E22:N22),"")</f>
        <v>160.66666666666666</v>
      </c>
      <c r="P22" s="8">
        <f t="shared" si="0"/>
        <v>28</v>
      </c>
      <c r="Q22" s="27">
        <f t="shared" si="1"/>
        <v>3</v>
      </c>
    </row>
    <row r="23" spans="1:17" ht="15" customHeight="1">
      <c r="A23" s="4" t="s">
        <v>374</v>
      </c>
      <c r="B23" s="4" t="s">
        <v>1080</v>
      </c>
      <c r="C23" s="7">
        <v>1</v>
      </c>
      <c r="D23" s="28">
        <v>186.5</v>
      </c>
      <c r="E23" s="13">
        <v>182</v>
      </c>
      <c r="F23" s="13">
        <v>180</v>
      </c>
      <c r="G23" s="13">
        <v>186</v>
      </c>
      <c r="H23" s="13">
        <v>185</v>
      </c>
      <c r="I23" s="13">
        <v>188</v>
      </c>
      <c r="J23" s="13">
        <v>175</v>
      </c>
      <c r="K23" s="13"/>
      <c r="L23" s="13"/>
      <c r="M23" s="13"/>
      <c r="N23" s="13"/>
      <c r="O23" s="26">
        <f>IF(SUM(E23:N23)&lt;&gt;0,AVERAGE(E23:N23),"")</f>
        <v>182.66666666666666</v>
      </c>
      <c r="P23" s="8">
        <f t="shared" si="0"/>
        <v>7</v>
      </c>
      <c r="Q23" s="27">
        <f t="shared" si="1"/>
        <v>-3.833333333333343</v>
      </c>
    </row>
    <row r="24" spans="1:17" ht="15" customHeight="1">
      <c r="A24" s="4" t="s">
        <v>388</v>
      </c>
      <c r="B24" s="4" t="s">
        <v>1080</v>
      </c>
      <c r="C24" s="7">
        <v>1</v>
      </c>
      <c r="D24" s="28">
        <v>181.83333333333334</v>
      </c>
      <c r="E24" s="13">
        <v>179</v>
      </c>
      <c r="F24" s="13">
        <v>178</v>
      </c>
      <c r="G24" s="13">
        <v>176</v>
      </c>
      <c r="H24" s="13">
        <v>184</v>
      </c>
      <c r="I24" s="13">
        <v>180</v>
      </c>
      <c r="J24" s="13">
        <v>178</v>
      </c>
      <c r="K24" s="13"/>
      <c r="L24" s="13"/>
      <c r="M24" s="13"/>
      <c r="N24" s="13"/>
      <c r="O24" s="26">
        <f>IF(SUM(E24:N24)&lt;&gt;0,AVERAGE(E24:N24),"")</f>
        <v>179.16666666666666</v>
      </c>
      <c r="P24" s="8">
        <f t="shared" si="0"/>
        <v>12</v>
      </c>
      <c r="Q24" s="27">
        <f t="shared" si="1"/>
        <v>-2.6666666666666856</v>
      </c>
    </row>
    <row r="25" spans="1:17" ht="15" customHeight="1">
      <c r="A25" s="4" t="s">
        <v>479</v>
      </c>
      <c r="B25" s="4" t="s">
        <v>1080</v>
      </c>
      <c r="C25" s="7">
        <v>2</v>
      </c>
      <c r="D25" s="28">
        <v>172.66666666666666</v>
      </c>
      <c r="E25" s="13">
        <v>176</v>
      </c>
      <c r="F25" s="13">
        <v>166</v>
      </c>
      <c r="G25" s="13">
        <v>179</v>
      </c>
      <c r="H25" s="13">
        <v>179</v>
      </c>
      <c r="I25" s="13">
        <v>177</v>
      </c>
      <c r="J25" s="13">
        <v>163</v>
      </c>
      <c r="K25" s="13"/>
      <c r="L25" s="13"/>
      <c r="M25" s="13"/>
      <c r="N25" s="13"/>
      <c r="O25" s="26">
        <f>IF(SUM(E25:N25)&lt;&gt;0,AVERAGE(E25:N25),"")</f>
        <v>173.33333333333334</v>
      </c>
      <c r="P25" s="8">
        <f t="shared" si="0"/>
        <v>16</v>
      </c>
      <c r="Q25" s="27">
        <f t="shared" si="1"/>
        <v>0.6666666666666856</v>
      </c>
    </row>
    <row r="26" spans="1:17" ht="15" customHeight="1">
      <c r="A26" s="4" t="s">
        <v>424</v>
      </c>
      <c r="B26" s="4" t="s">
        <v>1080</v>
      </c>
      <c r="C26" s="7">
        <v>2</v>
      </c>
      <c r="D26" s="28">
        <v>172.66666666666666</v>
      </c>
      <c r="E26" s="13">
        <v>180</v>
      </c>
      <c r="F26" s="13">
        <v>175</v>
      </c>
      <c r="G26" s="13">
        <v>172</v>
      </c>
      <c r="H26" s="13">
        <v>170</v>
      </c>
      <c r="I26" s="13">
        <v>164</v>
      </c>
      <c r="J26" s="13">
        <v>176</v>
      </c>
      <c r="K26" s="13"/>
      <c r="L26" s="13"/>
      <c r="M26" s="13"/>
      <c r="N26" s="13"/>
      <c r="O26" s="26">
        <f>IF(SUM(E26:N26)&lt;&gt;0,AVERAGE(E26:N26),"")</f>
        <v>172.83333333333334</v>
      </c>
      <c r="P26" s="8">
        <f t="shared" si="0"/>
        <v>17</v>
      </c>
      <c r="Q26" s="27">
        <f t="shared" si="1"/>
        <v>0.16666666666668561</v>
      </c>
    </row>
    <row r="27" spans="1:17" ht="15" customHeight="1">
      <c r="A27" s="4" t="s">
        <v>441</v>
      </c>
      <c r="B27" s="4" t="s">
        <v>1080</v>
      </c>
      <c r="C27" s="7">
        <v>2</v>
      </c>
      <c r="D27" s="28">
        <v>173.83333333333334</v>
      </c>
      <c r="E27" s="13">
        <v>166</v>
      </c>
      <c r="F27" s="13">
        <v>174</v>
      </c>
      <c r="G27" s="13">
        <v>181</v>
      </c>
      <c r="H27" s="13">
        <v>163</v>
      </c>
      <c r="I27" s="13">
        <v>170</v>
      </c>
      <c r="J27" s="13">
        <v>175</v>
      </c>
      <c r="K27" s="13"/>
      <c r="L27" s="13"/>
      <c r="M27" s="13"/>
      <c r="N27" s="13"/>
      <c r="O27" s="26">
        <f>IF(SUM(E27:N27)&lt;&gt;0,AVERAGE(E27:N27),"")</f>
        <v>171.5</v>
      </c>
      <c r="P27" s="8">
        <f t="shared" si="0"/>
        <v>20</v>
      </c>
      <c r="Q27" s="27">
        <f t="shared" si="1"/>
        <v>-2.333333333333343</v>
      </c>
    </row>
    <row r="28" spans="1:17" ht="15" customHeight="1">
      <c r="A28" s="4" t="s">
        <v>387</v>
      </c>
      <c r="B28" s="4" t="s">
        <v>1080</v>
      </c>
      <c r="C28" s="7">
        <v>4</v>
      </c>
      <c r="D28" s="28">
        <v>154.83333333333334</v>
      </c>
      <c r="E28" s="13">
        <v>162</v>
      </c>
      <c r="F28" s="13">
        <v>167</v>
      </c>
      <c r="G28" s="13">
        <v>160</v>
      </c>
      <c r="H28" s="13">
        <v>173</v>
      </c>
      <c r="I28" s="13">
        <v>171</v>
      </c>
      <c r="J28" s="13">
        <v>146</v>
      </c>
      <c r="K28" s="13"/>
      <c r="L28" s="13"/>
      <c r="M28" s="13"/>
      <c r="N28" s="13"/>
      <c r="O28" s="26">
        <f>IF(SUM(E28:N28)&lt;&gt;0,AVERAGE(E28:N28),"")</f>
        <v>163.16666666666666</v>
      </c>
      <c r="P28" s="8">
        <f t="shared" si="0"/>
        <v>25</v>
      </c>
      <c r="Q28" s="27">
        <f t="shared" si="1"/>
        <v>8.333333333333314</v>
      </c>
    </row>
    <row r="29" spans="1:17" ht="15" customHeight="1">
      <c r="A29" s="4" t="s">
        <v>490</v>
      </c>
      <c r="B29" s="4" t="s">
        <v>1080</v>
      </c>
      <c r="C29" s="7">
        <v>4</v>
      </c>
      <c r="D29" s="28">
        <v>126.33333333333333</v>
      </c>
      <c r="E29" s="13">
        <v>151</v>
      </c>
      <c r="F29" s="13">
        <v>162</v>
      </c>
      <c r="G29" s="13">
        <v>148</v>
      </c>
      <c r="H29" s="13">
        <v>149</v>
      </c>
      <c r="I29" s="13"/>
      <c r="J29" s="13"/>
      <c r="K29" s="13"/>
      <c r="L29" s="13"/>
      <c r="M29" s="13"/>
      <c r="N29" s="13"/>
      <c r="O29" s="26">
        <f>IF(SUM(E29:N29)&lt;&gt;0,AVERAGE(E29:N29),"")</f>
        <v>152.5</v>
      </c>
      <c r="P29" s="8">
        <f t="shared" si="0"/>
        <v>29</v>
      </c>
      <c r="Q29" s="27">
        <f t="shared" si="1"/>
        <v>26.16666666666667</v>
      </c>
    </row>
    <row r="30" spans="1:17" ht="15" customHeight="1">
      <c r="A30" s="4" t="s">
        <v>80</v>
      </c>
      <c r="B30" s="4" t="s">
        <v>377</v>
      </c>
      <c r="C30" s="7">
        <v>1</v>
      </c>
      <c r="D30" s="28">
        <v>183.16666666666666</v>
      </c>
      <c r="E30" s="13">
        <v>179</v>
      </c>
      <c r="F30" s="13">
        <v>176</v>
      </c>
      <c r="G30" s="13">
        <v>180</v>
      </c>
      <c r="H30" s="13">
        <v>175</v>
      </c>
      <c r="I30" s="13">
        <v>182</v>
      </c>
      <c r="J30" s="13">
        <v>184</v>
      </c>
      <c r="K30" s="13"/>
      <c r="L30" s="13"/>
      <c r="M30" s="13"/>
      <c r="N30" s="13"/>
      <c r="O30" s="26">
        <f>IF(SUM(E30:N30)&lt;&gt;0,AVERAGE(E30:N30),"")</f>
        <v>179.33333333333334</v>
      </c>
      <c r="P30" s="8">
        <f t="shared" si="0"/>
        <v>11</v>
      </c>
      <c r="Q30" s="27">
        <f t="shared" si="1"/>
        <v>-3.8333333333333144</v>
      </c>
    </row>
    <row r="31" spans="1:17" ht="15" customHeight="1">
      <c r="A31" s="4" t="s">
        <v>376</v>
      </c>
      <c r="B31" s="4" t="s">
        <v>377</v>
      </c>
      <c r="C31" s="7">
        <v>2</v>
      </c>
      <c r="D31" s="28">
        <v>168.5</v>
      </c>
      <c r="E31" s="13">
        <v>170</v>
      </c>
      <c r="F31" s="13">
        <v>166</v>
      </c>
      <c r="G31" s="13">
        <v>180</v>
      </c>
      <c r="H31" s="13">
        <v>164</v>
      </c>
      <c r="I31" s="13">
        <v>165</v>
      </c>
      <c r="J31" s="13">
        <v>169</v>
      </c>
      <c r="K31" s="13"/>
      <c r="L31" s="13"/>
      <c r="M31" s="13"/>
      <c r="N31" s="13"/>
      <c r="O31" s="26">
        <f>IF(SUM(E31:N31)&lt;&gt;0,AVERAGE(E31:N31),"")</f>
        <v>169</v>
      </c>
      <c r="P31" s="8">
        <f t="shared" si="0"/>
        <v>21</v>
      </c>
      <c r="Q31" s="27">
        <f t="shared" si="1"/>
        <v>0.5</v>
      </c>
    </row>
    <row r="32" spans="1:17" ht="15" customHeight="1">
      <c r="A32" s="4" t="s">
        <v>449</v>
      </c>
      <c r="B32" s="4" t="s">
        <v>377</v>
      </c>
      <c r="C32" s="7">
        <v>2</v>
      </c>
      <c r="D32" s="28">
        <v>175</v>
      </c>
      <c r="E32" s="13">
        <v>161</v>
      </c>
      <c r="F32" s="13">
        <v>163</v>
      </c>
      <c r="G32" s="13">
        <v>158</v>
      </c>
      <c r="H32" s="13">
        <v>179</v>
      </c>
      <c r="I32" s="13">
        <v>175</v>
      </c>
      <c r="J32" s="13">
        <v>171</v>
      </c>
      <c r="K32" s="13"/>
      <c r="L32" s="13"/>
      <c r="M32" s="13"/>
      <c r="N32" s="13"/>
      <c r="O32" s="26">
        <f>IF(SUM(E32:N32)&lt;&gt;0,AVERAGE(E32:N32),"")</f>
        <v>167.83333333333334</v>
      </c>
      <c r="P32" s="8">
        <f t="shared" si="0"/>
        <v>22</v>
      </c>
      <c r="Q32" s="27">
        <f t="shared" si="1"/>
        <v>-7.166666666666657</v>
      </c>
    </row>
    <row r="33" spans="1:17" ht="15" customHeight="1">
      <c r="A33" s="4" t="s">
        <v>477</v>
      </c>
      <c r="B33" s="4" t="s">
        <v>404</v>
      </c>
      <c r="C33" s="7">
        <v>1</v>
      </c>
      <c r="D33" s="28">
        <v>187.5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6">
        <f>IF(SUM(E33:N33)&lt;&gt;0,AVERAGE(E33:N33),"")</f>
      </c>
      <c r="P33" s="8">
        <f t="shared" si="0"/>
      </c>
      <c r="Q33" s="27">
        <f t="shared" si="1"/>
      </c>
    </row>
    <row r="34" spans="1:17" ht="15" customHeight="1">
      <c r="A34" s="4" t="s">
        <v>481</v>
      </c>
      <c r="B34" s="4" t="s">
        <v>404</v>
      </c>
      <c r="C34" s="7">
        <v>2</v>
      </c>
      <c r="D34" s="28">
        <v>170.33333333333334</v>
      </c>
      <c r="E34" s="13">
        <v>184</v>
      </c>
      <c r="F34" s="13">
        <v>185</v>
      </c>
      <c r="G34" s="13">
        <v>186</v>
      </c>
      <c r="H34" s="13">
        <v>193</v>
      </c>
      <c r="I34" s="13">
        <v>185</v>
      </c>
      <c r="J34" s="13">
        <v>190</v>
      </c>
      <c r="K34" s="13"/>
      <c r="L34" s="13"/>
      <c r="M34" s="13"/>
      <c r="N34" s="13"/>
      <c r="O34" s="26">
        <f>IF(SUM(E34:N34)&lt;&gt;0,AVERAGE(E34:N34),"")</f>
        <v>187.16666666666666</v>
      </c>
      <c r="P34" s="8">
        <f t="shared" si="0"/>
        <v>4</v>
      </c>
      <c r="Q34" s="27">
        <f t="shared" si="1"/>
        <v>16.833333333333314</v>
      </c>
    </row>
    <row r="35" spans="1:17" ht="15" customHeight="1">
      <c r="A35" s="4" t="s">
        <v>403</v>
      </c>
      <c r="B35" s="4" t="s">
        <v>404</v>
      </c>
      <c r="C35" s="7">
        <v>4</v>
      </c>
      <c r="D35" s="28">
        <v>143.7</v>
      </c>
      <c r="E35" s="13">
        <v>128</v>
      </c>
      <c r="F35" s="13">
        <v>159</v>
      </c>
      <c r="G35" s="13">
        <v>151</v>
      </c>
      <c r="H35" s="13"/>
      <c r="I35" s="13">
        <v>147</v>
      </c>
      <c r="J35" s="13">
        <v>155</v>
      </c>
      <c r="K35" s="13"/>
      <c r="L35" s="13"/>
      <c r="M35" s="13"/>
      <c r="N35" s="13"/>
      <c r="O35" s="26">
        <f>IF(SUM(E35:N35)&lt;&gt;0,AVERAGE(E35:N35),"")</f>
        <v>148</v>
      </c>
      <c r="P35" s="8">
        <f t="shared" si="0"/>
        <v>31</v>
      </c>
      <c r="Q35" s="27">
        <f t="shared" si="1"/>
        <v>4.300000000000011</v>
      </c>
    </row>
    <row r="36" spans="1:17" ht="15" customHeight="1">
      <c r="A36" s="4" t="s">
        <v>482</v>
      </c>
      <c r="B36" s="4" t="s">
        <v>185</v>
      </c>
      <c r="C36" s="7">
        <v>3</v>
      </c>
      <c r="D36" s="28">
        <v>167.4</v>
      </c>
      <c r="E36" s="13">
        <v>152</v>
      </c>
      <c r="F36" s="13">
        <v>178</v>
      </c>
      <c r="G36" s="13">
        <v>178</v>
      </c>
      <c r="H36" s="13">
        <v>178</v>
      </c>
      <c r="I36" s="13">
        <v>181</v>
      </c>
      <c r="J36" s="13">
        <v>181</v>
      </c>
      <c r="K36" s="13"/>
      <c r="L36" s="13"/>
      <c r="M36" s="13"/>
      <c r="N36" s="13"/>
      <c r="O36" s="26">
        <f>IF(SUM(E36:N36)&lt;&gt;0,AVERAGE(E36:N36),"")</f>
        <v>174.66666666666666</v>
      </c>
      <c r="P36" s="8">
        <f t="shared" si="0"/>
        <v>14</v>
      </c>
      <c r="Q36" s="27">
        <f t="shared" si="1"/>
        <v>7.2666666666666515</v>
      </c>
    </row>
    <row r="37" spans="1:17" ht="15" customHeight="1">
      <c r="A37" s="4" t="s">
        <v>480</v>
      </c>
      <c r="B37" s="4" t="s">
        <v>185</v>
      </c>
      <c r="C37" s="7">
        <v>2</v>
      </c>
      <c r="D37" s="28">
        <v>171.6</v>
      </c>
      <c r="E37" s="13">
        <v>177</v>
      </c>
      <c r="F37" s="13">
        <v>164</v>
      </c>
      <c r="G37" s="13">
        <v>184</v>
      </c>
      <c r="H37" s="13">
        <v>177</v>
      </c>
      <c r="I37" s="13">
        <v>162</v>
      </c>
      <c r="J37" s="13">
        <v>177</v>
      </c>
      <c r="K37" s="13"/>
      <c r="L37" s="13"/>
      <c r="M37" s="13"/>
      <c r="N37" s="13"/>
      <c r="O37" s="26">
        <f>IF(SUM(E37:N37)&lt;&gt;0,AVERAGE(E37:N37),"")</f>
        <v>173.5</v>
      </c>
      <c r="P37" s="8">
        <f t="shared" si="0"/>
        <v>15</v>
      </c>
      <c r="Q37" s="27">
        <f t="shared" si="1"/>
        <v>1.9000000000000057</v>
      </c>
    </row>
  </sheetData>
  <sheetProtection/>
  <conditionalFormatting sqref="E4:N4">
    <cfRule type="cellIs" priority="7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37">
    <cfRule type="cellIs" priority="2" dxfId="297" operator="equal" stopIfTrue="1">
      <formula>0</formula>
    </cfRule>
  </conditionalFormatting>
  <conditionalFormatting sqref="Q5:Q37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AD47"/>
  </sheetPr>
  <dimension ref="A1:R19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17</v>
      </c>
    </row>
    <row r="2" spans="1:4" ht="12" customHeight="1">
      <c r="A2" s="31" t="s">
        <v>1028</v>
      </c>
      <c r="D2" s="22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70</v>
      </c>
      <c r="B4" s="22" t="s">
        <v>71</v>
      </c>
      <c r="C4" s="7">
        <v>2</v>
      </c>
      <c r="D4" s="28">
        <v>181.16666666666666</v>
      </c>
      <c r="E4" s="13">
        <v>193</v>
      </c>
      <c r="F4" s="13">
        <v>178</v>
      </c>
      <c r="G4" s="13">
        <v>186</v>
      </c>
      <c r="H4" s="13">
        <v>180</v>
      </c>
      <c r="I4" s="13">
        <v>183</v>
      </c>
      <c r="J4" s="13">
        <v>188</v>
      </c>
      <c r="K4" s="13"/>
      <c r="L4" s="13"/>
      <c r="M4" s="13"/>
      <c r="N4" s="13"/>
      <c r="O4" s="26">
        <f>IF(SUM(E4:N4)&lt;&gt;0,AVERAGE(E4:N4),"")</f>
        <v>184.66666666666666</v>
      </c>
      <c r="P4" s="8">
        <f aca="true" t="shared" si="0" ref="P4:P35">IF(COUNT($E4:$N4)&gt;0,RANK($O4,$O$4:$O$191),"")</f>
        <v>8</v>
      </c>
      <c r="Q4" s="27">
        <f aca="true" t="shared" si="1" ref="Q4:Q35">IF(D4&gt;0,IF(O4&lt;&gt;"",O4-D4,""),"")</f>
        <v>3.5</v>
      </c>
    </row>
    <row r="5" spans="1:17" ht="15" customHeight="1">
      <c r="A5" s="22" t="s">
        <v>128</v>
      </c>
      <c r="B5" s="22" t="s">
        <v>110</v>
      </c>
      <c r="C5" s="7">
        <v>6</v>
      </c>
      <c r="D5" s="28">
        <v>171.6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26">
        <f>IF(SUM(E5:N5)&lt;&gt;0,AVERAGE(E5:N5),"")</f>
      </c>
      <c r="P5" s="8">
        <f t="shared" si="0"/>
      </c>
      <c r="Q5" s="27">
        <f t="shared" si="1"/>
      </c>
    </row>
    <row r="6" spans="1:17" ht="15" customHeight="1">
      <c r="A6" s="22" t="s">
        <v>109</v>
      </c>
      <c r="B6" s="22" t="s">
        <v>110</v>
      </c>
      <c r="C6" s="7">
        <v>5</v>
      </c>
      <c r="D6" s="28">
        <v>175.16666666666666</v>
      </c>
      <c r="E6" s="13">
        <v>168</v>
      </c>
      <c r="F6" s="13">
        <v>176</v>
      </c>
      <c r="G6" s="13">
        <v>172</v>
      </c>
      <c r="H6" s="13">
        <v>178</v>
      </c>
      <c r="I6" s="13">
        <v>182</v>
      </c>
      <c r="J6" s="13">
        <v>171</v>
      </c>
      <c r="K6" s="13"/>
      <c r="L6" s="13"/>
      <c r="M6" s="13"/>
      <c r="N6" s="13"/>
      <c r="O6" s="26">
        <f>IF(SUM(E6:N6)&lt;&gt;0,AVERAGE(E6:N6),"")</f>
        <v>174.5</v>
      </c>
      <c r="P6" s="8">
        <f t="shared" si="0"/>
        <v>43</v>
      </c>
      <c r="Q6" s="27">
        <f t="shared" si="1"/>
        <v>-0.6666666666666572</v>
      </c>
    </row>
    <row r="7" spans="1:17" ht="15" customHeight="1">
      <c r="A7" s="22" t="s">
        <v>170</v>
      </c>
      <c r="B7" s="22" t="s">
        <v>110</v>
      </c>
      <c r="C7" s="7">
        <v>10</v>
      </c>
      <c r="D7" s="28">
        <v>165.75</v>
      </c>
      <c r="E7" s="13">
        <v>178</v>
      </c>
      <c r="F7" s="13">
        <v>173</v>
      </c>
      <c r="G7" s="13">
        <v>173</v>
      </c>
      <c r="H7" s="13">
        <v>166</v>
      </c>
      <c r="I7" s="13">
        <v>177</v>
      </c>
      <c r="J7" s="13">
        <v>167</v>
      </c>
      <c r="K7" s="13"/>
      <c r="L7" s="13"/>
      <c r="M7" s="13"/>
      <c r="N7" s="13"/>
      <c r="O7" s="26">
        <f>IF(SUM(E7:N7)&lt;&gt;0,AVERAGE(E7:N7),"")</f>
        <v>172.33333333333334</v>
      </c>
      <c r="P7" s="8">
        <f t="shared" si="0"/>
        <v>54</v>
      </c>
      <c r="Q7" s="27">
        <f t="shared" si="1"/>
        <v>6.583333333333343</v>
      </c>
    </row>
    <row r="8" spans="1:17" ht="15" customHeight="1">
      <c r="A8" s="22" t="s">
        <v>177</v>
      </c>
      <c r="B8" s="22" t="s">
        <v>110</v>
      </c>
      <c r="C8" s="7">
        <v>11</v>
      </c>
      <c r="D8" s="28">
        <v>164.66666666666666</v>
      </c>
      <c r="E8" s="13">
        <v>156</v>
      </c>
      <c r="F8" s="13">
        <v>176</v>
      </c>
      <c r="G8" s="13">
        <v>167</v>
      </c>
      <c r="H8" s="13">
        <v>170</v>
      </c>
      <c r="I8" s="13">
        <v>176</v>
      </c>
      <c r="J8" s="13">
        <v>159</v>
      </c>
      <c r="K8" s="13"/>
      <c r="L8" s="13"/>
      <c r="M8" s="13"/>
      <c r="N8" s="13"/>
      <c r="O8" s="26">
        <f>IF(SUM(E8:N8)&lt;&gt;0,AVERAGE(E8:N8),"")</f>
        <v>167.33333333333334</v>
      </c>
      <c r="P8" s="8">
        <f t="shared" si="0"/>
        <v>83</v>
      </c>
      <c r="Q8" s="27">
        <f t="shared" si="1"/>
        <v>2.6666666666666856</v>
      </c>
    </row>
    <row r="9" spans="1:17" ht="15" customHeight="1">
      <c r="A9" s="22" t="s">
        <v>220</v>
      </c>
      <c r="B9" s="22" t="s">
        <v>110</v>
      </c>
      <c r="C9" s="7">
        <v>15</v>
      </c>
      <c r="D9" s="28">
        <v>157.83333333333334</v>
      </c>
      <c r="E9" s="13">
        <v>168</v>
      </c>
      <c r="F9" s="13">
        <v>162</v>
      </c>
      <c r="G9" s="13">
        <v>172</v>
      </c>
      <c r="H9" s="13">
        <v>165</v>
      </c>
      <c r="I9" s="13">
        <v>148</v>
      </c>
      <c r="J9" s="13">
        <v>163</v>
      </c>
      <c r="K9" s="13"/>
      <c r="L9" s="13"/>
      <c r="M9" s="13"/>
      <c r="N9" s="13"/>
      <c r="O9" s="26">
        <f>IF(SUM(E9:N9)&lt;&gt;0,AVERAGE(E9:N9),"")</f>
        <v>163</v>
      </c>
      <c r="P9" s="8">
        <f t="shared" si="0"/>
        <v>101</v>
      </c>
      <c r="Q9" s="27">
        <f t="shared" si="1"/>
        <v>5.166666666666657</v>
      </c>
    </row>
    <row r="10" spans="1:17" ht="15" customHeight="1">
      <c r="A10" s="22" t="s">
        <v>208</v>
      </c>
      <c r="B10" s="22" t="s">
        <v>110</v>
      </c>
      <c r="C10" s="7">
        <v>14</v>
      </c>
      <c r="D10" s="28">
        <v>159.5</v>
      </c>
      <c r="E10" s="13">
        <v>158</v>
      </c>
      <c r="F10" s="13">
        <v>170</v>
      </c>
      <c r="G10" s="13">
        <v>163</v>
      </c>
      <c r="H10" s="13">
        <v>157</v>
      </c>
      <c r="I10" s="13">
        <v>160</v>
      </c>
      <c r="J10" s="13">
        <v>157</v>
      </c>
      <c r="K10" s="13"/>
      <c r="L10" s="13"/>
      <c r="M10" s="13"/>
      <c r="N10" s="13"/>
      <c r="O10" s="26">
        <f>IF(SUM(E10:N10)&lt;&gt;0,AVERAGE(E10:N10),"")</f>
        <v>160.83333333333334</v>
      </c>
      <c r="P10" s="8">
        <f t="shared" si="0"/>
        <v>109</v>
      </c>
      <c r="Q10" s="27">
        <f t="shared" si="1"/>
        <v>1.3333333333333428</v>
      </c>
    </row>
    <row r="11" spans="1:17" ht="15" customHeight="1">
      <c r="A11" s="22" t="s">
        <v>217</v>
      </c>
      <c r="B11" s="22" t="s">
        <v>110</v>
      </c>
      <c r="C11" s="7">
        <v>15</v>
      </c>
      <c r="D11" s="28">
        <v>158.33333333333334</v>
      </c>
      <c r="E11" s="13">
        <v>164</v>
      </c>
      <c r="F11" s="13">
        <v>160</v>
      </c>
      <c r="G11" s="13">
        <v>157</v>
      </c>
      <c r="H11" s="13">
        <v>163</v>
      </c>
      <c r="I11" s="13">
        <v>148</v>
      </c>
      <c r="J11" s="13">
        <v>165</v>
      </c>
      <c r="K11" s="13"/>
      <c r="L11" s="13"/>
      <c r="M11" s="13"/>
      <c r="N11" s="13"/>
      <c r="O11" s="26">
        <f>IF(SUM(E11:N11)&lt;&gt;0,AVERAGE(E11:N11),"")</f>
        <v>159.5</v>
      </c>
      <c r="P11" s="8">
        <f t="shared" si="0"/>
        <v>114</v>
      </c>
      <c r="Q11" s="27">
        <f t="shared" si="1"/>
        <v>1.1666666666666572</v>
      </c>
    </row>
    <row r="12" spans="1:17" ht="15" customHeight="1">
      <c r="A12" s="22" t="s">
        <v>236</v>
      </c>
      <c r="B12" s="22" t="s">
        <v>110</v>
      </c>
      <c r="C12" s="7">
        <v>17</v>
      </c>
      <c r="D12" s="28">
        <v>151.33333333333334</v>
      </c>
      <c r="E12" s="13">
        <v>157</v>
      </c>
      <c r="F12" s="13">
        <v>153</v>
      </c>
      <c r="G12" s="13">
        <v>146</v>
      </c>
      <c r="H12" s="13">
        <v>160</v>
      </c>
      <c r="I12" s="13">
        <v>145</v>
      </c>
      <c r="J12" s="13">
        <v>159</v>
      </c>
      <c r="K12" s="13"/>
      <c r="L12" s="13"/>
      <c r="M12" s="13"/>
      <c r="N12" s="13"/>
      <c r="O12" s="26">
        <f>IF(SUM(E12:N12)&lt;&gt;0,AVERAGE(E12:N12),"")</f>
        <v>153.33333333333334</v>
      </c>
      <c r="P12" s="8">
        <f t="shared" si="0"/>
        <v>140</v>
      </c>
      <c r="Q12" s="27">
        <f t="shared" si="1"/>
        <v>2</v>
      </c>
    </row>
    <row r="13" spans="1:17" ht="15" customHeight="1">
      <c r="A13" s="22" t="s">
        <v>211</v>
      </c>
      <c r="B13" s="22" t="s">
        <v>110</v>
      </c>
      <c r="C13" s="7">
        <v>14</v>
      </c>
      <c r="D13" s="28">
        <v>159.33333333333334</v>
      </c>
      <c r="E13" s="13">
        <v>153</v>
      </c>
      <c r="F13" s="13">
        <v>160</v>
      </c>
      <c r="G13" s="13">
        <v>150</v>
      </c>
      <c r="H13" s="13">
        <v>149</v>
      </c>
      <c r="I13" s="13">
        <v>138</v>
      </c>
      <c r="J13" s="13">
        <v>154</v>
      </c>
      <c r="K13" s="13"/>
      <c r="L13" s="13"/>
      <c r="M13" s="13"/>
      <c r="N13" s="13"/>
      <c r="O13" s="26">
        <f>IF(SUM(E13:N13)&lt;&gt;0,AVERAGE(E13:N13),"")</f>
        <v>150.66666666666666</v>
      </c>
      <c r="P13" s="8">
        <f t="shared" si="0"/>
        <v>146</v>
      </c>
      <c r="Q13" s="27">
        <f t="shared" si="1"/>
        <v>-8.666666666666686</v>
      </c>
    </row>
    <row r="14" spans="1:17" ht="15" customHeight="1">
      <c r="A14" s="22" t="s">
        <v>58</v>
      </c>
      <c r="B14" s="22" t="s">
        <v>59</v>
      </c>
      <c r="C14" s="7">
        <v>1</v>
      </c>
      <c r="D14" s="28">
        <v>183.8</v>
      </c>
      <c r="E14" s="13">
        <v>184</v>
      </c>
      <c r="F14" s="13">
        <v>183</v>
      </c>
      <c r="G14" s="13">
        <v>184</v>
      </c>
      <c r="H14" s="13">
        <v>187</v>
      </c>
      <c r="I14" s="13">
        <v>183</v>
      </c>
      <c r="J14" s="13">
        <v>187</v>
      </c>
      <c r="K14" s="13"/>
      <c r="L14" s="13"/>
      <c r="M14" s="13"/>
      <c r="N14" s="13"/>
      <c r="O14" s="26">
        <f>IF(SUM(E14:N14)&lt;&gt;0,AVERAGE(E14:N14),"")</f>
        <v>184.66666666666666</v>
      </c>
      <c r="P14" s="8">
        <f t="shared" si="0"/>
        <v>8</v>
      </c>
      <c r="Q14" s="27">
        <f t="shared" si="1"/>
        <v>0.8666666666666458</v>
      </c>
    </row>
    <row r="15" spans="1:17" ht="15" customHeight="1">
      <c r="A15" s="22" t="s">
        <v>60</v>
      </c>
      <c r="B15" s="22" t="s">
        <v>59</v>
      </c>
      <c r="C15" s="7">
        <v>1</v>
      </c>
      <c r="D15" s="28">
        <v>183</v>
      </c>
      <c r="E15" s="13">
        <v>177</v>
      </c>
      <c r="F15" s="13">
        <v>182</v>
      </c>
      <c r="G15" s="13">
        <v>175</v>
      </c>
      <c r="H15" s="13">
        <v>183</v>
      </c>
      <c r="I15" s="13">
        <v>186</v>
      </c>
      <c r="J15" s="13">
        <v>182</v>
      </c>
      <c r="K15" s="13"/>
      <c r="L15" s="13"/>
      <c r="M15" s="13"/>
      <c r="N15" s="13"/>
      <c r="O15" s="26">
        <f>IF(SUM(E15:N15)&lt;&gt;0,AVERAGE(E15:N15),"")</f>
        <v>180.83333333333334</v>
      </c>
      <c r="P15" s="8">
        <f t="shared" si="0"/>
        <v>15</v>
      </c>
      <c r="Q15" s="27">
        <f t="shared" si="1"/>
        <v>-2.166666666666657</v>
      </c>
    </row>
    <row r="16" spans="1:17" ht="15" customHeight="1">
      <c r="A16" s="22" t="s">
        <v>125</v>
      </c>
      <c r="B16" s="22" t="s">
        <v>59</v>
      </c>
      <c r="C16" s="7">
        <v>6</v>
      </c>
      <c r="D16" s="28">
        <v>171.83333333333334</v>
      </c>
      <c r="E16" s="13">
        <v>183</v>
      </c>
      <c r="F16" s="13">
        <v>164</v>
      </c>
      <c r="G16" s="13">
        <v>174</v>
      </c>
      <c r="H16" s="13">
        <v>171</v>
      </c>
      <c r="I16" s="13">
        <v>176</v>
      </c>
      <c r="J16" s="13">
        <v>170</v>
      </c>
      <c r="K16" s="13"/>
      <c r="L16" s="13"/>
      <c r="M16" s="13"/>
      <c r="N16" s="13"/>
      <c r="O16" s="26">
        <f>IF(SUM(E16:N16)&lt;&gt;0,AVERAGE(E16:N16),"")</f>
        <v>173</v>
      </c>
      <c r="P16" s="8">
        <f t="shared" si="0"/>
        <v>50</v>
      </c>
      <c r="Q16" s="27">
        <f t="shared" si="1"/>
        <v>1.1666666666666572</v>
      </c>
    </row>
    <row r="17" spans="1:17" ht="15" customHeight="1">
      <c r="A17" s="22" t="s">
        <v>161</v>
      </c>
      <c r="B17" s="22" t="s">
        <v>59</v>
      </c>
      <c r="C17" s="7">
        <v>9</v>
      </c>
      <c r="D17" s="28">
        <v>166.83333333333334</v>
      </c>
      <c r="E17" s="13">
        <v>170</v>
      </c>
      <c r="F17" s="13">
        <v>173</v>
      </c>
      <c r="G17" s="13">
        <v>169</v>
      </c>
      <c r="H17" s="13">
        <v>178</v>
      </c>
      <c r="I17" s="13">
        <v>172</v>
      </c>
      <c r="J17" s="13">
        <v>170</v>
      </c>
      <c r="K17" s="13"/>
      <c r="L17" s="13"/>
      <c r="M17" s="13"/>
      <c r="N17" s="13"/>
      <c r="O17" s="26">
        <f>IF(SUM(E17:N17)&lt;&gt;0,AVERAGE(E17:N17),"")</f>
        <v>172</v>
      </c>
      <c r="P17" s="8">
        <f t="shared" si="0"/>
        <v>56</v>
      </c>
      <c r="Q17" s="27">
        <f t="shared" si="1"/>
        <v>5.166666666666657</v>
      </c>
    </row>
    <row r="18" spans="1:17" ht="15" customHeight="1">
      <c r="A18" s="22" t="s">
        <v>176</v>
      </c>
      <c r="B18" s="22" t="s">
        <v>59</v>
      </c>
      <c r="C18" s="7">
        <v>11</v>
      </c>
      <c r="D18" s="28">
        <v>164.7</v>
      </c>
      <c r="E18" s="13">
        <v>164</v>
      </c>
      <c r="F18" s="13">
        <v>164</v>
      </c>
      <c r="G18" s="13">
        <v>166</v>
      </c>
      <c r="H18" s="13">
        <v>160</v>
      </c>
      <c r="I18" s="13">
        <v>173</v>
      </c>
      <c r="J18" s="13">
        <v>153</v>
      </c>
      <c r="K18" s="13"/>
      <c r="L18" s="13"/>
      <c r="M18" s="13"/>
      <c r="N18" s="13"/>
      <c r="O18" s="26">
        <f>IF(SUM(E18:N18)&lt;&gt;0,AVERAGE(E18:N18),"")</f>
        <v>163.33333333333334</v>
      </c>
      <c r="P18" s="8">
        <f t="shared" si="0"/>
        <v>100</v>
      </c>
      <c r="Q18" s="27">
        <f t="shared" si="1"/>
        <v>-1.3666666666666458</v>
      </c>
    </row>
    <row r="19" spans="1:17" ht="15" customHeight="1">
      <c r="A19" s="22" t="s">
        <v>174</v>
      </c>
      <c r="B19" s="22" t="s">
        <v>59</v>
      </c>
      <c r="C19" s="7">
        <v>10</v>
      </c>
      <c r="D19" s="28">
        <v>165</v>
      </c>
      <c r="E19" s="13">
        <v>146</v>
      </c>
      <c r="F19" s="13">
        <v>160</v>
      </c>
      <c r="G19" s="13">
        <v>167</v>
      </c>
      <c r="H19" s="13">
        <v>145</v>
      </c>
      <c r="I19" s="13">
        <v>146</v>
      </c>
      <c r="J19" s="13">
        <v>138</v>
      </c>
      <c r="K19" s="13"/>
      <c r="L19" s="13"/>
      <c r="M19" s="13"/>
      <c r="N19" s="13"/>
      <c r="O19" s="26">
        <f>IF(SUM(E19:N19)&lt;&gt;0,AVERAGE(E19:N19),"")</f>
        <v>150.33333333333334</v>
      </c>
      <c r="P19" s="8">
        <f t="shared" si="0"/>
        <v>148</v>
      </c>
      <c r="Q19" s="27">
        <f t="shared" si="1"/>
        <v>-14.666666666666657</v>
      </c>
    </row>
    <row r="20" spans="1:17" ht="15" customHeight="1">
      <c r="A20" s="22" t="s">
        <v>87</v>
      </c>
      <c r="B20" s="22" t="s">
        <v>88</v>
      </c>
      <c r="C20" s="7">
        <v>3</v>
      </c>
      <c r="D20" s="28">
        <v>179.16666666666666</v>
      </c>
      <c r="E20" s="13">
        <v>184</v>
      </c>
      <c r="F20" s="13">
        <v>183</v>
      </c>
      <c r="G20" s="13">
        <v>186</v>
      </c>
      <c r="H20" s="13">
        <v>188</v>
      </c>
      <c r="I20" s="13">
        <v>188</v>
      </c>
      <c r="J20" s="13">
        <v>184</v>
      </c>
      <c r="K20" s="13"/>
      <c r="L20" s="13"/>
      <c r="M20" s="13"/>
      <c r="N20" s="13"/>
      <c r="O20" s="26">
        <f>IF(SUM(E20:N20)&lt;&gt;0,AVERAGE(E20:N20),"")</f>
        <v>185.5</v>
      </c>
      <c r="P20" s="8">
        <f t="shared" si="0"/>
        <v>6</v>
      </c>
      <c r="Q20" s="27">
        <f t="shared" si="1"/>
        <v>6.333333333333343</v>
      </c>
    </row>
    <row r="21" spans="1:17" ht="15" customHeight="1">
      <c r="A21" s="22" t="s">
        <v>74</v>
      </c>
      <c r="B21" s="22" t="s">
        <v>75</v>
      </c>
      <c r="C21" s="7">
        <v>2</v>
      </c>
      <c r="D21" s="28">
        <v>180.83333333333334</v>
      </c>
      <c r="E21" s="13">
        <v>173</v>
      </c>
      <c r="F21" s="13">
        <v>182</v>
      </c>
      <c r="G21" s="13">
        <v>174</v>
      </c>
      <c r="H21" s="13">
        <v>177</v>
      </c>
      <c r="I21" s="13">
        <v>183</v>
      </c>
      <c r="J21" s="13">
        <v>182</v>
      </c>
      <c r="K21" s="13"/>
      <c r="L21" s="13"/>
      <c r="M21" s="13"/>
      <c r="N21" s="13"/>
      <c r="O21" s="26">
        <f>IF(SUM(E21:N21)&lt;&gt;0,AVERAGE(E21:N21),"")</f>
        <v>178.5</v>
      </c>
      <c r="P21" s="8">
        <f t="shared" si="0"/>
        <v>26</v>
      </c>
      <c r="Q21" s="27">
        <f t="shared" si="1"/>
        <v>-2.333333333333343</v>
      </c>
    </row>
    <row r="22" spans="1:17" ht="15" customHeight="1">
      <c r="A22" s="22" t="s">
        <v>82</v>
      </c>
      <c r="B22" s="22" t="s">
        <v>75</v>
      </c>
      <c r="C22" s="7">
        <v>3</v>
      </c>
      <c r="D22" s="28">
        <v>179.83333333333334</v>
      </c>
      <c r="E22" s="13">
        <v>179</v>
      </c>
      <c r="F22" s="13">
        <v>176</v>
      </c>
      <c r="G22" s="13">
        <v>173</v>
      </c>
      <c r="H22" s="13">
        <v>178</v>
      </c>
      <c r="I22" s="13">
        <v>176</v>
      </c>
      <c r="J22" s="13">
        <v>173</v>
      </c>
      <c r="K22" s="13"/>
      <c r="L22" s="13"/>
      <c r="M22" s="13"/>
      <c r="N22" s="13"/>
      <c r="O22" s="26">
        <f>IF(SUM(E22:N22)&lt;&gt;0,AVERAGE(E22:N22),"")</f>
        <v>175.83333333333334</v>
      </c>
      <c r="P22" s="8">
        <f t="shared" si="0"/>
        <v>37</v>
      </c>
      <c r="Q22" s="27">
        <f t="shared" si="1"/>
        <v>-4</v>
      </c>
    </row>
    <row r="23" spans="1:17" ht="15" customHeight="1">
      <c r="A23" s="22" t="s">
        <v>151</v>
      </c>
      <c r="B23" s="22" t="s">
        <v>75</v>
      </c>
      <c r="C23" s="7">
        <v>8</v>
      </c>
      <c r="D23" s="28">
        <v>168.33333333333334</v>
      </c>
      <c r="E23" s="13">
        <v>172</v>
      </c>
      <c r="F23" s="13">
        <v>180</v>
      </c>
      <c r="G23" s="13">
        <v>173</v>
      </c>
      <c r="H23" s="13">
        <v>175</v>
      </c>
      <c r="I23" s="13">
        <v>178</v>
      </c>
      <c r="J23" s="13">
        <v>177</v>
      </c>
      <c r="K23" s="13"/>
      <c r="L23" s="13"/>
      <c r="M23" s="13"/>
      <c r="N23" s="13"/>
      <c r="O23" s="26">
        <f>IF(SUM(E23:N23)&lt;&gt;0,AVERAGE(E23:N23),"")</f>
        <v>175.83333333333334</v>
      </c>
      <c r="P23" s="8">
        <f t="shared" si="0"/>
        <v>37</v>
      </c>
      <c r="Q23" s="27">
        <f t="shared" si="1"/>
        <v>7.5</v>
      </c>
    </row>
    <row r="24" spans="1:17" ht="15" customHeight="1">
      <c r="A24" s="22" t="s">
        <v>192</v>
      </c>
      <c r="B24" s="22" t="s">
        <v>75</v>
      </c>
      <c r="C24" s="7">
        <v>12</v>
      </c>
      <c r="D24" s="28">
        <v>162.33333333333334</v>
      </c>
      <c r="E24" s="13">
        <v>167</v>
      </c>
      <c r="F24" s="13">
        <v>167</v>
      </c>
      <c r="G24" s="13">
        <v>171</v>
      </c>
      <c r="H24" s="13">
        <v>177</v>
      </c>
      <c r="I24" s="13">
        <v>165</v>
      </c>
      <c r="J24" s="13">
        <v>173</v>
      </c>
      <c r="K24" s="13"/>
      <c r="L24" s="13"/>
      <c r="M24" s="13"/>
      <c r="N24" s="13"/>
      <c r="O24" s="26">
        <f>IF(SUM(E24:N24)&lt;&gt;0,AVERAGE(E24:N24),"")</f>
        <v>170</v>
      </c>
      <c r="P24" s="8">
        <f t="shared" si="0"/>
        <v>67</v>
      </c>
      <c r="Q24" s="27">
        <f t="shared" si="1"/>
        <v>7.666666666666657</v>
      </c>
    </row>
    <row r="25" spans="1:17" ht="15" customHeight="1">
      <c r="A25" s="22" t="s">
        <v>183</v>
      </c>
      <c r="B25" s="22" t="s">
        <v>75</v>
      </c>
      <c r="C25" s="7">
        <v>11</v>
      </c>
      <c r="D25" s="28">
        <v>163.4</v>
      </c>
      <c r="E25" s="13">
        <v>172</v>
      </c>
      <c r="F25" s="13">
        <v>166</v>
      </c>
      <c r="G25" s="13">
        <v>163</v>
      </c>
      <c r="H25" s="13">
        <v>175</v>
      </c>
      <c r="I25" s="13">
        <v>165</v>
      </c>
      <c r="J25" s="13">
        <v>177</v>
      </c>
      <c r="K25" s="13"/>
      <c r="L25" s="13"/>
      <c r="M25" s="13"/>
      <c r="N25" s="13"/>
      <c r="O25" s="26">
        <f>IF(SUM(E25:N25)&lt;&gt;0,AVERAGE(E25:N25),"")</f>
        <v>169.66666666666666</v>
      </c>
      <c r="P25" s="8">
        <f t="shared" si="0"/>
        <v>72</v>
      </c>
      <c r="Q25" s="27">
        <f t="shared" si="1"/>
        <v>6.2666666666666515</v>
      </c>
    </row>
    <row r="26" spans="1:17" ht="15" customHeight="1">
      <c r="A26" s="22" t="s">
        <v>146</v>
      </c>
      <c r="B26" s="22" t="s">
        <v>75</v>
      </c>
      <c r="C26" s="7">
        <v>8</v>
      </c>
      <c r="D26" s="28">
        <v>169.2</v>
      </c>
      <c r="E26" s="13">
        <v>169</v>
      </c>
      <c r="F26" s="13">
        <v>169</v>
      </c>
      <c r="G26" s="13">
        <v>161</v>
      </c>
      <c r="H26" s="13">
        <v>170</v>
      </c>
      <c r="I26" s="13">
        <v>170</v>
      </c>
      <c r="J26" s="13">
        <v>168</v>
      </c>
      <c r="K26" s="13"/>
      <c r="L26" s="13"/>
      <c r="M26" s="13"/>
      <c r="N26" s="13"/>
      <c r="O26" s="26">
        <f>IF(SUM(E26:N26)&lt;&gt;0,AVERAGE(E26:N26),"")</f>
        <v>167.83333333333334</v>
      </c>
      <c r="P26" s="8">
        <f t="shared" si="0"/>
        <v>81</v>
      </c>
      <c r="Q26" s="27">
        <f t="shared" si="1"/>
        <v>-1.3666666666666458</v>
      </c>
    </row>
    <row r="27" spans="1:17" ht="15" customHeight="1">
      <c r="A27" s="22" t="s">
        <v>240</v>
      </c>
      <c r="B27" s="22" t="s">
        <v>75</v>
      </c>
      <c r="C27" s="7">
        <v>17</v>
      </c>
      <c r="D27" s="28">
        <v>150</v>
      </c>
      <c r="E27" s="13">
        <v>160</v>
      </c>
      <c r="F27" s="13"/>
      <c r="G27" s="13">
        <v>159</v>
      </c>
      <c r="H27" s="13">
        <v>165</v>
      </c>
      <c r="I27" s="13">
        <v>164</v>
      </c>
      <c r="J27" s="13">
        <v>164</v>
      </c>
      <c r="K27" s="13"/>
      <c r="L27" s="13"/>
      <c r="M27" s="13"/>
      <c r="N27" s="13"/>
      <c r="O27" s="26">
        <f>IF(SUM(E27:N27)&lt;&gt;0,AVERAGE(E27:N27),"")</f>
        <v>162.4</v>
      </c>
      <c r="P27" s="8">
        <f t="shared" si="0"/>
        <v>102</v>
      </c>
      <c r="Q27" s="27">
        <f t="shared" si="1"/>
        <v>12.400000000000006</v>
      </c>
    </row>
    <row r="28" spans="1:17" ht="15" customHeight="1">
      <c r="A28" s="22" t="s">
        <v>257</v>
      </c>
      <c r="B28" s="22" t="s">
        <v>75</v>
      </c>
      <c r="C28" s="7">
        <v>19</v>
      </c>
      <c r="D28" s="28">
        <v>142</v>
      </c>
      <c r="E28" s="13">
        <v>151</v>
      </c>
      <c r="F28" s="13">
        <v>162</v>
      </c>
      <c r="G28" s="13">
        <v>153</v>
      </c>
      <c r="H28" s="13">
        <v>164</v>
      </c>
      <c r="I28" s="13">
        <v>153</v>
      </c>
      <c r="J28" s="13">
        <v>154</v>
      </c>
      <c r="K28" s="13"/>
      <c r="L28" s="13"/>
      <c r="M28" s="13"/>
      <c r="N28" s="13"/>
      <c r="O28" s="26">
        <f>IF(SUM(E28:N28)&lt;&gt;0,AVERAGE(E28:N28),"")</f>
        <v>156.16666666666666</v>
      </c>
      <c r="P28" s="8">
        <f t="shared" si="0"/>
        <v>130</v>
      </c>
      <c r="Q28" s="27">
        <f t="shared" si="1"/>
        <v>14.166666666666657</v>
      </c>
    </row>
    <row r="29" spans="1:17" ht="15" customHeight="1">
      <c r="A29" s="22" t="s">
        <v>241</v>
      </c>
      <c r="B29" s="22" t="s">
        <v>75</v>
      </c>
      <c r="C29" s="7">
        <v>17</v>
      </c>
      <c r="D29" s="28">
        <v>149.33333333333334</v>
      </c>
      <c r="E29" s="13">
        <v>152</v>
      </c>
      <c r="F29" s="13">
        <v>164</v>
      </c>
      <c r="G29" s="13">
        <v>143</v>
      </c>
      <c r="H29" s="13">
        <v>150</v>
      </c>
      <c r="I29" s="13">
        <v>151</v>
      </c>
      <c r="J29" s="13">
        <v>153</v>
      </c>
      <c r="K29" s="13"/>
      <c r="L29" s="13"/>
      <c r="M29" s="13"/>
      <c r="N29" s="13"/>
      <c r="O29" s="26">
        <f>IF(SUM(E29:N29)&lt;&gt;0,AVERAGE(E29:N29),"")</f>
        <v>152.16666666666666</v>
      </c>
      <c r="P29" s="8">
        <f t="shared" si="0"/>
        <v>144</v>
      </c>
      <c r="Q29" s="27">
        <f t="shared" si="1"/>
        <v>2.8333333333333144</v>
      </c>
    </row>
    <row r="30" spans="1:17" ht="15" customHeight="1">
      <c r="A30" s="22" t="s">
        <v>265</v>
      </c>
      <c r="B30" s="22" t="s">
        <v>75</v>
      </c>
      <c r="C30" s="7">
        <v>19</v>
      </c>
      <c r="D30" s="28">
        <v>140</v>
      </c>
      <c r="E30" s="13">
        <v>130</v>
      </c>
      <c r="F30" s="13">
        <v>151</v>
      </c>
      <c r="G30" s="13">
        <v>151</v>
      </c>
      <c r="H30" s="13">
        <v>161</v>
      </c>
      <c r="I30" s="13">
        <v>157</v>
      </c>
      <c r="J30" s="13">
        <v>136</v>
      </c>
      <c r="K30" s="13"/>
      <c r="L30" s="13"/>
      <c r="M30" s="13"/>
      <c r="N30" s="13"/>
      <c r="O30" s="26">
        <f>IF(SUM(E30:N30)&lt;&gt;0,AVERAGE(E30:N30),"")</f>
        <v>147.66666666666666</v>
      </c>
      <c r="P30" s="8">
        <f t="shared" si="0"/>
        <v>153</v>
      </c>
      <c r="Q30" s="27">
        <f t="shared" si="1"/>
        <v>7.666666666666657</v>
      </c>
    </row>
    <row r="31" spans="1:17" ht="15" customHeight="1">
      <c r="A31" s="22" t="s">
        <v>89</v>
      </c>
      <c r="B31" s="22" t="s">
        <v>90</v>
      </c>
      <c r="C31" s="7">
        <v>3</v>
      </c>
      <c r="D31" s="28">
        <v>179.16666666666666</v>
      </c>
      <c r="E31" s="13">
        <v>187</v>
      </c>
      <c r="F31" s="13">
        <v>172</v>
      </c>
      <c r="G31" s="13">
        <v>176</v>
      </c>
      <c r="H31" s="13">
        <v>184</v>
      </c>
      <c r="I31" s="13">
        <v>179</v>
      </c>
      <c r="J31" s="13">
        <v>179</v>
      </c>
      <c r="K31" s="13"/>
      <c r="L31" s="13"/>
      <c r="M31" s="13"/>
      <c r="N31" s="13"/>
      <c r="O31" s="26">
        <f>IF(SUM(E31:N31)&lt;&gt;0,AVERAGE(E31:N31),"")</f>
        <v>179.5</v>
      </c>
      <c r="P31" s="8">
        <f t="shared" si="0"/>
        <v>20</v>
      </c>
      <c r="Q31" s="27">
        <f t="shared" si="1"/>
        <v>0.3333333333333428</v>
      </c>
    </row>
    <row r="32" spans="1:17" ht="15" customHeight="1">
      <c r="A32" s="22" t="s">
        <v>126</v>
      </c>
      <c r="B32" s="22" t="s">
        <v>90</v>
      </c>
      <c r="C32" s="7">
        <v>6</v>
      </c>
      <c r="D32" s="28">
        <v>171.66666666666666</v>
      </c>
      <c r="E32" s="13">
        <v>173</v>
      </c>
      <c r="F32" s="13">
        <v>170</v>
      </c>
      <c r="G32" s="13">
        <v>164</v>
      </c>
      <c r="H32" s="13">
        <v>176</v>
      </c>
      <c r="I32" s="13">
        <v>163</v>
      </c>
      <c r="J32" s="13">
        <v>180</v>
      </c>
      <c r="K32" s="13"/>
      <c r="L32" s="13"/>
      <c r="M32" s="13"/>
      <c r="N32" s="13"/>
      <c r="O32" s="26">
        <f>IF(SUM(E32:N32)&lt;&gt;0,AVERAGE(E32:N32),"")</f>
        <v>171</v>
      </c>
      <c r="P32" s="8">
        <f t="shared" si="0"/>
        <v>60</v>
      </c>
      <c r="Q32" s="27">
        <f t="shared" si="1"/>
        <v>-0.6666666666666572</v>
      </c>
    </row>
    <row r="33" spans="1:17" ht="15" customHeight="1">
      <c r="A33" s="22" t="s">
        <v>227</v>
      </c>
      <c r="B33" s="22" t="s">
        <v>90</v>
      </c>
      <c r="C33" s="7">
        <v>16</v>
      </c>
      <c r="D33" s="28">
        <v>155</v>
      </c>
      <c r="E33" s="13">
        <v>159</v>
      </c>
      <c r="F33" s="13">
        <v>174</v>
      </c>
      <c r="G33" s="13">
        <v>176</v>
      </c>
      <c r="H33" s="13">
        <v>162</v>
      </c>
      <c r="I33" s="13">
        <v>165</v>
      </c>
      <c r="J33" s="13">
        <v>176</v>
      </c>
      <c r="K33" s="13"/>
      <c r="L33" s="13"/>
      <c r="M33" s="13"/>
      <c r="N33" s="13"/>
      <c r="O33" s="26">
        <f>IF(SUM(E33:N33)&lt;&gt;0,AVERAGE(E33:N33),"")</f>
        <v>168.66666666666666</v>
      </c>
      <c r="P33" s="8">
        <f t="shared" si="0"/>
        <v>77</v>
      </c>
      <c r="Q33" s="27">
        <f t="shared" si="1"/>
        <v>13.666666666666657</v>
      </c>
    </row>
    <row r="34" spans="1:17" ht="15" customHeight="1">
      <c r="A34" s="22" t="s">
        <v>205</v>
      </c>
      <c r="B34" s="22" t="s">
        <v>90</v>
      </c>
      <c r="C34" s="7">
        <v>13</v>
      </c>
      <c r="D34" s="28">
        <v>160</v>
      </c>
      <c r="E34" s="13">
        <v>141</v>
      </c>
      <c r="F34" s="13">
        <v>158</v>
      </c>
      <c r="G34" s="13">
        <v>151</v>
      </c>
      <c r="H34" s="13">
        <v>163</v>
      </c>
      <c r="I34" s="13">
        <v>155</v>
      </c>
      <c r="J34" s="13">
        <v>153</v>
      </c>
      <c r="K34" s="13"/>
      <c r="L34" s="13"/>
      <c r="M34" s="13"/>
      <c r="N34" s="13"/>
      <c r="O34" s="26">
        <f>IF(SUM(E34:N34)&lt;&gt;0,AVERAGE(E34:N34),"")</f>
        <v>153.5</v>
      </c>
      <c r="P34" s="8">
        <f t="shared" si="0"/>
        <v>138</v>
      </c>
      <c r="Q34" s="27">
        <f t="shared" si="1"/>
        <v>-6.5</v>
      </c>
    </row>
    <row r="35" spans="1:17" ht="15" customHeight="1">
      <c r="A35" s="22" t="s">
        <v>273</v>
      </c>
      <c r="B35" s="22" t="s">
        <v>90</v>
      </c>
      <c r="C35" s="7">
        <v>20</v>
      </c>
      <c r="D35" s="28">
        <v>135.16666666666666</v>
      </c>
      <c r="E35" s="13">
        <v>131</v>
      </c>
      <c r="F35" s="13">
        <v>144</v>
      </c>
      <c r="G35" s="13">
        <v>134</v>
      </c>
      <c r="H35" s="13">
        <v>137</v>
      </c>
      <c r="I35" s="13">
        <v>150</v>
      </c>
      <c r="J35" s="13">
        <v>141</v>
      </c>
      <c r="K35" s="13"/>
      <c r="L35" s="13"/>
      <c r="M35" s="13"/>
      <c r="N35" s="13"/>
      <c r="O35" s="26">
        <f>IF(SUM(E35:N35)&lt;&gt;0,AVERAGE(E35:N35),"")</f>
        <v>139.5</v>
      </c>
      <c r="P35" s="8">
        <f t="shared" si="0"/>
        <v>168</v>
      </c>
      <c r="Q35" s="27">
        <f t="shared" si="1"/>
        <v>4.333333333333343</v>
      </c>
    </row>
    <row r="36" spans="1:17" ht="15" customHeight="1">
      <c r="A36" s="22" t="s">
        <v>284</v>
      </c>
      <c r="B36" s="22" t="s">
        <v>90</v>
      </c>
      <c r="C36" s="7">
        <v>21</v>
      </c>
      <c r="D36" s="28">
        <v>103.33333333333333</v>
      </c>
      <c r="E36" s="13">
        <v>127</v>
      </c>
      <c r="F36" s="13">
        <v>144</v>
      </c>
      <c r="G36" s="13">
        <v>136</v>
      </c>
      <c r="H36" s="13">
        <v>139</v>
      </c>
      <c r="I36" s="13">
        <v>135</v>
      </c>
      <c r="J36" s="13">
        <v>138</v>
      </c>
      <c r="K36" s="13"/>
      <c r="L36" s="13"/>
      <c r="M36" s="13"/>
      <c r="N36" s="13"/>
      <c r="O36" s="26">
        <f>IF(SUM(E36:N36)&lt;&gt;0,AVERAGE(E36:N36),"")</f>
        <v>136.5</v>
      </c>
      <c r="P36" s="8">
        <f aca="true" t="shared" si="2" ref="P36:P67">IF(COUNT($E36:$N36)&gt;0,RANK($O36,$O$4:$O$191),"")</f>
        <v>174</v>
      </c>
      <c r="Q36" s="27">
        <f aca="true" t="shared" si="3" ref="Q36:Q67">IF(D36&gt;0,IF(O36&lt;&gt;"",O36-D36,""),"")</f>
        <v>33.16666666666667</v>
      </c>
    </row>
    <row r="37" spans="1:17" ht="15" customHeight="1">
      <c r="A37" s="22" t="s">
        <v>118</v>
      </c>
      <c r="B37" s="22" t="s">
        <v>600</v>
      </c>
      <c r="C37" s="7">
        <v>6</v>
      </c>
      <c r="D37" s="28">
        <v>173</v>
      </c>
      <c r="E37" s="13">
        <v>179</v>
      </c>
      <c r="F37" s="13">
        <v>176</v>
      </c>
      <c r="G37" s="13">
        <v>176</v>
      </c>
      <c r="H37" s="13">
        <v>172</v>
      </c>
      <c r="I37" s="13">
        <v>170</v>
      </c>
      <c r="J37" s="13">
        <v>177</v>
      </c>
      <c r="K37" s="13"/>
      <c r="L37" s="13"/>
      <c r="M37" s="13"/>
      <c r="N37" s="13"/>
      <c r="O37" s="26">
        <f>IF(SUM(E37:N37)&lt;&gt;0,AVERAGE(E37:N37),"")</f>
        <v>175</v>
      </c>
      <c r="P37" s="8">
        <f t="shared" si="2"/>
        <v>41</v>
      </c>
      <c r="Q37" s="27">
        <f t="shared" si="3"/>
        <v>2</v>
      </c>
    </row>
    <row r="38" spans="1:17" ht="15" customHeight="1">
      <c r="A38" s="22" t="s">
        <v>53</v>
      </c>
      <c r="B38" s="22" t="s">
        <v>54</v>
      </c>
      <c r="C38" s="7">
        <v>1</v>
      </c>
      <c r="D38" s="28">
        <v>185</v>
      </c>
      <c r="E38" s="13">
        <v>189</v>
      </c>
      <c r="F38" s="13">
        <v>189</v>
      </c>
      <c r="G38" s="13">
        <v>194</v>
      </c>
      <c r="H38" s="13">
        <v>187</v>
      </c>
      <c r="I38" s="13">
        <v>192</v>
      </c>
      <c r="J38" s="13">
        <v>190</v>
      </c>
      <c r="K38" s="13"/>
      <c r="L38" s="13"/>
      <c r="M38" s="13"/>
      <c r="N38" s="13"/>
      <c r="O38" s="26">
        <f>IF(SUM(E38:N38)&lt;&gt;0,AVERAGE(E38:N38),"")</f>
        <v>190.16666666666666</v>
      </c>
      <c r="P38" s="8">
        <f t="shared" si="2"/>
        <v>2</v>
      </c>
      <c r="Q38" s="27">
        <f t="shared" si="3"/>
        <v>5.166666666666657</v>
      </c>
    </row>
    <row r="39" spans="1:17" ht="15" customHeight="1">
      <c r="A39" s="22" t="s">
        <v>166</v>
      </c>
      <c r="B39" s="22" t="s">
        <v>54</v>
      </c>
      <c r="C39" s="7">
        <v>10</v>
      </c>
      <c r="D39" s="28">
        <v>166.16666666666666</v>
      </c>
      <c r="E39" s="13">
        <v>164</v>
      </c>
      <c r="F39" s="13">
        <v>170</v>
      </c>
      <c r="G39" s="13">
        <v>177</v>
      </c>
      <c r="H39" s="13">
        <v>174</v>
      </c>
      <c r="I39" s="13">
        <v>181</v>
      </c>
      <c r="J39" s="13">
        <v>174</v>
      </c>
      <c r="K39" s="13"/>
      <c r="L39" s="13"/>
      <c r="M39" s="13"/>
      <c r="N39" s="13"/>
      <c r="O39" s="26">
        <f>IF(SUM(E39:N39)&lt;&gt;0,AVERAGE(E39:N39),"")</f>
        <v>173.33333333333334</v>
      </c>
      <c r="P39" s="8">
        <f t="shared" si="2"/>
        <v>47</v>
      </c>
      <c r="Q39" s="27">
        <f t="shared" si="3"/>
        <v>7.166666666666686</v>
      </c>
    </row>
    <row r="40" spans="1:17" ht="15" customHeight="1">
      <c r="A40" s="22" t="s">
        <v>135</v>
      </c>
      <c r="B40" s="22" t="s">
        <v>54</v>
      </c>
      <c r="C40" s="7">
        <v>7</v>
      </c>
      <c r="D40" s="28">
        <v>170.83333333333334</v>
      </c>
      <c r="E40" s="13">
        <v>171</v>
      </c>
      <c r="F40" s="13">
        <v>165</v>
      </c>
      <c r="G40" s="13">
        <v>173</v>
      </c>
      <c r="H40" s="13">
        <v>171</v>
      </c>
      <c r="I40" s="13">
        <v>171</v>
      </c>
      <c r="J40" s="13">
        <v>169</v>
      </c>
      <c r="K40" s="13"/>
      <c r="L40" s="13"/>
      <c r="M40" s="13"/>
      <c r="N40" s="13"/>
      <c r="O40" s="26">
        <f>IF(SUM(E40:N40)&lt;&gt;0,AVERAGE(E40:N40),"")</f>
        <v>170</v>
      </c>
      <c r="P40" s="8">
        <f t="shared" si="2"/>
        <v>67</v>
      </c>
      <c r="Q40" s="27">
        <f t="shared" si="3"/>
        <v>-0.8333333333333428</v>
      </c>
    </row>
    <row r="41" spans="1:17" ht="15" customHeight="1">
      <c r="A41" s="22" t="s">
        <v>140</v>
      </c>
      <c r="B41" s="22" t="s">
        <v>54</v>
      </c>
      <c r="C41" s="7">
        <v>7</v>
      </c>
      <c r="D41" s="28">
        <v>169.66666666666666</v>
      </c>
      <c r="E41" s="13">
        <v>164</v>
      </c>
      <c r="F41" s="13">
        <v>164</v>
      </c>
      <c r="G41" s="13">
        <v>157</v>
      </c>
      <c r="H41" s="13">
        <v>159</v>
      </c>
      <c r="I41" s="13">
        <v>153</v>
      </c>
      <c r="J41" s="13">
        <v>156</v>
      </c>
      <c r="K41" s="13"/>
      <c r="L41" s="13"/>
      <c r="M41" s="13"/>
      <c r="N41" s="13"/>
      <c r="O41" s="26">
        <f>IF(SUM(E41:N41)&lt;&gt;0,AVERAGE(E41:N41),"")</f>
        <v>158.83333333333334</v>
      </c>
      <c r="P41" s="8">
        <f t="shared" si="2"/>
        <v>115</v>
      </c>
      <c r="Q41" s="27">
        <f t="shared" si="3"/>
        <v>-10.833333333333314</v>
      </c>
    </row>
    <row r="42" spans="1:17" ht="15" customHeight="1">
      <c r="A42" s="22" t="s">
        <v>221</v>
      </c>
      <c r="B42" s="22" t="s">
        <v>54</v>
      </c>
      <c r="C42" s="7">
        <v>15</v>
      </c>
      <c r="D42" s="28">
        <v>157.33333333333334</v>
      </c>
      <c r="E42" s="13">
        <v>153</v>
      </c>
      <c r="F42" s="13">
        <v>167</v>
      </c>
      <c r="G42" s="13">
        <v>157</v>
      </c>
      <c r="H42" s="13">
        <v>156</v>
      </c>
      <c r="I42" s="13">
        <v>168</v>
      </c>
      <c r="J42" s="13">
        <v>152</v>
      </c>
      <c r="K42" s="13"/>
      <c r="L42" s="13"/>
      <c r="M42" s="13"/>
      <c r="N42" s="13"/>
      <c r="O42" s="26">
        <f>IF(SUM(E42:N42)&lt;&gt;0,AVERAGE(E42:N42),"")</f>
        <v>158.83333333333334</v>
      </c>
      <c r="P42" s="8">
        <f t="shared" si="2"/>
        <v>115</v>
      </c>
      <c r="Q42" s="27">
        <f t="shared" si="3"/>
        <v>1.5</v>
      </c>
    </row>
    <row r="43" spans="1:17" ht="15" customHeight="1">
      <c r="A43" s="22" t="s">
        <v>261</v>
      </c>
      <c r="B43" s="22" t="s">
        <v>54</v>
      </c>
      <c r="C43" s="7">
        <v>19</v>
      </c>
      <c r="D43" s="28">
        <v>141</v>
      </c>
      <c r="E43" s="13">
        <v>151</v>
      </c>
      <c r="F43" s="13">
        <v>148</v>
      </c>
      <c r="G43" s="13">
        <v>146</v>
      </c>
      <c r="H43" s="13">
        <v>141</v>
      </c>
      <c r="I43" s="13">
        <v>150</v>
      </c>
      <c r="J43" s="13">
        <v>139</v>
      </c>
      <c r="K43" s="13"/>
      <c r="L43" s="13"/>
      <c r="M43" s="13"/>
      <c r="N43" s="13"/>
      <c r="O43" s="26">
        <f>IF(SUM(E43:N43)&lt;&gt;0,AVERAGE(E43:N43),"")</f>
        <v>145.83333333333334</v>
      </c>
      <c r="P43" s="8">
        <f t="shared" si="2"/>
        <v>160</v>
      </c>
      <c r="Q43" s="27">
        <f t="shared" si="3"/>
        <v>4.833333333333343</v>
      </c>
    </row>
    <row r="44" spans="1:17" ht="15" customHeight="1">
      <c r="A44" s="22" t="s">
        <v>239</v>
      </c>
      <c r="B44" s="22" t="s">
        <v>54</v>
      </c>
      <c r="C44" s="7">
        <v>17</v>
      </c>
      <c r="D44" s="28">
        <v>150.16666666666666</v>
      </c>
      <c r="E44" s="13">
        <v>146</v>
      </c>
      <c r="F44" s="13">
        <v>127</v>
      </c>
      <c r="G44" s="13">
        <v>143</v>
      </c>
      <c r="H44" s="13">
        <v>156</v>
      </c>
      <c r="I44" s="13">
        <v>153</v>
      </c>
      <c r="J44" s="13">
        <v>138</v>
      </c>
      <c r="K44" s="13"/>
      <c r="L44" s="13"/>
      <c r="M44" s="13"/>
      <c r="N44" s="13"/>
      <c r="O44" s="26">
        <f>IF(SUM(E44:N44)&lt;&gt;0,AVERAGE(E44:N44),"")</f>
        <v>143.83333333333334</v>
      </c>
      <c r="P44" s="8">
        <f t="shared" si="2"/>
        <v>162</v>
      </c>
      <c r="Q44" s="27">
        <f t="shared" si="3"/>
        <v>-6.333333333333314</v>
      </c>
    </row>
    <row r="45" spans="1:17" ht="15" customHeight="1">
      <c r="A45" s="22" t="s">
        <v>283</v>
      </c>
      <c r="B45" s="22" t="s">
        <v>54</v>
      </c>
      <c r="C45" s="7">
        <v>21</v>
      </c>
      <c r="D45" s="28">
        <v>104.66666666666667</v>
      </c>
      <c r="E45" s="13">
        <v>101</v>
      </c>
      <c r="F45" s="13">
        <v>111</v>
      </c>
      <c r="G45" s="13"/>
      <c r="H45" s="13"/>
      <c r="I45" s="13">
        <v>125</v>
      </c>
      <c r="J45" s="13">
        <v>105</v>
      </c>
      <c r="K45" s="13"/>
      <c r="L45" s="13"/>
      <c r="M45" s="13"/>
      <c r="N45" s="13"/>
      <c r="O45" s="26">
        <f>IF(SUM(E45:N45)&lt;&gt;0,AVERAGE(E45:N45),"")</f>
        <v>110.5</v>
      </c>
      <c r="P45" s="8">
        <f t="shared" si="2"/>
        <v>182</v>
      </c>
      <c r="Q45" s="27">
        <f t="shared" si="3"/>
        <v>5.833333333333329</v>
      </c>
    </row>
    <row r="46" spans="1:17" ht="15" customHeight="1">
      <c r="A46" s="22" t="s">
        <v>63</v>
      </c>
      <c r="B46" s="22" t="s">
        <v>64</v>
      </c>
      <c r="C46" s="7">
        <v>2</v>
      </c>
      <c r="D46" s="28">
        <v>182.16666666666666</v>
      </c>
      <c r="E46" s="13">
        <v>178</v>
      </c>
      <c r="F46" s="13">
        <v>170</v>
      </c>
      <c r="G46" s="13">
        <v>178</v>
      </c>
      <c r="H46" s="13">
        <v>181</v>
      </c>
      <c r="I46" s="13">
        <v>177</v>
      </c>
      <c r="J46" s="13">
        <v>181</v>
      </c>
      <c r="K46" s="13"/>
      <c r="L46" s="13"/>
      <c r="M46" s="13"/>
      <c r="N46" s="13"/>
      <c r="O46" s="26">
        <f>IF(SUM(E46:N46)&lt;&gt;0,AVERAGE(E46:N46),"")</f>
        <v>177.5</v>
      </c>
      <c r="P46" s="8">
        <f t="shared" si="2"/>
        <v>28</v>
      </c>
      <c r="Q46" s="27">
        <f t="shared" si="3"/>
        <v>-4.666666666666657</v>
      </c>
    </row>
    <row r="47" spans="1:17" ht="15" customHeight="1">
      <c r="A47" s="22" t="s">
        <v>147</v>
      </c>
      <c r="B47" s="22" t="s">
        <v>148</v>
      </c>
      <c r="C47" s="7">
        <v>8</v>
      </c>
      <c r="D47" s="28">
        <v>168.66666666666666</v>
      </c>
      <c r="E47" s="13">
        <v>171</v>
      </c>
      <c r="F47" s="13">
        <v>175</v>
      </c>
      <c r="G47" s="13">
        <v>176</v>
      </c>
      <c r="H47" s="13">
        <v>169</v>
      </c>
      <c r="I47" s="13">
        <v>170</v>
      </c>
      <c r="J47" s="13">
        <v>163</v>
      </c>
      <c r="K47" s="13"/>
      <c r="L47" s="13"/>
      <c r="M47" s="13"/>
      <c r="N47" s="13"/>
      <c r="O47" s="26">
        <f>IF(SUM(E47:N47)&lt;&gt;0,AVERAGE(E47:N47),"")</f>
        <v>170.66666666666666</v>
      </c>
      <c r="P47" s="8">
        <f t="shared" si="2"/>
        <v>64</v>
      </c>
      <c r="Q47" s="27">
        <f t="shared" si="3"/>
        <v>2</v>
      </c>
    </row>
    <row r="48" spans="1:17" ht="15" customHeight="1">
      <c r="A48" s="22" t="s">
        <v>72</v>
      </c>
      <c r="B48" s="22" t="s">
        <v>73</v>
      </c>
      <c r="C48" s="7">
        <v>2</v>
      </c>
      <c r="D48" s="28">
        <v>181.16666666666666</v>
      </c>
      <c r="E48" s="13">
        <v>188</v>
      </c>
      <c r="F48" s="13">
        <v>178</v>
      </c>
      <c r="G48" s="13">
        <v>167</v>
      </c>
      <c r="H48" s="13">
        <v>183</v>
      </c>
      <c r="I48" s="13">
        <v>176</v>
      </c>
      <c r="J48" s="13">
        <v>171</v>
      </c>
      <c r="K48" s="13"/>
      <c r="L48" s="13"/>
      <c r="M48" s="13"/>
      <c r="N48" s="13"/>
      <c r="O48" s="26">
        <f>IF(SUM(E48:N48)&lt;&gt;0,AVERAGE(E48:N48),"")</f>
        <v>177.16666666666666</v>
      </c>
      <c r="P48" s="8">
        <f t="shared" si="2"/>
        <v>33</v>
      </c>
      <c r="Q48" s="27">
        <f t="shared" si="3"/>
        <v>-4</v>
      </c>
    </row>
    <row r="49" spans="1:17" ht="15" customHeight="1">
      <c r="A49" s="22" t="s">
        <v>193</v>
      </c>
      <c r="B49" s="22" t="s">
        <v>73</v>
      </c>
      <c r="C49" s="7">
        <v>12</v>
      </c>
      <c r="D49" s="28">
        <v>162.16666666666666</v>
      </c>
      <c r="E49" s="13">
        <v>169</v>
      </c>
      <c r="F49" s="13">
        <v>165</v>
      </c>
      <c r="G49" s="13">
        <v>172</v>
      </c>
      <c r="H49" s="13">
        <v>174</v>
      </c>
      <c r="I49" s="13">
        <v>174</v>
      </c>
      <c r="J49" s="13">
        <v>165</v>
      </c>
      <c r="K49" s="13"/>
      <c r="L49" s="13"/>
      <c r="M49" s="13"/>
      <c r="N49" s="13"/>
      <c r="O49" s="26">
        <f>IF(SUM(E49:N49)&lt;&gt;0,AVERAGE(E49:N49),"")</f>
        <v>169.83333333333334</v>
      </c>
      <c r="P49" s="8">
        <f t="shared" si="2"/>
        <v>70</v>
      </c>
      <c r="Q49" s="27">
        <f t="shared" si="3"/>
        <v>7.666666666666686</v>
      </c>
    </row>
    <row r="50" spans="1:17" ht="15" customHeight="1">
      <c r="A50" s="22" t="s">
        <v>124</v>
      </c>
      <c r="B50" s="22" t="s">
        <v>73</v>
      </c>
      <c r="C50" s="7">
        <v>6</v>
      </c>
      <c r="D50" s="28">
        <v>172.16666666666666</v>
      </c>
      <c r="E50" s="13">
        <v>175</v>
      </c>
      <c r="F50" s="13">
        <v>164</v>
      </c>
      <c r="G50" s="13">
        <v>163</v>
      </c>
      <c r="H50" s="13">
        <v>171</v>
      </c>
      <c r="I50" s="13">
        <v>168</v>
      </c>
      <c r="J50" s="13">
        <v>172</v>
      </c>
      <c r="K50" s="13"/>
      <c r="L50" s="13"/>
      <c r="M50" s="13"/>
      <c r="N50" s="13"/>
      <c r="O50" s="26">
        <f>IF(SUM(E50:N50)&lt;&gt;0,AVERAGE(E50:N50),"")</f>
        <v>168.83333333333334</v>
      </c>
      <c r="P50" s="8">
        <f t="shared" si="2"/>
        <v>76</v>
      </c>
      <c r="Q50" s="27">
        <f t="shared" si="3"/>
        <v>-3.3333333333333144</v>
      </c>
    </row>
    <row r="51" spans="1:17" ht="15" customHeight="1">
      <c r="A51" s="22" t="s">
        <v>187</v>
      </c>
      <c r="B51" s="22" t="s">
        <v>73</v>
      </c>
      <c r="C51" s="7">
        <v>12</v>
      </c>
      <c r="D51" s="28">
        <v>163.16666666666666</v>
      </c>
      <c r="E51" s="13">
        <v>153</v>
      </c>
      <c r="F51" s="13">
        <v>151</v>
      </c>
      <c r="G51" s="13">
        <v>163</v>
      </c>
      <c r="H51" s="13">
        <v>162</v>
      </c>
      <c r="I51" s="13">
        <v>169</v>
      </c>
      <c r="J51" s="13">
        <v>148</v>
      </c>
      <c r="K51" s="13"/>
      <c r="L51" s="13"/>
      <c r="M51" s="13"/>
      <c r="N51" s="13"/>
      <c r="O51" s="26">
        <f>IF(SUM(E51:N51)&lt;&gt;0,AVERAGE(E51:N51),"")</f>
        <v>157.66666666666666</v>
      </c>
      <c r="P51" s="8">
        <f t="shared" si="2"/>
        <v>123</v>
      </c>
      <c r="Q51" s="27">
        <f t="shared" si="3"/>
        <v>-5.5</v>
      </c>
    </row>
    <row r="52" spans="1:17" ht="15" customHeight="1">
      <c r="A52" s="22" t="s">
        <v>228</v>
      </c>
      <c r="B52" s="22" t="s">
        <v>73</v>
      </c>
      <c r="C52" s="7">
        <v>16</v>
      </c>
      <c r="D52" s="28">
        <v>154.33333333333334</v>
      </c>
      <c r="E52" s="13">
        <v>166</v>
      </c>
      <c r="F52" s="13">
        <v>165</v>
      </c>
      <c r="G52" s="13">
        <v>149</v>
      </c>
      <c r="H52" s="13">
        <v>154</v>
      </c>
      <c r="I52" s="13">
        <v>149</v>
      </c>
      <c r="J52" s="13">
        <v>139</v>
      </c>
      <c r="K52" s="13"/>
      <c r="L52" s="13"/>
      <c r="M52" s="13"/>
      <c r="N52" s="13"/>
      <c r="O52" s="26">
        <f>IF(SUM(E52:N52)&lt;&gt;0,AVERAGE(E52:N52),"")</f>
        <v>153.66666666666666</v>
      </c>
      <c r="P52" s="8">
        <f t="shared" si="2"/>
        <v>137</v>
      </c>
      <c r="Q52" s="27">
        <f t="shared" si="3"/>
        <v>-0.6666666666666856</v>
      </c>
    </row>
    <row r="53" spans="1:17" ht="15" customHeight="1">
      <c r="A53" s="22" t="s">
        <v>277</v>
      </c>
      <c r="B53" s="22" t="s">
        <v>73</v>
      </c>
      <c r="C53" s="7">
        <v>21</v>
      </c>
      <c r="D53" s="28">
        <v>130.83333333333334</v>
      </c>
      <c r="E53" s="13">
        <v>135</v>
      </c>
      <c r="F53" s="13">
        <v>114</v>
      </c>
      <c r="G53" s="13">
        <v>137</v>
      </c>
      <c r="H53" s="13">
        <v>135</v>
      </c>
      <c r="I53" s="13">
        <v>141</v>
      </c>
      <c r="J53" s="13">
        <v>129</v>
      </c>
      <c r="K53" s="13"/>
      <c r="L53" s="13"/>
      <c r="M53" s="13"/>
      <c r="N53" s="13"/>
      <c r="O53" s="26">
        <f>IF(SUM(E53:N53)&lt;&gt;0,AVERAGE(E53:N53),"")</f>
        <v>131.83333333333334</v>
      </c>
      <c r="P53" s="8">
        <f t="shared" si="2"/>
        <v>179</v>
      </c>
      <c r="Q53" s="27">
        <f t="shared" si="3"/>
        <v>1</v>
      </c>
    </row>
    <row r="54" spans="1:17" ht="15" customHeight="1">
      <c r="A54" s="22" t="s">
        <v>271</v>
      </c>
      <c r="B54" s="22" t="s">
        <v>268</v>
      </c>
      <c r="C54" s="7">
        <v>20</v>
      </c>
      <c r="D54" s="28">
        <v>137.4</v>
      </c>
      <c r="E54" s="13">
        <v>134</v>
      </c>
      <c r="F54" s="13">
        <v>142</v>
      </c>
      <c r="G54" s="13">
        <v>145</v>
      </c>
      <c r="H54" s="13">
        <v>147</v>
      </c>
      <c r="I54" s="13">
        <v>152</v>
      </c>
      <c r="J54" s="13">
        <v>130</v>
      </c>
      <c r="K54" s="13"/>
      <c r="L54" s="13"/>
      <c r="M54" s="13"/>
      <c r="N54" s="13"/>
      <c r="O54" s="26">
        <f>IF(SUM(E54:N54)&lt;&gt;0,AVERAGE(E54:N54),"")</f>
        <v>141.66666666666666</v>
      </c>
      <c r="P54" s="8">
        <f t="shared" si="2"/>
        <v>165</v>
      </c>
      <c r="Q54" s="27">
        <f t="shared" si="3"/>
        <v>4.2666666666666515</v>
      </c>
    </row>
    <row r="55" spans="1:17" ht="15" customHeight="1">
      <c r="A55" s="22" t="s">
        <v>267</v>
      </c>
      <c r="B55" s="22" t="s">
        <v>268</v>
      </c>
      <c r="C55" s="7">
        <v>20</v>
      </c>
      <c r="D55" s="28">
        <v>139</v>
      </c>
      <c r="E55" s="34">
        <v>152</v>
      </c>
      <c r="F55" s="13">
        <v>146</v>
      </c>
      <c r="G55" s="13">
        <v>121</v>
      </c>
      <c r="H55" s="13">
        <v>115</v>
      </c>
      <c r="I55" s="13">
        <v>132</v>
      </c>
      <c r="J55" s="13">
        <v>151</v>
      </c>
      <c r="K55" s="13"/>
      <c r="L55" s="13"/>
      <c r="M55" s="13"/>
      <c r="N55" s="13"/>
      <c r="O55" s="26">
        <f>IF(SUM(E55:N55)&lt;&gt;0,AVERAGE(E55:N55),"")</f>
        <v>136.16666666666666</v>
      </c>
      <c r="P55" s="8">
        <f t="shared" si="2"/>
        <v>176</v>
      </c>
      <c r="Q55" s="27">
        <f t="shared" si="3"/>
        <v>-2.833333333333343</v>
      </c>
    </row>
    <row r="56" spans="1:17" ht="15" customHeight="1">
      <c r="A56" s="22" t="s">
        <v>279</v>
      </c>
      <c r="B56" s="22" t="s">
        <v>268</v>
      </c>
      <c r="C56" s="7">
        <v>21</v>
      </c>
      <c r="D56" s="28">
        <v>124.6</v>
      </c>
      <c r="E56" s="13">
        <v>128</v>
      </c>
      <c r="F56" s="13">
        <v>150</v>
      </c>
      <c r="G56" s="13">
        <v>125</v>
      </c>
      <c r="H56" s="13">
        <v>143</v>
      </c>
      <c r="I56" s="13">
        <v>130</v>
      </c>
      <c r="J56" s="13">
        <v>122</v>
      </c>
      <c r="K56" s="13"/>
      <c r="L56" s="13"/>
      <c r="M56" s="13"/>
      <c r="N56" s="13"/>
      <c r="O56" s="26">
        <f>IF(SUM(E56:N56)&lt;&gt;0,AVERAGE(E56:N56),"")</f>
        <v>133</v>
      </c>
      <c r="P56" s="8">
        <f t="shared" si="2"/>
        <v>178</v>
      </c>
      <c r="Q56" s="27">
        <f t="shared" si="3"/>
        <v>8.400000000000006</v>
      </c>
    </row>
    <row r="57" spans="1:17" ht="15" customHeight="1">
      <c r="A57" s="22" t="s">
        <v>272</v>
      </c>
      <c r="B57" s="22" t="s">
        <v>268</v>
      </c>
      <c r="C57" s="7">
        <v>20</v>
      </c>
      <c r="D57" s="28">
        <v>135.2</v>
      </c>
      <c r="E57" s="13">
        <v>111</v>
      </c>
      <c r="F57" s="13">
        <v>119</v>
      </c>
      <c r="G57" s="13">
        <v>124</v>
      </c>
      <c r="H57" s="13">
        <v>117</v>
      </c>
      <c r="I57" s="13">
        <v>106</v>
      </c>
      <c r="J57" s="13">
        <v>96</v>
      </c>
      <c r="K57" s="13"/>
      <c r="L57" s="13"/>
      <c r="M57" s="13"/>
      <c r="N57" s="13"/>
      <c r="O57" s="26">
        <f>IF(SUM(E57:N57)&lt;&gt;0,AVERAGE(E57:N57),"")</f>
        <v>112.16666666666667</v>
      </c>
      <c r="P57" s="8">
        <f t="shared" si="2"/>
        <v>181</v>
      </c>
      <c r="Q57" s="27">
        <f t="shared" si="3"/>
        <v>-23.033333333333317</v>
      </c>
    </row>
    <row r="58" spans="1:17" ht="15" customHeight="1">
      <c r="A58" s="22" t="s">
        <v>274</v>
      </c>
      <c r="B58" s="22" t="s">
        <v>268</v>
      </c>
      <c r="C58" s="7">
        <v>20</v>
      </c>
      <c r="D58" s="28">
        <v>133</v>
      </c>
      <c r="E58" s="13">
        <v>102</v>
      </c>
      <c r="F58" s="13">
        <v>88</v>
      </c>
      <c r="G58" s="13">
        <v>101</v>
      </c>
      <c r="H58" s="13">
        <v>103</v>
      </c>
      <c r="I58" s="13">
        <v>90</v>
      </c>
      <c r="J58" s="13">
        <v>141</v>
      </c>
      <c r="K58" s="13"/>
      <c r="L58" s="13"/>
      <c r="M58" s="13"/>
      <c r="N58" s="13"/>
      <c r="O58" s="26">
        <f>IF(SUM(E58:N58)&lt;&gt;0,AVERAGE(E58:N58),"")</f>
        <v>104.16666666666667</v>
      </c>
      <c r="P58" s="8">
        <f t="shared" si="2"/>
        <v>183</v>
      </c>
      <c r="Q58" s="27">
        <f t="shared" si="3"/>
        <v>-28.83333333333333</v>
      </c>
    </row>
    <row r="59" spans="1:17" ht="15" customHeight="1">
      <c r="A59" s="22" t="s">
        <v>280</v>
      </c>
      <c r="B59" s="22" t="s">
        <v>268</v>
      </c>
      <c r="C59" s="7">
        <v>21</v>
      </c>
      <c r="D59" s="28">
        <v>122</v>
      </c>
      <c r="E59" s="13">
        <v>95</v>
      </c>
      <c r="F59" s="13">
        <v>105</v>
      </c>
      <c r="G59" s="13">
        <v>88</v>
      </c>
      <c r="H59" s="13">
        <v>106</v>
      </c>
      <c r="I59" s="13">
        <v>64</v>
      </c>
      <c r="J59" s="13">
        <v>96</v>
      </c>
      <c r="K59" s="13"/>
      <c r="L59" s="13"/>
      <c r="M59" s="13"/>
      <c r="N59" s="13"/>
      <c r="O59" s="26">
        <f>IF(SUM(E59:N59)&lt;&gt;0,AVERAGE(E59:N59),"")</f>
        <v>92.33333333333333</v>
      </c>
      <c r="P59" s="8">
        <f t="shared" si="2"/>
        <v>184</v>
      </c>
      <c r="Q59" s="27">
        <f t="shared" si="3"/>
        <v>-29.66666666666667</v>
      </c>
    </row>
    <row r="60" spans="1:17" ht="15" customHeight="1">
      <c r="A60" s="22" t="s">
        <v>49</v>
      </c>
      <c r="B60" s="22" t="s">
        <v>50</v>
      </c>
      <c r="C60" s="7">
        <v>1</v>
      </c>
      <c r="D60" s="28">
        <v>189</v>
      </c>
      <c r="E60" s="13">
        <v>197</v>
      </c>
      <c r="F60" s="13">
        <v>185</v>
      </c>
      <c r="G60" s="13">
        <v>189</v>
      </c>
      <c r="H60" s="13">
        <v>187</v>
      </c>
      <c r="I60" s="13">
        <v>190</v>
      </c>
      <c r="J60" s="13">
        <v>186</v>
      </c>
      <c r="K60" s="13"/>
      <c r="L60" s="13"/>
      <c r="M60" s="13"/>
      <c r="N60" s="13"/>
      <c r="O60" s="26">
        <f>IF(SUM(E60:N60)&lt;&gt;0,AVERAGE(E60:N60),"")</f>
        <v>189</v>
      </c>
      <c r="P60" s="8">
        <f t="shared" si="2"/>
        <v>4</v>
      </c>
      <c r="Q60" s="27">
        <f t="shared" si="3"/>
        <v>0</v>
      </c>
    </row>
    <row r="61" spans="1:17" ht="15" customHeight="1">
      <c r="A61" s="22" t="s">
        <v>259</v>
      </c>
      <c r="B61" s="22" t="s">
        <v>260</v>
      </c>
      <c r="C61" s="7">
        <v>19</v>
      </c>
      <c r="D61" s="28">
        <v>141.33333333333334</v>
      </c>
      <c r="E61" s="34">
        <v>143</v>
      </c>
      <c r="F61" s="13">
        <v>158</v>
      </c>
      <c r="G61" s="13">
        <v>143</v>
      </c>
      <c r="H61" s="13">
        <v>148</v>
      </c>
      <c r="I61" s="13">
        <v>155</v>
      </c>
      <c r="J61" s="13">
        <v>145</v>
      </c>
      <c r="K61" s="13"/>
      <c r="L61" s="13"/>
      <c r="M61" s="13"/>
      <c r="N61" s="13"/>
      <c r="O61" s="26">
        <f>IF(SUM(E61:N61)&lt;&gt;0,AVERAGE(E61:N61),"")</f>
        <v>148.66666666666666</v>
      </c>
      <c r="P61" s="8">
        <f t="shared" si="2"/>
        <v>151</v>
      </c>
      <c r="Q61" s="27">
        <f t="shared" si="3"/>
        <v>7.333333333333314</v>
      </c>
    </row>
    <row r="62" spans="1:17" ht="15" customHeight="1">
      <c r="A62" s="22" t="s">
        <v>200</v>
      </c>
      <c r="B62" s="22" t="s">
        <v>201</v>
      </c>
      <c r="C62" s="7">
        <v>13</v>
      </c>
      <c r="D62" s="28">
        <v>161.6</v>
      </c>
      <c r="E62" s="13">
        <v>165</v>
      </c>
      <c r="F62" s="13">
        <v>160</v>
      </c>
      <c r="G62" s="13">
        <v>155</v>
      </c>
      <c r="H62" s="13">
        <v>162</v>
      </c>
      <c r="I62" s="13">
        <v>150</v>
      </c>
      <c r="J62" s="13">
        <v>157</v>
      </c>
      <c r="K62" s="13"/>
      <c r="L62" s="13"/>
      <c r="M62" s="13"/>
      <c r="N62" s="13"/>
      <c r="O62" s="26">
        <f>IF(SUM(E62:N62)&lt;&gt;0,AVERAGE(E62:N62),"")</f>
        <v>158.16666666666666</v>
      </c>
      <c r="P62" s="8">
        <f t="shared" si="2"/>
        <v>120</v>
      </c>
      <c r="Q62" s="27">
        <f t="shared" si="3"/>
        <v>-3.433333333333337</v>
      </c>
    </row>
    <row r="63" spans="1:17" ht="15" customHeight="1">
      <c r="A63" s="22" t="s">
        <v>212</v>
      </c>
      <c r="B63" s="22" t="s">
        <v>201</v>
      </c>
      <c r="C63" s="7">
        <v>14</v>
      </c>
      <c r="D63" s="28">
        <v>159.33333333333334</v>
      </c>
      <c r="E63" s="13">
        <v>157</v>
      </c>
      <c r="F63" s="13">
        <v>152</v>
      </c>
      <c r="G63" s="13">
        <v>164</v>
      </c>
      <c r="H63" s="13">
        <v>144</v>
      </c>
      <c r="I63" s="13">
        <v>163</v>
      </c>
      <c r="J63" s="13">
        <v>161</v>
      </c>
      <c r="K63" s="13"/>
      <c r="L63" s="13"/>
      <c r="M63" s="13"/>
      <c r="N63" s="13"/>
      <c r="O63" s="26">
        <f>IF(SUM(E63:N63)&lt;&gt;0,AVERAGE(E63:N63),"")</f>
        <v>156.83333333333334</v>
      </c>
      <c r="P63" s="8">
        <f t="shared" si="2"/>
        <v>128</v>
      </c>
      <c r="Q63" s="27">
        <f t="shared" si="3"/>
        <v>-2.5</v>
      </c>
    </row>
    <row r="64" spans="1:17" ht="15" customHeight="1">
      <c r="A64" s="22" t="s">
        <v>269</v>
      </c>
      <c r="B64" s="22" t="s">
        <v>201</v>
      </c>
      <c r="C64" s="7">
        <v>20</v>
      </c>
      <c r="D64" s="28">
        <v>139</v>
      </c>
      <c r="E64" s="13">
        <v>141</v>
      </c>
      <c r="F64" s="13">
        <v>146</v>
      </c>
      <c r="G64" s="13">
        <v>164</v>
      </c>
      <c r="H64" s="13">
        <v>148</v>
      </c>
      <c r="I64" s="13">
        <v>145</v>
      </c>
      <c r="J64" s="13">
        <v>148</v>
      </c>
      <c r="K64" s="13"/>
      <c r="L64" s="13"/>
      <c r="M64" s="13"/>
      <c r="N64" s="13"/>
      <c r="O64" s="26">
        <f>IF(SUM(E64:N64)&lt;&gt;0,AVERAGE(E64:N64),"")</f>
        <v>148.66666666666666</v>
      </c>
      <c r="P64" s="8">
        <f t="shared" si="2"/>
        <v>151</v>
      </c>
      <c r="Q64" s="27">
        <f t="shared" si="3"/>
        <v>9.666666666666657</v>
      </c>
    </row>
    <row r="65" spans="1:17" ht="15" customHeight="1">
      <c r="A65" s="22" t="s">
        <v>247</v>
      </c>
      <c r="B65" s="22" t="s">
        <v>201</v>
      </c>
      <c r="C65" s="7">
        <v>18</v>
      </c>
      <c r="D65" s="28">
        <v>146.7</v>
      </c>
      <c r="E65" s="13">
        <v>134</v>
      </c>
      <c r="F65" s="13">
        <v>150</v>
      </c>
      <c r="G65" s="13">
        <v>146</v>
      </c>
      <c r="H65" s="13">
        <v>151</v>
      </c>
      <c r="I65" s="13">
        <v>141</v>
      </c>
      <c r="J65" s="13">
        <v>159</v>
      </c>
      <c r="K65" s="13"/>
      <c r="L65" s="13"/>
      <c r="M65" s="13"/>
      <c r="N65" s="13"/>
      <c r="O65" s="26">
        <f>IF(SUM(E65:N65)&lt;&gt;0,AVERAGE(E65:N65),"")</f>
        <v>146.83333333333334</v>
      </c>
      <c r="P65" s="8">
        <f t="shared" si="2"/>
        <v>159</v>
      </c>
      <c r="Q65" s="27">
        <f t="shared" si="3"/>
        <v>0.13333333333335418</v>
      </c>
    </row>
    <row r="66" spans="1:17" ht="15" customHeight="1">
      <c r="A66" s="22" t="s">
        <v>68</v>
      </c>
      <c r="B66" s="22" t="s">
        <v>69</v>
      </c>
      <c r="C66" s="7">
        <v>2</v>
      </c>
      <c r="D66" s="28">
        <v>181.66666666666666</v>
      </c>
      <c r="E66" s="13">
        <v>180</v>
      </c>
      <c r="F66" s="13">
        <v>188</v>
      </c>
      <c r="G66" s="13">
        <v>185</v>
      </c>
      <c r="H66" s="13">
        <v>181</v>
      </c>
      <c r="I66" s="13">
        <v>177</v>
      </c>
      <c r="J66" s="13">
        <v>170</v>
      </c>
      <c r="K66" s="13"/>
      <c r="L66" s="13"/>
      <c r="M66" s="13"/>
      <c r="N66" s="13"/>
      <c r="O66" s="26">
        <f>IF(SUM(E66:N66)&lt;&gt;0,AVERAGE(E66:N66),"")</f>
        <v>180.16666666666666</v>
      </c>
      <c r="P66" s="8">
        <f t="shared" si="2"/>
        <v>17</v>
      </c>
      <c r="Q66" s="27">
        <f t="shared" si="3"/>
        <v>-1.5</v>
      </c>
    </row>
    <row r="67" spans="1:17" ht="15" customHeight="1">
      <c r="A67" s="22" t="s">
        <v>129</v>
      </c>
      <c r="B67" s="22" t="s">
        <v>69</v>
      </c>
      <c r="C67" s="7">
        <v>7</v>
      </c>
      <c r="D67" s="28">
        <v>171.5</v>
      </c>
      <c r="E67" s="13">
        <v>168</v>
      </c>
      <c r="F67" s="13">
        <v>168</v>
      </c>
      <c r="G67" s="13">
        <v>167</v>
      </c>
      <c r="H67" s="34">
        <v>171</v>
      </c>
      <c r="I67" s="13">
        <v>176</v>
      </c>
      <c r="J67" s="13">
        <v>173</v>
      </c>
      <c r="K67" s="13"/>
      <c r="L67" s="13"/>
      <c r="M67" s="13"/>
      <c r="N67" s="13"/>
      <c r="O67" s="26">
        <f>IF(SUM(E67:N67)&lt;&gt;0,AVERAGE(E67:N67),"")</f>
        <v>170.5</v>
      </c>
      <c r="P67" s="8">
        <f t="shared" si="2"/>
        <v>65</v>
      </c>
      <c r="Q67" s="27">
        <f t="shared" si="3"/>
        <v>-1</v>
      </c>
    </row>
    <row r="68" spans="1:17" ht="15" customHeight="1">
      <c r="A68" s="22" t="s">
        <v>149</v>
      </c>
      <c r="B68" s="22" t="s">
        <v>69</v>
      </c>
      <c r="C68" s="7">
        <v>8</v>
      </c>
      <c r="D68" s="28">
        <v>168.5</v>
      </c>
      <c r="E68" s="13">
        <v>167</v>
      </c>
      <c r="F68" s="13">
        <v>164</v>
      </c>
      <c r="G68" s="13">
        <v>163</v>
      </c>
      <c r="H68" s="13">
        <v>169</v>
      </c>
      <c r="I68" s="13">
        <v>166</v>
      </c>
      <c r="J68" s="13">
        <v>173</v>
      </c>
      <c r="K68" s="13"/>
      <c r="L68" s="13"/>
      <c r="M68" s="13"/>
      <c r="N68" s="13"/>
      <c r="O68" s="26">
        <f>IF(SUM(E68:N68)&lt;&gt;0,AVERAGE(E68:N68),"")</f>
        <v>167</v>
      </c>
      <c r="P68" s="8">
        <f aca="true" t="shared" si="4" ref="P68:P99">IF(COUNT($E68:$N68)&gt;0,RANK($O68,$O$4:$O$191),"")</f>
        <v>84</v>
      </c>
      <c r="Q68" s="27">
        <f aca="true" t="shared" si="5" ref="Q68:Q99">IF(D68&gt;0,IF(O68&lt;&gt;"",O68-D68,""),"")</f>
        <v>-1.5</v>
      </c>
    </row>
    <row r="69" spans="1:17" ht="15" customHeight="1">
      <c r="A69" s="22" t="s">
        <v>246</v>
      </c>
      <c r="B69" s="22" t="s">
        <v>69</v>
      </c>
      <c r="C69" s="7">
        <v>18</v>
      </c>
      <c r="D69" s="28">
        <v>147</v>
      </c>
      <c r="E69" s="13">
        <v>164</v>
      </c>
      <c r="F69" s="13">
        <v>158</v>
      </c>
      <c r="G69" s="13">
        <v>155</v>
      </c>
      <c r="H69" s="13">
        <v>155</v>
      </c>
      <c r="I69" s="13">
        <v>148</v>
      </c>
      <c r="J69" s="13">
        <v>166</v>
      </c>
      <c r="K69" s="13"/>
      <c r="L69" s="13"/>
      <c r="M69" s="13"/>
      <c r="N69" s="13"/>
      <c r="O69" s="26">
        <f>IF(SUM(E69:N69)&lt;&gt;0,AVERAGE(E69:N69),"")</f>
        <v>157.66666666666666</v>
      </c>
      <c r="P69" s="8">
        <f t="shared" si="4"/>
        <v>123</v>
      </c>
      <c r="Q69" s="27">
        <f t="shared" si="5"/>
        <v>10.666666666666657</v>
      </c>
    </row>
    <row r="70" spans="1:17" ht="15" customHeight="1">
      <c r="A70" s="22" t="s">
        <v>243</v>
      </c>
      <c r="B70" s="22" t="s">
        <v>69</v>
      </c>
      <c r="C70" s="7">
        <v>17</v>
      </c>
      <c r="D70" s="28">
        <v>148.33333333333334</v>
      </c>
      <c r="E70" s="13">
        <v>149</v>
      </c>
      <c r="F70" s="13">
        <v>158</v>
      </c>
      <c r="G70" s="13">
        <v>153</v>
      </c>
      <c r="H70" s="13">
        <v>160</v>
      </c>
      <c r="I70" s="13">
        <v>134</v>
      </c>
      <c r="J70" s="13">
        <v>160</v>
      </c>
      <c r="K70" s="13"/>
      <c r="L70" s="13"/>
      <c r="M70" s="13"/>
      <c r="N70" s="13"/>
      <c r="O70" s="26">
        <f>IF(SUM(E70:N70)&lt;&gt;0,AVERAGE(E70:N70),"")</f>
        <v>152.33333333333334</v>
      </c>
      <c r="P70" s="8">
        <f t="shared" si="4"/>
        <v>143</v>
      </c>
      <c r="Q70" s="27">
        <f t="shared" si="5"/>
        <v>4</v>
      </c>
    </row>
    <row r="71" spans="1:17" ht="15" customHeight="1">
      <c r="A71" s="22" t="s">
        <v>194</v>
      </c>
      <c r="B71" s="22" t="s">
        <v>69</v>
      </c>
      <c r="C71" s="7">
        <v>12</v>
      </c>
      <c r="D71" s="28">
        <v>162</v>
      </c>
      <c r="E71" s="13">
        <v>159</v>
      </c>
      <c r="F71" s="13">
        <v>144</v>
      </c>
      <c r="G71" s="13">
        <v>144</v>
      </c>
      <c r="H71" s="13"/>
      <c r="I71" s="13"/>
      <c r="J71" s="13"/>
      <c r="K71" s="13"/>
      <c r="L71" s="13"/>
      <c r="M71" s="13"/>
      <c r="N71" s="13"/>
      <c r="O71" s="26">
        <f>IF(SUM(E71:N71)&lt;&gt;0,AVERAGE(E71:N71),"")</f>
        <v>149</v>
      </c>
      <c r="P71" s="8">
        <f t="shared" si="4"/>
        <v>150</v>
      </c>
      <c r="Q71" s="27">
        <f t="shared" si="5"/>
        <v>-13</v>
      </c>
    </row>
    <row r="72" spans="1:17" ht="15" customHeight="1">
      <c r="A72" s="22" t="s">
        <v>230</v>
      </c>
      <c r="B72" s="22" t="s">
        <v>69</v>
      </c>
      <c r="C72" s="7">
        <v>16</v>
      </c>
      <c r="D72" s="28">
        <v>153.66666666666666</v>
      </c>
      <c r="E72" s="34">
        <v>149</v>
      </c>
      <c r="F72" s="13">
        <v>149</v>
      </c>
      <c r="G72" s="13">
        <v>153</v>
      </c>
      <c r="H72" s="13">
        <v>153</v>
      </c>
      <c r="I72" s="13">
        <v>142</v>
      </c>
      <c r="J72" s="13">
        <v>136</v>
      </c>
      <c r="K72" s="13"/>
      <c r="L72" s="13"/>
      <c r="M72" s="13"/>
      <c r="N72" s="13"/>
      <c r="O72" s="26">
        <f>IF(SUM(E72:N72)&lt;&gt;0,AVERAGE(E72:N72),"")</f>
        <v>147</v>
      </c>
      <c r="P72" s="8">
        <f t="shared" si="4"/>
        <v>158</v>
      </c>
      <c r="Q72" s="27">
        <f t="shared" si="5"/>
        <v>-6.666666666666657</v>
      </c>
    </row>
    <row r="73" spans="1:17" ht="15" customHeight="1">
      <c r="A73" s="22" t="s">
        <v>242</v>
      </c>
      <c r="B73" s="22" t="s">
        <v>69</v>
      </c>
      <c r="C73" s="7">
        <v>17</v>
      </c>
      <c r="D73" s="28">
        <v>149</v>
      </c>
      <c r="E73" s="13">
        <v>131</v>
      </c>
      <c r="F73" s="13">
        <v>114</v>
      </c>
      <c r="G73" s="13">
        <v>132</v>
      </c>
      <c r="H73" s="13">
        <v>136</v>
      </c>
      <c r="I73" s="13"/>
      <c r="J73" s="13">
        <v>100</v>
      </c>
      <c r="K73" s="13"/>
      <c r="L73" s="13"/>
      <c r="M73" s="13"/>
      <c r="N73" s="13"/>
      <c r="O73" s="26">
        <f>IF(SUM(E73:N73)&lt;&gt;0,AVERAGE(E73:N73),"")</f>
        <v>122.6</v>
      </c>
      <c r="P73" s="8">
        <f t="shared" si="4"/>
        <v>180</v>
      </c>
      <c r="Q73" s="27">
        <f t="shared" si="5"/>
        <v>-26.400000000000006</v>
      </c>
    </row>
    <row r="74" spans="1:17" ht="15" customHeight="1">
      <c r="A74" s="22" t="s">
        <v>213</v>
      </c>
      <c r="B74" s="22" t="s">
        <v>52</v>
      </c>
      <c r="C74" s="7">
        <v>14</v>
      </c>
      <c r="D74" s="28">
        <v>159.16666666666666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6">
        <f>IF(SUM(E74:N74)&lt;&gt;0,AVERAGE(E74:N74),"")</f>
      </c>
      <c r="P74" s="8">
        <f t="shared" si="4"/>
      </c>
      <c r="Q74" s="27">
        <f t="shared" si="5"/>
      </c>
    </row>
    <row r="75" spans="1:17" ht="15" customHeight="1">
      <c r="A75" s="22" t="s">
        <v>51</v>
      </c>
      <c r="B75" s="22" t="s">
        <v>52</v>
      </c>
      <c r="C75" s="7">
        <v>1</v>
      </c>
      <c r="D75" s="28">
        <v>188.5</v>
      </c>
      <c r="E75" s="13">
        <v>187</v>
      </c>
      <c r="F75" s="13">
        <v>187</v>
      </c>
      <c r="G75" s="13">
        <v>184</v>
      </c>
      <c r="H75" s="13">
        <v>189</v>
      </c>
      <c r="I75" s="13">
        <v>188</v>
      </c>
      <c r="J75" s="13">
        <v>189</v>
      </c>
      <c r="K75" s="13"/>
      <c r="L75" s="13"/>
      <c r="M75" s="13"/>
      <c r="N75" s="13"/>
      <c r="O75" s="26">
        <f>IF(SUM(E75:N75)&lt;&gt;0,AVERAGE(E75:N75),"")</f>
        <v>187.33333333333334</v>
      </c>
      <c r="P75" s="8">
        <f t="shared" si="4"/>
        <v>5</v>
      </c>
      <c r="Q75" s="27">
        <f t="shared" si="5"/>
        <v>-1.1666666666666572</v>
      </c>
    </row>
    <row r="76" spans="1:17" ht="15" customHeight="1">
      <c r="A76" s="22" t="s">
        <v>76</v>
      </c>
      <c r="B76" s="22" t="s">
        <v>52</v>
      </c>
      <c r="C76" s="7">
        <v>2</v>
      </c>
      <c r="D76" s="28">
        <v>180.66666666666666</v>
      </c>
      <c r="E76" s="13">
        <v>186</v>
      </c>
      <c r="F76" s="13">
        <v>186</v>
      </c>
      <c r="G76" s="13">
        <v>182</v>
      </c>
      <c r="H76" s="13">
        <v>187</v>
      </c>
      <c r="I76" s="13">
        <v>175</v>
      </c>
      <c r="J76" s="13">
        <v>181</v>
      </c>
      <c r="K76" s="13"/>
      <c r="L76" s="13"/>
      <c r="M76" s="13"/>
      <c r="N76" s="13"/>
      <c r="O76" s="26">
        <f>IF(SUM(E76:N76)&lt;&gt;0,AVERAGE(E76:N76),"")</f>
        <v>182.83333333333334</v>
      </c>
      <c r="P76" s="8">
        <f t="shared" si="4"/>
        <v>11</v>
      </c>
      <c r="Q76" s="27">
        <f t="shared" si="5"/>
        <v>2.1666666666666856</v>
      </c>
    </row>
    <row r="77" spans="1:17" ht="15" customHeight="1">
      <c r="A77" s="22" t="s">
        <v>103</v>
      </c>
      <c r="B77" s="22" t="s">
        <v>52</v>
      </c>
      <c r="C77" s="7">
        <v>4</v>
      </c>
      <c r="D77" s="28">
        <v>176.66666666666666</v>
      </c>
      <c r="E77" s="13">
        <v>175</v>
      </c>
      <c r="F77" s="13">
        <v>179</v>
      </c>
      <c r="G77" s="13">
        <v>182</v>
      </c>
      <c r="H77" s="13">
        <v>178</v>
      </c>
      <c r="I77" s="13">
        <v>168</v>
      </c>
      <c r="J77" s="13">
        <v>183</v>
      </c>
      <c r="K77" s="13"/>
      <c r="L77" s="13"/>
      <c r="M77" s="13"/>
      <c r="N77" s="13"/>
      <c r="O77" s="26">
        <f>IF(SUM(E77:N77)&lt;&gt;0,AVERAGE(E77:N77),"")</f>
        <v>177.5</v>
      </c>
      <c r="P77" s="8">
        <f t="shared" si="4"/>
        <v>28</v>
      </c>
      <c r="Q77" s="27">
        <f t="shared" si="5"/>
        <v>0.8333333333333428</v>
      </c>
    </row>
    <row r="78" spans="1:17" ht="15" customHeight="1">
      <c r="A78" s="22" t="s">
        <v>121</v>
      </c>
      <c r="B78" s="22" t="s">
        <v>52</v>
      </c>
      <c r="C78" s="7">
        <v>6</v>
      </c>
      <c r="D78" s="28">
        <v>172.5</v>
      </c>
      <c r="E78" s="13">
        <v>173</v>
      </c>
      <c r="F78" s="13">
        <v>165</v>
      </c>
      <c r="G78" s="13">
        <v>165</v>
      </c>
      <c r="H78" s="13">
        <v>174</v>
      </c>
      <c r="I78" s="13">
        <v>176</v>
      </c>
      <c r="J78" s="13">
        <v>173</v>
      </c>
      <c r="K78" s="13"/>
      <c r="L78" s="13"/>
      <c r="M78" s="13"/>
      <c r="N78" s="13"/>
      <c r="O78" s="26">
        <f>IF(SUM(E78:N78)&lt;&gt;0,AVERAGE(E78:N78),"")</f>
        <v>171</v>
      </c>
      <c r="P78" s="8">
        <f t="shared" si="4"/>
        <v>60</v>
      </c>
      <c r="Q78" s="27">
        <f t="shared" si="5"/>
        <v>-1.5</v>
      </c>
    </row>
    <row r="79" spans="1:17" ht="15" customHeight="1">
      <c r="A79" s="22" t="s">
        <v>150</v>
      </c>
      <c r="B79" s="22" t="s">
        <v>52</v>
      </c>
      <c r="C79" s="7">
        <v>8</v>
      </c>
      <c r="D79" s="28">
        <v>168.5</v>
      </c>
      <c r="E79" s="13">
        <v>166</v>
      </c>
      <c r="F79" s="13">
        <v>171</v>
      </c>
      <c r="G79" s="13">
        <v>177</v>
      </c>
      <c r="H79" s="13">
        <v>167</v>
      </c>
      <c r="I79" s="13">
        <v>170</v>
      </c>
      <c r="J79" s="13">
        <v>168</v>
      </c>
      <c r="K79" s="13"/>
      <c r="L79" s="13"/>
      <c r="M79" s="13"/>
      <c r="N79" s="13"/>
      <c r="O79" s="26">
        <f>IF(SUM(E79:N79)&lt;&gt;0,AVERAGE(E79:N79),"")</f>
        <v>169.83333333333334</v>
      </c>
      <c r="P79" s="8">
        <f t="shared" si="4"/>
        <v>70</v>
      </c>
      <c r="Q79" s="27">
        <f t="shared" si="5"/>
        <v>1.3333333333333428</v>
      </c>
    </row>
    <row r="80" spans="1:17" ht="15" customHeight="1">
      <c r="A80" s="22" t="s">
        <v>120</v>
      </c>
      <c r="B80" s="22" t="s">
        <v>52</v>
      </c>
      <c r="C80" s="7">
        <v>6</v>
      </c>
      <c r="D80" s="28">
        <v>172.5</v>
      </c>
      <c r="E80" s="13">
        <v>169</v>
      </c>
      <c r="F80" s="13">
        <v>165</v>
      </c>
      <c r="G80" s="13">
        <v>164</v>
      </c>
      <c r="H80" s="13">
        <v>176</v>
      </c>
      <c r="I80" s="13">
        <v>156</v>
      </c>
      <c r="J80" s="13">
        <v>179</v>
      </c>
      <c r="K80" s="13"/>
      <c r="L80" s="13"/>
      <c r="M80" s="13"/>
      <c r="N80" s="13"/>
      <c r="O80" s="26">
        <f>IF(SUM(E80:N80)&lt;&gt;0,AVERAGE(E80:N80),"")</f>
        <v>168.16666666666666</v>
      </c>
      <c r="P80" s="8">
        <f t="shared" si="4"/>
        <v>78</v>
      </c>
      <c r="Q80" s="27">
        <f t="shared" si="5"/>
        <v>-4.333333333333343</v>
      </c>
    </row>
    <row r="81" spans="1:17" ht="15" customHeight="1">
      <c r="A81" s="22" t="s">
        <v>224</v>
      </c>
      <c r="B81" s="22" t="s">
        <v>52</v>
      </c>
      <c r="C81" s="7">
        <v>15</v>
      </c>
      <c r="D81" s="28">
        <v>155.7</v>
      </c>
      <c r="E81" s="13">
        <v>156</v>
      </c>
      <c r="F81" s="13">
        <v>165</v>
      </c>
      <c r="G81" s="13">
        <v>168</v>
      </c>
      <c r="H81" s="13">
        <v>163</v>
      </c>
      <c r="I81" s="13">
        <v>136</v>
      </c>
      <c r="J81" s="13">
        <v>171</v>
      </c>
      <c r="K81" s="13"/>
      <c r="L81" s="13"/>
      <c r="M81" s="13"/>
      <c r="N81" s="13"/>
      <c r="O81" s="26">
        <f>IF(SUM(E81:N81)&lt;&gt;0,AVERAGE(E81:N81),"")</f>
        <v>159.83333333333334</v>
      </c>
      <c r="P81" s="8">
        <f t="shared" si="4"/>
        <v>113</v>
      </c>
      <c r="Q81" s="27">
        <f t="shared" si="5"/>
        <v>4.133333333333354</v>
      </c>
    </row>
    <row r="82" spans="1:17" ht="15" customHeight="1">
      <c r="A82" s="22" t="s">
        <v>278</v>
      </c>
      <c r="B82" s="22" t="s">
        <v>52</v>
      </c>
      <c r="C82" s="7">
        <v>21</v>
      </c>
      <c r="D82" s="28">
        <v>126.66666666666667</v>
      </c>
      <c r="E82" s="13">
        <v>138</v>
      </c>
      <c r="F82" s="13">
        <v>146</v>
      </c>
      <c r="G82" s="13">
        <v>163</v>
      </c>
      <c r="H82" s="13">
        <v>126</v>
      </c>
      <c r="I82" s="13">
        <v>139</v>
      </c>
      <c r="J82" s="13">
        <v>129</v>
      </c>
      <c r="K82" s="13"/>
      <c r="L82" s="13"/>
      <c r="M82" s="13"/>
      <c r="N82" s="13"/>
      <c r="O82" s="26">
        <f>IF(SUM(E82:N82)&lt;&gt;0,AVERAGE(E82:N82),"")</f>
        <v>140.16666666666666</v>
      </c>
      <c r="P82" s="8">
        <f t="shared" si="4"/>
        <v>167</v>
      </c>
      <c r="Q82" s="27">
        <f t="shared" si="5"/>
        <v>13.499999999999986</v>
      </c>
    </row>
    <row r="83" spans="1:17" ht="15" customHeight="1">
      <c r="A83" s="22" t="s">
        <v>245</v>
      </c>
      <c r="B83" s="22" t="s">
        <v>52</v>
      </c>
      <c r="C83" s="7">
        <v>18</v>
      </c>
      <c r="D83" s="28">
        <v>147.33333333333334</v>
      </c>
      <c r="E83" s="13">
        <v>138</v>
      </c>
      <c r="F83" s="13">
        <v>141</v>
      </c>
      <c r="G83" s="13">
        <v>128</v>
      </c>
      <c r="H83" s="13">
        <v>144</v>
      </c>
      <c r="I83" s="13">
        <v>134</v>
      </c>
      <c r="J83" s="13">
        <v>148</v>
      </c>
      <c r="K83" s="13"/>
      <c r="L83" s="13"/>
      <c r="M83" s="13"/>
      <c r="N83" s="13"/>
      <c r="O83" s="26">
        <f>IF(SUM(E83:N83)&lt;&gt;0,AVERAGE(E83:N83),"")</f>
        <v>138.83333333333334</v>
      </c>
      <c r="P83" s="8">
        <f t="shared" si="4"/>
        <v>170</v>
      </c>
      <c r="Q83" s="27">
        <f t="shared" si="5"/>
        <v>-8.5</v>
      </c>
    </row>
    <row r="84" spans="1:17" ht="15" customHeight="1">
      <c r="A84" s="22" t="s">
        <v>244</v>
      </c>
      <c r="B84" s="22" t="s">
        <v>52</v>
      </c>
      <c r="C84" s="7">
        <v>17</v>
      </c>
      <c r="D84" s="28">
        <v>148.16666666666666</v>
      </c>
      <c r="E84" s="13">
        <v>129</v>
      </c>
      <c r="F84" s="13">
        <v>141</v>
      </c>
      <c r="G84" s="13">
        <v>142</v>
      </c>
      <c r="H84" s="13">
        <v>136</v>
      </c>
      <c r="I84" s="13">
        <v>135</v>
      </c>
      <c r="J84" s="13">
        <v>144</v>
      </c>
      <c r="K84" s="13"/>
      <c r="L84" s="13"/>
      <c r="M84" s="13"/>
      <c r="N84" s="13"/>
      <c r="O84" s="26">
        <f>IF(SUM(E84:N84)&lt;&gt;0,AVERAGE(E84:N84),"")</f>
        <v>137.83333333333334</v>
      </c>
      <c r="P84" s="8">
        <f t="shared" si="4"/>
        <v>173</v>
      </c>
      <c r="Q84" s="27">
        <f t="shared" si="5"/>
        <v>-10.333333333333314</v>
      </c>
    </row>
    <row r="85" spans="1:17" ht="15" customHeight="1">
      <c r="A85" s="22" t="s">
        <v>1061</v>
      </c>
      <c r="B85" s="22" t="s">
        <v>111</v>
      </c>
      <c r="C85" s="7">
        <v>5</v>
      </c>
      <c r="D85" s="28">
        <v>173.83333333333334</v>
      </c>
      <c r="E85" s="13">
        <v>175</v>
      </c>
      <c r="F85" s="13">
        <v>172</v>
      </c>
      <c r="G85" s="13"/>
      <c r="H85" s="13"/>
      <c r="I85" s="13"/>
      <c r="J85" s="13"/>
      <c r="K85" s="13"/>
      <c r="L85" s="13"/>
      <c r="M85" s="13"/>
      <c r="N85" s="13"/>
      <c r="O85" s="26">
        <f>IF(SUM(E85:N85)&lt;&gt;0,AVERAGE(E85:N85),"")</f>
        <v>173.5</v>
      </c>
      <c r="P85" s="8">
        <f t="shared" si="4"/>
        <v>46</v>
      </c>
      <c r="Q85" s="27">
        <f t="shared" si="5"/>
        <v>-0.3333333333333428</v>
      </c>
    </row>
    <row r="86" spans="1:17" ht="15" customHeight="1">
      <c r="A86" s="22" t="s">
        <v>252</v>
      </c>
      <c r="B86" s="22" t="s">
        <v>253</v>
      </c>
      <c r="C86" s="7">
        <v>18</v>
      </c>
      <c r="D86" s="28">
        <v>144.8</v>
      </c>
      <c r="E86" s="13">
        <v>165</v>
      </c>
      <c r="F86" s="13">
        <v>153</v>
      </c>
      <c r="G86" s="13">
        <v>168</v>
      </c>
      <c r="H86" s="13">
        <v>161</v>
      </c>
      <c r="I86" s="13">
        <v>170</v>
      </c>
      <c r="J86" s="13">
        <v>168</v>
      </c>
      <c r="K86" s="13"/>
      <c r="L86" s="13"/>
      <c r="M86" s="13"/>
      <c r="N86" s="13"/>
      <c r="O86" s="26">
        <f>IF(SUM(E86:N86)&lt;&gt;0,AVERAGE(E86:N86),"")</f>
        <v>164.16666666666666</v>
      </c>
      <c r="P86" s="8">
        <f t="shared" si="4"/>
        <v>97</v>
      </c>
      <c r="Q86" s="27">
        <f t="shared" si="5"/>
        <v>19.366666666666646</v>
      </c>
    </row>
    <row r="87" spans="1:17" ht="15" customHeight="1">
      <c r="A87" s="22" t="s">
        <v>91</v>
      </c>
      <c r="B87" s="22" t="s">
        <v>92</v>
      </c>
      <c r="C87" s="7">
        <v>3</v>
      </c>
      <c r="D87" s="28">
        <v>178.2</v>
      </c>
      <c r="E87" s="13">
        <v>169</v>
      </c>
      <c r="F87" s="13">
        <v>177</v>
      </c>
      <c r="G87" s="13">
        <v>184</v>
      </c>
      <c r="H87" s="13">
        <v>184</v>
      </c>
      <c r="I87" s="13">
        <v>172</v>
      </c>
      <c r="J87" s="13">
        <v>179</v>
      </c>
      <c r="K87" s="13"/>
      <c r="L87" s="13"/>
      <c r="M87" s="13"/>
      <c r="N87" s="13"/>
      <c r="O87" s="26">
        <f>IF(SUM(E87:N87)&lt;&gt;0,AVERAGE(E87:N87),"")</f>
        <v>177.5</v>
      </c>
      <c r="P87" s="8">
        <f t="shared" si="4"/>
        <v>28</v>
      </c>
      <c r="Q87" s="27">
        <f t="shared" si="5"/>
        <v>-0.6999999999999886</v>
      </c>
    </row>
    <row r="88" spans="1:17" ht="15" customHeight="1">
      <c r="A88" s="22" t="s">
        <v>47</v>
      </c>
      <c r="B88" s="22" t="s">
        <v>48</v>
      </c>
      <c r="C88" s="7">
        <v>1</v>
      </c>
      <c r="D88" s="28">
        <v>189.83333333333334</v>
      </c>
      <c r="E88" s="13">
        <v>191</v>
      </c>
      <c r="F88" s="13">
        <v>190</v>
      </c>
      <c r="G88" s="13">
        <v>192</v>
      </c>
      <c r="H88" s="13">
        <v>191</v>
      </c>
      <c r="I88" s="13">
        <v>188</v>
      </c>
      <c r="J88" s="13">
        <v>187</v>
      </c>
      <c r="K88" s="13"/>
      <c r="L88" s="13"/>
      <c r="M88" s="13"/>
      <c r="N88" s="13"/>
      <c r="O88" s="26">
        <f>IF(SUM(E88:N88)&lt;&gt;0,AVERAGE(E88:N88),"")</f>
        <v>189.83333333333334</v>
      </c>
      <c r="P88" s="8">
        <f t="shared" si="4"/>
        <v>3</v>
      </c>
      <c r="Q88" s="27">
        <f t="shared" si="5"/>
        <v>0</v>
      </c>
    </row>
    <row r="89" spans="1:17" ht="15" customHeight="1">
      <c r="A89" s="22" t="s">
        <v>57</v>
      </c>
      <c r="B89" s="22" t="s">
        <v>48</v>
      </c>
      <c r="C89" s="7">
        <v>1</v>
      </c>
      <c r="D89" s="28">
        <v>184.33333333333334</v>
      </c>
      <c r="E89" s="13">
        <v>185</v>
      </c>
      <c r="F89" s="13">
        <v>188</v>
      </c>
      <c r="G89" s="13">
        <v>183</v>
      </c>
      <c r="H89" s="13">
        <v>188</v>
      </c>
      <c r="I89" s="13">
        <v>185</v>
      </c>
      <c r="J89" s="13">
        <v>181</v>
      </c>
      <c r="K89" s="13"/>
      <c r="L89" s="13"/>
      <c r="M89" s="13"/>
      <c r="N89" s="13"/>
      <c r="O89" s="26">
        <f>IF(SUM(E89:N89)&lt;&gt;0,AVERAGE(E89:N89),"")</f>
        <v>185</v>
      </c>
      <c r="P89" s="8">
        <f t="shared" si="4"/>
        <v>7</v>
      </c>
      <c r="Q89" s="27">
        <f t="shared" si="5"/>
        <v>0.6666666666666572</v>
      </c>
    </row>
    <row r="90" spans="1:17" ht="15" customHeight="1">
      <c r="A90" s="22" t="s">
        <v>65</v>
      </c>
      <c r="B90" s="22" t="s">
        <v>48</v>
      </c>
      <c r="C90" s="7">
        <v>2</v>
      </c>
      <c r="D90" s="28">
        <v>182.16666666666666</v>
      </c>
      <c r="E90" s="13">
        <v>186</v>
      </c>
      <c r="F90" s="13">
        <v>183</v>
      </c>
      <c r="G90" s="13">
        <v>177</v>
      </c>
      <c r="H90" s="13">
        <v>184</v>
      </c>
      <c r="I90" s="13">
        <v>182</v>
      </c>
      <c r="J90" s="13">
        <v>182</v>
      </c>
      <c r="K90" s="13"/>
      <c r="L90" s="13"/>
      <c r="M90" s="13"/>
      <c r="N90" s="13"/>
      <c r="O90" s="26">
        <f>IF(SUM(E90:N90)&lt;&gt;0,AVERAGE(E90:N90),"")</f>
        <v>182.33333333333334</v>
      </c>
      <c r="P90" s="8">
        <f t="shared" si="4"/>
        <v>12</v>
      </c>
      <c r="Q90" s="27">
        <f t="shared" si="5"/>
        <v>0.16666666666668561</v>
      </c>
    </row>
    <row r="91" spans="1:17" ht="15" customHeight="1">
      <c r="A91" s="22" t="s">
        <v>171</v>
      </c>
      <c r="B91" s="22" t="s">
        <v>48</v>
      </c>
      <c r="C91" s="7">
        <v>10</v>
      </c>
      <c r="D91" s="28">
        <v>165.66666666666666</v>
      </c>
      <c r="E91" s="13">
        <v>165</v>
      </c>
      <c r="F91" s="13">
        <v>165</v>
      </c>
      <c r="G91" s="13">
        <v>168</v>
      </c>
      <c r="H91" s="13">
        <v>176</v>
      </c>
      <c r="I91" s="13">
        <v>174</v>
      </c>
      <c r="J91" s="13">
        <v>167</v>
      </c>
      <c r="K91" s="13"/>
      <c r="L91" s="13"/>
      <c r="M91" s="13"/>
      <c r="N91" s="13"/>
      <c r="O91" s="26">
        <f>IF(SUM(E91:N91)&lt;&gt;0,AVERAGE(E91:N91),"")</f>
        <v>169.16666666666666</v>
      </c>
      <c r="P91" s="8">
        <f t="shared" si="4"/>
        <v>74</v>
      </c>
      <c r="Q91" s="27">
        <f t="shared" si="5"/>
        <v>3.5</v>
      </c>
    </row>
    <row r="92" spans="1:17" ht="15" customHeight="1">
      <c r="A92" s="22" t="s">
        <v>130</v>
      </c>
      <c r="B92" s="22" t="s">
        <v>48</v>
      </c>
      <c r="C92" s="7">
        <v>7</v>
      </c>
      <c r="D92" s="28">
        <v>171.5</v>
      </c>
      <c r="E92" s="13">
        <v>168</v>
      </c>
      <c r="F92" s="13">
        <v>171</v>
      </c>
      <c r="G92" s="13">
        <v>162</v>
      </c>
      <c r="H92" s="13">
        <v>169</v>
      </c>
      <c r="I92" s="13">
        <v>173</v>
      </c>
      <c r="J92" s="13">
        <v>163</v>
      </c>
      <c r="K92" s="13"/>
      <c r="L92" s="13"/>
      <c r="M92" s="13"/>
      <c r="N92" s="13"/>
      <c r="O92" s="26">
        <f>IF(SUM(E92:N92)&lt;&gt;0,AVERAGE(E92:N92),"")</f>
        <v>167.66666666666666</v>
      </c>
      <c r="P92" s="8">
        <f t="shared" si="4"/>
        <v>82</v>
      </c>
      <c r="Q92" s="27">
        <f t="shared" si="5"/>
        <v>-3.833333333333343</v>
      </c>
    </row>
    <row r="93" spans="1:17" ht="15" customHeight="1">
      <c r="A93" s="22" t="s">
        <v>202</v>
      </c>
      <c r="B93" s="22" t="s">
        <v>48</v>
      </c>
      <c r="C93" s="7">
        <v>13</v>
      </c>
      <c r="D93" s="28">
        <v>160.66666666666666</v>
      </c>
      <c r="E93" s="13">
        <v>165</v>
      </c>
      <c r="F93" s="13">
        <v>163</v>
      </c>
      <c r="G93" s="13">
        <v>156</v>
      </c>
      <c r="H93" s="13">
        <v>154</v>
      </c>
      <c r="I93" s="13">
        <v>151</v>
      </c>
      <c r="J93" s="13">
        <v>158</v>
      </c>
      <c r="K93" s="13"/>
      <c r="L93" s="13"/>
      <c r="M93" s="13"/>
      <c r="N93" s="13"/>
      <c r="O93" s="26">
        <f>IF(SUM(E93:N93)&lt;&gt;0,AVERAGE(E93:N93),"")</f>
        <v>157.83333333333334</v>
      </c>
      <c r="P93" s="8">
        <f t="shared" si="4"/>
        <v>121</v>
      </c>
      <c r="Q93" s="27">
        <f t="shared" si="5"/>
        <v>-2.8333333333333144</v>
      </c>
    </row>
    <row r="94" spans="1:17" ht="15" customHeight="1">
      <c r="A94" s="22" t="s">
        <v>216</v>
      </c>
      <c r="B94" s="22" t="s">
        <v>48</v>
      </c>
      <c r="C94" s="7">
        <v>15</v>
      </c>
      <c r="D94" s="28">
        <v>158.66666666666666</v>
      </c>
      <c r="E94" s="13">
        <v>150</v>
      </c>
      <c r="F94" s="13">
        <v>163</v>
      </c>
      <c r="G94" s="13">
        <v>157</v>
      </c>
      <c r="H94" s="13">
        <v>163</v>
      </c>
      <c r="I94" s="13">
        <v>154</v>
      </c>
      <c r="J94" s="13">
        <v>140</v>
      </c>
      <c r="K94" s="13"/>
      <c r="L94" s="13"/>
      <c r="M94" s="13"/>
      <c r="N94" s="13"/>
      <c r="O94" s="26">
        <f>IF(SUM(E94:N94)&lt;&gt;0,AVERAGE(E94:N94),"")</f>
        <v>154.5</v>
      </c>
      <c r="P94" s="8">
        <f t="shared" si="4"/>
        <v>135</v>
      </c>
      <c r="Q94" s="27">
        <f t="shared" si="5"/>
        <v>-4.166666666666657</v>
      </c>
    </row>
    <row r="95" spans="1:17" ht="15" customHeight="1">
      <c r="A95" s="22" t="s">
        <v>97</v>
      </c>
      <c r="B95" s="22" t="s">
        <v>78</v>
      </c>
      <c r="C95" s="7">
        <v>4</v>
      </c>
      <c r="D95" s="28">
        <v>178</v>
      </c>
      <c r="E95" s="13">
        <v>178</v>
      </c>
      <c r="F95" s="13">
        <v>181</v>
      </c>
      <c r="G95" s="13">
        <v>178</v>
      </c>
      <c r="H95" s="13">
        <v>178</v>
      </c>
      <c r="I95" s="13">
        <v>176</v>
      </c>
      <c r="J95" s="13">
        <v>173</v>
      </c>
      <c r="K95" s="13"/>
      <c r="L95" s="13"/>
      <c r="M95" s="13"/>
      <c r="N95" s="13"/>
      <c r="O95" s="26">
        <f>IF(SUM(E95:N95)&lt;&gt;0,AVERAGE(E95:N95),"")</f>
        <v>177.33333333333334</v>
      </c>
      <c r="P95" s="8">
        <f t="shared" si="4"/>
        <v>32</v>
      </c>
      <c r="Q95" s="27">
        <f t="shared" si="5"/>
        <v>-0.6666666666666572</v>
      </c>
    </row>
    <row r="96" spans="1:17" ht="15" customHeight="1">
      <c r="A96" s="22" t="s">
        <v>77</v>
      </c>
      <c r="B96" s="22" t="s">
        <v>78</v>
      </c>
      <c r="C96" s="7">
        <v>3</v>
      </c>
      <c r="D96" s="28">
        <v>180.16666666666666</v>
      </c>
      <c r="E96" s="13"/>
      <c r="F96" s="13">
        <v>177</v>
      </c>
      <c r="G96" s="13"/>
      <c r="H96" s="13"/>
      <c r="I96" s="13"/>
      <c r="J96" s="13"/>
      <c r="K96" s="13"/>
      <c r="L96" s="13"/>
      <c r="M96" s="13"/>
      <c r="N96" s="13"/>
      <c r="O96" s="26">
        <f>IF(SUM(E96:N96)&lt;&gt;0,AVERAGE(E96:N96),"")</f>
        <v>177</v>
      </c>
      <c r="P96" s="8">
        <f t="shared" si="4"/>
        <v>34</v>
      </c>
      <c r="Q96" s="27">
        <f t="shared" si="5"/>
        <v>-3.166666666666657</v>
      </c>
    </row>
    <row r="97" spans="1:17" ht="15" customHeight="1">
      <c r="A97" s="22" t="s">
        <v>235</v>
      </c>
      <c r="B97" s="22" t="s">
        <v>78</v>
      </c>
      <c r="C97" s="7">
        <v>16</v>
      </c>
      <c r="D97" s="28">
        <v>151.5</v>
      </c>
      <c r="E97" s="13">
        <v>146</v>
      </c>
      <c r="F97" s="13">
        <v>166</v>
      </c>
      <c r="G97" s="13">
        <v>154</v>
      </c>
      <c r="H97" s="13">
        <v>163</v>
      </c>
      <c r="I97" s="13">
        <v>148</v>
      </c>
      <c r="J97" s="13">
        <v>144</v>
      </c>
      <c r="K97" s="13"/>
      <c r="L97" s="13"/>
      <c r="M97" s="13"/>
      <c r="N97" s="13"/>
      <c r="O97" s="26">
        <f>IF(SUM(E97:N97)&lt;&gt;0,AVERAGE(E97:N97),"")</f>
        <v>153.5</v>
      </c>
      <c r="P97" s="8">
        <f t="shared" si="4"/>
        <v>138</v>
      </c>
      <c r="Q97" s="27">
        <f t="shared" si="5"/>
        <v>2</v>
      </c>
    </row>
    <row r="98" spans="1:17" ht="15" customHeight="1">
      <c r="A98" s="22" t="s">
        <v>133</v>
      </c>
      <c r="B98" s="22" t="s">
        <v>134</v>
      </c>
      <c r="C98" s="7">
        <v>7</v>
      </c>
      <c r="D98" s="28">
        <v>171</v>
      </c>
      <c r="E98" s="13">
        <v>163</v>
      </c>
      <c r="F98" s="13">
        <v>170</v>
      </c>
      <c r="G98" s="13">
        <v>175</v>
      </c>
      <c r="H98" s="13">
        <v>175</v>
      </c>
      <c r="I98" s="13">
        <v>179</v>
      </c>
      <c r="J98" s="13"/>
      <c r="K98" s="13"/>
      <c r="L98" s="13"/>
      <c r="M98" s="13"/>
      <c r="N98" s="13"/>
      <c r="O98" s="26">
        <f>IF(SUM(E98:N98)&lt;&gt;0,AVERAGE(E98:N98),"")</f>
        <v>172.4</v>
      </c>
      <c r="P98" s="8">
        <f t="shared" si="4"/>
        <v>53</v>
      </c>
      <c r="Q98" s="27">
        <f t="shared" si="5"/>
        <v>1.4000000000000057</v>
      </c>
    </row>
    <row r="99" spans="1:17" ht="15" customHeight="1">
      <c r="A99" s="22" t="s">
        <v>159</v>
      </c>
      <c r="B99" s="22" t="s">
        <v>134</v>
      </c>
      <c r="C99" s="7">
        <v>9</v>
      </c>
      <c r="D99" s="28">
        <v>167.16666666666666</v>
      </c>
      <c r="E99" s="13">
        <v>171</v>
      </c>
      <c r="F99" s="13">
        <v>175</v>
      </c>
      <c r="G99" s="13">
        <v>161</v>
      </c>
      <c r="H99" s="13"/>
      <c r="I99" s="13"/>
      <c r="J99" s="13"/>
      <c r="K99" s="13"/>
      <c r="L99" s="13"/>
      <c r="M99" s="13"/>
      <c r="N99" s="13"/>
      <c r="O99" s="26">
        <f>IF(SUM(E99:N99)&lt;&gt;0,AVERAGE(E99:N99),"")</f>
        <v>169</v>
      </c>
      <c r="P99" s="8">
        <f t="shared" si="4"/>
        <v>75</v>
      </c>
      <c r="Q99" s="27">
        <f t="shared" si="5"/>
        <v>1.8333333333333428</v>
      </c>
    </row>
    <row r="100" spans="1:17" ht="15" customHeight="1">
      <c r="A100" s="22" t="s">
        <v>153</v>
      </c>
      <c r="B100" s="22" t="s">
        <v>154</v>
      </c>
      <c r="C100" s="7">
        <v>9</v>
      </c>
      <c r="D100" s="28">
        <v>168.33333333333334</v>
      </c>
      <c r="E100" s="13">
        <v>181</v>
      </c>
      <c r="F100" s="13">
        <v>171</v>
      </c>
      <c r="G100" s="13">
        <v>173</v>
      </c>
      <c r="H100" s="13">
        <v>172</v>
      </c>
      <c r="I100" s="13">
        <v>175</v>
      </c>
      <c r="J100" s="13">
        <v>168</v>
      </c>
      <c r="K100" s="13"/>
      <c r="L100" s="13"/>
      <c r="M100" s="13"/>
      <c r="N100" s="13"/>
      <c r="O100" s="26">
        <f>IF(SUM(E100:N100)&lt;&gt;0,AVERAGE(E100:N100),"")</f>
        <v>173.33333333333334</v>
      </c>
      <c r="P100" s="8">
        <f aca="true" t="shared" si="6" ref="P100:P131">IF(COUNT($E100:$N100)&gt;0,RANK($O100,$O$4:$O$191),"")</f>
        <v>47</v>
      </c>
      <c r="Q100" s="27">
        <f aca="true" t="shared" si="7" ref="Q100:Q131">IF(D100&gt;0,IF(O100&lt;&gt;"",O100-D100,""),"")</f>
        <v>5</v>
      </c>
    </row>
    <row r="101" spans="1:17" ht="15" customHeight="1">
      <c r="A101" s="22" t="s">
        <v>248</v>
      </c>
      <c r="B101" s="22" t="s">
        <v>249</v>
      </c>
      <c r="C101" s="7">
        <v>18</v>
      </c>
      <c r="D101" s="28">
        <v>146.33333333333334</v>
      </c>
      <c r="E101" s="13">
        <v>166</v>
      </c>
      <c r="F101" s="13">
        <v>156</v>
      </c>
      <c r="G101" s="13">
        <v>165</v>
      </c>
      <c r="H101" s="13">
        <v>147</v>
      </c>
      <c r="I101" s="13">
        <v>147</v>
      </c>
      <c r="J101" s="13">
        <v>135</v>
      </c>
      <c r="K101" s="13"/>
      <c r="L101" s="13"/>
      <c r="M101" s="13"/>
      <c r="N101" s="13"/>
      <c r="O101" s="26">
        <f>IF(SUM(E101:N101)&lt;&gt;0,AVERAGE(E101:N101),"")</f>
        <v>152.66666666666666</v>
      </c>
      <c r="P101" s="8">
        <f t="shared" si="6"/>
        <v>142</v>
      </c>
      <c r="Q101" s="27">
        <f t="shared" si="7"/>
        <v>6.333333333333314</v>
      </c>
    </row>
    <row r="102" spans="1:17" ht="15" customHeight="1">
      <c r="A102" s="22" t="s">
        <v>282</v>
      </c>
      <c r="B102" s="22" t="s">
        <v>249</v>
      </c>
      <c r="C102" s="7">
        <v>21</v>
      </c>
      <c r="D102" s="28">
        <v>109.83333333333333</v>
      </c>
      <c r="E102" s="13">
        <v>92</v>
      </c>
      <c r="F102" s="13">
        <v>98</v>
      </c>
      <c r="G102" s="13">
        <v>88</v>
      </c>
      <c r="H102" s="13">
        <v>86</v>
      </c>
      <c r="I102" s="13">
        <v>98</v>
      </c>
      <c r="J102" s="13">
        <v>67</v>
      </c>
      <c r="K102" s="13"/>
      <c r="L102" s="13"/>
      <c r="M102" s="13"/>
      <c r="N102" s="13"/>
      <c r="O102" s="26">
        <f>IF(SUM(E102:N102)&lt;&gt;0,AVERAGE(E102:N102),"")</f>
        <v>88.16666666666667</v>
      </c>
      <c r="P102" s="8">
        <f t="shared" si="6"/>
        <v>185</v>
      </c>
      <c r="Q102" s="27">
        <f t="shared" si="7"/>
        <v>-21.666666666666657</v>
      </c>
    </row>
    <row r="103" spans="1:17" ht="15" customHeight="1">
      <c r="A103" s="22" t="s">
        <v>141</v>
      </c>
      <c r="B103" s="22" t="s">
        <v>142</v>
      </c>
      <c r="C103" s="7">
        <v>8</v>
      </c>
      <c r="D103" s="28">
        <v>169.66666666666666</v>
      </c>
      <c r="E103" s="13">
        <v>168</v>
      </c>
      <c r="F103" s="13">
        <v>168</v>
      </c>
      <c r="G103" s="13">
        <v>172</v>
      </c>
      <c r="H103" s="13">
        <v>167</v>
      </c>
      <c r="I103" s="13">
        <v>173</v>
      </c>
      <c r="J103" s="13">
        <v>177</v>
      </c>
      <c r="K103" s="13"/>
      <c r="L103" s="13"/>
      <c r="M103" s="13"/>
      <c r="N103" s="13"/>
      <c r="O103" s="26">
        <f>IF(SUM(E103:N103)&lt;&gt;0,AVERAGE(E103:N103),"")</f>
        <v>170.83333333333334</v>
      </c>
      <c r="P103" s="8">
        <f t="shared" si="6"/>
        <v>63</v>
      </c>
      <c r="Q103" s="27">
        <f t="shared" si="7"/>
        <v>1.1666666666666856</v>
      </c>
    </row>
    <row r="104" spans="1:17" ht="15" customHeight="1">
      <c r="A104" s="22" t="s">
        <v>172</v>
      </c>
      <c r="B104" s="22" t="s">
        <v>142</v>
      </c>
      <c r="C104" s="7">
        <v>10</v>
      </c>
      <c r="D104" s="28">
        <v>165.5</v>
      </c>
      <c r="E104" s="13">
        <v>165</v>
      </c>
      <c r="F104" s="13">
        <v>159</v>
      </c>
      <c r="G104" s="13">
        <v>154</v>
      </c>
      <c r="H104" s="13">
        <v>162</v>
      </c>
      <c r="I104" s="13">
        <v>147</v>
      </c>
      <c r="J104" s="13">
        <v>154</v>
      </c>
      <c r="K104" s="13"/>
      <c r="L104" s="13"/>
      <c r="M104" s="13"/>
      <c r="N104" s="13"/>
      <c r="O104" s="26">
        <f>IF(SUM(E104:N104)&lt;&gt;0,AVERAGE(E104:N104),"")</f>
        <v>156.83333333333334</v>
      </c>
      <c r="P104" s="8">
        <f t="shared" si="6"/>
        <v>128</v>
      </c>
      <c r="Q104" s="27">
        <f t="shared" si="7"/>
        <v>-8.666666666666657</v>
      </c>
    </row>
    <row r="105" spans="1:17" ht="15" customHeight="1">
      <c r="A105" s="22" t="s">
        <v>281</v>
      </c>
      <c r="B105" s="22" t="s">
        <v>142</v>
      </c>
      <c r="C105" s="7">
        <v>21</v>
      </c>
      <c r="D105" s="28">
        <v>110</v>
      </c>
      <c r="E105" s="13">
        <v>154</v>
      </c>
      <c r="F105" s="13">
        <v>139</v>
      </c>
      <c r="G105" s="13">
        <v>135</v>
      </c>
      <c r="H105" s="13">
        <v>159</v>
      </c>
      <c r="I105" s="13">
        <v>143</v>
      </c>
      <c r="J105" s="13">
        <v>153</v>
      </c>
      <c r="K105" s="13"/>
      <c r="L105" s="13"/>
      <c r="M105" s="13"/>
      <c r="N105" s="13"/>
      <c r="O105" s="26">
        <f>IF(SUM(E105:N105)&lt;&gt;0,AVERAGE(E105:N105),"")</f>
        <v>147.16666666666666</v>
      </c>
      <c r="P105" s="8">
        <f t="shared" si="6"/>
        <v>154</v>
      </c>
      <c r="Q105" s="27">
        <f t="shared" si="7"/>
        <v>37.16666666666666</v>
      </c>
    </row>
    <row r="106" spans="1:17" ht="15" customHeight="1">
      <c r="A106" s="22" t="s">
        <v>180</v>
      </c>
      <c r="B106" s="22" t="s">
        <v>181</v>
      </c>
      <c r="C106" s="7">
        <v>11</v>
      </c>
      <c r="D106" s="28">
        <v>163.83333333333334</v>
      </c>
      <c r="E106" s="13">
        <v>166</v>
      </c>
      <c r="F106" s="13">
        <v>157</v>
      </c>
      <c r="G106" s="13">
        <v>172</v>
      </c>
      <c r="H106" s="13">
        <v>167</v>
      </c>
      <c r="I106" s="13">
        <v>166</v>
      </c>
      <c r="J106" s="13">
        <v>168</v>
      </c>
      <c r="K106" s="13"/>
      <c r="L106" s="13"/>
      <c r="M106" s="13"/>
      <c r="N106" s="13"/>
      <c r="O106" s="26">
        <f>IF(SUM(E106:N106)&lt;&gt;0,AVERAGE(E106:N106),"")</f>
        <v>166</v>
      </c>
      <c r="P106" s="8">
        <f t="shared" si="6"/>
        <v>89</v>
      </c>
      <c r="Q106" s="27">
        <f t="shared" si="7"/>
        <v>2.166666666666657</v>
      </c>
    </row>
    <row r="107" spans="1:17" ht="15" customHeight="1">
      <c r="A107" s="22" t="s">
        <v>195</v>
      </c>
      <c r="B107" s="22" t="s">
        <v>181</v>
      </c>
      <c r="C107" s="7">
        <v>13</v>
      </c>
      <c r="D107" s="28">
        <v>162</v>
      </c>
      <c r="E107" s="13">
        <v>170</v>
      </c>
      <c r="F107" s="13">
        <v>169</v>
      </c>
      <c r="G107" s="13">
        <v>169</v>
      </c>
      <c r="H107" s="13">
        <v>168</v>
      </c>
      <c r="I107" s="13">
        <v>165</v>
      </c>
      <c r="J107" s="13">
        <v>155</v>
      </c>
      <c r="K107" s="13"/>
      <c r="L107" s="13"/>
      <c r="M107" s="13"/>
      <c r="N107" s="13"/>
      <c r="O107" s="26">
        <f>IF(SUM(E107:N107)&lt;&gt;0,AVERAGE(E107:N107),"")</f>
        <v>166</v>
      </c>
      <c r="P107" s="8">
        <f t="shared" si="6"/>
        <v>89</v>
      </c>
      <c r="Q107" s="27">
        <f t="shared" si="7"/>
        <v>4</v>
      </c>
    </row>
    <row r="108" spans="1:17" ht="15" customHeight="1">
      <c r="A108" s="22" t="s">
        <v>206</v>
      </c>
      <c r="B108" s="22" t="s">
        <v>181</v>
      </c>
      <c r="C108" s="7">
        <v>14</v>
      </c>
      <c r="D108" s="28">
        <v>160</v>
      </c>
      <c r="E108" s="13">
        <v>168</v>
      </c>
      <c r="F108" s="13">
        <v>165</v>
      </c>
      <c r="G108" s="13">
        <v>166</v>
      </c>
      <c r="H108" s="13">
        <v>161</v>
      </c>
      <c r="I108" s="13">
        <v>162</v>
      </c>
      <c r="J108" s="13">
        <v>169</v>
      </c>
      <c r="K108" s="13"/>
      <c r="L108" s="13"/>
      <c r="M108" s="13"/>
      <c r="N108" s="13"/>
      <c r="O108" s="26">
        <f>IF(SUM(E108:N108)&lt;&gt;0,AVERAGE(E108:N108),"")</f>
        <v>165.16666666666666</v>
      </c>
      <c r="P108" s="8">
        <f t="shared" si="6"/>
        <v>95</v>
      </c>
      <c r="Q108" s="27">
        <f t="shared" si="7"/>
        <v>5.166666666666657</v>
      </c>
    </row>
    <row r="109" spans="1:17" ht="15" customHeight="1">
      <c r="A109" s="22" t="s">
        <v>204</v>
      </c>
      <c r="B109" s="22" t="s">
        <v>181</v>
      </c>
      <c r="C109" s="7">
        <v>13</v>
      </c>
      <c r="D109" s="28">
        <v>160.16666666666666</v>
      </c>
      <c r="E109" s="13">
        <v>164</v>
      </c>
      <c r="F109" s="13">
        <v>163</v>
      </c>
      <c r="G109" s="13">
        <v>160</v>
      </c>
      <c r="H109" s="13">
        <v>161</v>
      </c>
      <c r="I109" s="13">
        <v>158</v>
      </c>
      <c r="J109" s="13">
        <v>157</v>
      </c>
      <c r="K109" s="13"/>
      <c r="L109" s="13"/>
      <c r="M109" s="13"/>
      <c r="N109" s="13"/>
      <c r="O109" s="26">
        <f>IF(SUM(E109:N109)&lt;&gt;0,AVERAGE(E109:N109),"")</f>
        <v>160.5</v>
      </c>
      <c r="P109" s="8">
        <f t="shared" si="6"/>
        <v>110</v>
      </c>
      <c r="Q109" s="27">
        <f t="shared" si="7"/>
        <v>0.3333333333333428</v>
      </c>
    </row>
    <row r="110" spans="1:17" ht="15" customHeight="1">
      <c r="A110" s="22" t="s">
        <v>225</v>
      </c>
      <c r="B110" s="22" t="s">
        <v>181</v>
      </c>
      <c r="C110" s="7">
        <v>15</v>
      </c>
      <c r="D110" s="28">
        <v>155.33333333333334</v>
      </c>
      <c r="E110" s="13">
        <v>158</v>
      </c>
      <c r="F110" s="13">
        <v>155</v>
      </c>
      <c r="G110" s="13">
        <v>155</v>
      </c>
      <c r="H110" s="13">
        <v>164</v>
      </c>
      <c r="I110" s="13">
        <v>160</v>
      </c>
      <c r="J110" s="13">
        <v>150</v>
      </c>
      <c r="K110" s="13"/>
      <c r="L110" s="13"/>
      <c r="M110" s="13"/>
      <c r="N110" s="13"/>
      <c r="O110" s="26">
        <f>IF(SUM(E110:N110)&lt;&gt;0,AVERAGE(E110:N110),"")</f>
        <v>157</v>
      </c>
      <c r="P110" s="8">
        <f t="shared" si="6"/>
        <v>126</v>
      </c>
      <c r="Q110" s="27">
        <f t="shared" si="7"/>
        <v>1.6666666666666572</v>
      </c>
    </row>
    <row r="111" spans="1:17" ht="15" customHeight="1">
      <c r="A111" s="22" t="s">
        <v>234</v>
      </c>
      <c r="B111" s="22" t="s">
        <v>181</v>
      </c>
      <c r="C111" s="7">
        <v>16</v>
      </c>
      <c r="D111" s="28">
        <v>152</v>
      </c>
      <c r="E111" s="13">
        <v>157</v>
      </c>
      <c r="F111" s="13">
        <v>161</v>
      </c>
      <c r="G111" s="13">
        <v>155</v>
      </c>
      <c r="H111" s="13">
        <v>154</v>
      </c>
      <c r="I111" s="13">
        <v>154</v>
      </c>
      <c r="J111" s="13">
        <v>137</v>
      </c>
      <c r="K111" s="13"/>
      <c r="L111" s="13"/>
      <c r="M111" s="13"/>
      <c r="N111" s="13"/>
      <c r="O111" s="26">
        <f>IF(SUM(E111:N111)&lt;&gt;0,AVERAGE(E111:N111),"")</f>
        <v>153</v>
      </c>
      <c r="P111" s="8">
        <f t="shared" si="6"/>
        <v>141</v>
      </c>
      <c r="Q111" s="27">
        <f t="shared" si="7"/>
        <v>1</v>
      </c>
    </row>
    <row r="112" spans="1:17" ht="15" customHeight="1">
      <c r="A112" s="22" t="s">
        <v>155</v>
      </c>
      <c r="B112" s="22" t="s">
        <v>156</v>
      </c>
      <c r="C112" s="7">
        <v>9</v>
      </c>
      <c r="D112" s="28">
        <v>168.2</v>
      </c>
      <c r="E112" s="13">
        <v>165</v>
      </c>
      <c r="F112" s="13">
        <v>168</v>
      </c>
      <c r="G112" s="13">
        <v>158</v>
      </c>
      <c r="H112" s="13">
        <v>171</v>
      </c>
      <c r="I112" s="13">
        <v>165</v>
      </c>
      <c r="J112" s="13">
        <v>167</v>
      </c>
      <c r="K112" s="13"/>
      <c r="L112" s="13"/>
      <c r="M112" s="13"/>
      <c r="N112" s="13"/>
      <c r="O112" s="26">
        <f>IF(SUM(E112:N112)&lt;&gt;0,AVERAGE(E112:N112),"")</f>
        <v>165.66666666666666</v>
      </c>
      <c r="P112" s="8">
        <f t="shared" si="6"/>
        <v>92</v>
      </c>
      <c r="Q112" s="27">
        <f t="shared" si="7"/>
        <v>-2.5333333333333314</v>
      </c>
    </row>
    <row r="113" spans="1:17" ht="15" customHeight="1">
      <c r="A113" s="22" t="s">
        <v>162</v>
      </c>
      <c r="B113" s="22" t="s">
        <v>163</v>
      </c>
      <c r="C113" s="7">
        <v>9</v>
      </c>
      <c r="D113" s="28">
        <v>166.66666666666666</v>
      </c>
      <c r="E113" s="13">
        <v>175</v>
      </c>
      <c r="F113" s="13">
        <v>180</v>
      </c>
      <c r="G113" s="13">
        <v>175</v>
      </c>
      <c r="H113" s="13">
        <v>160</v>
      </c>
      <c r="I113" s="13">
        <v>174</v>
      </c>
      <c r="J113" s="13">
        <v>174</v>
      </c>
      <c r="K113" s="13"/>
      <c r="L113" s="13"/>
      <c r="M113" s="13"/>
      <c r="N113" s="13"/>
      <c r="O113" s="26">
        <f>IF(SUM(E113:N113)&lt;&gt;0,AVERAGE(E113:N113),"")</f>
        <v>173</v>
      </c>
      <c r="P113" s="8">
        <f t="shared" si="6"/>
        <v>50</v>
      </c>
      <c r="Q113" s="27">
        <f t="shared" si="7"/>
        <v>6.333333333333343</v>
      </c>
    </row>
    <row r="114" spans="1:17" ht="15" customHeight="1">
      <c r="A114" s="22" t="s">
        <v>167</v>
      </c>
      <c r="B114" s="22" t="s">
        <v>163</v>
      </c>
      <c r="C114" s="7">
        <v>10</v>
      </c>
      <c r="D114" s="28">
        <v>166.16666666666666</v>
      </c>
      <c r="E114" s="13">
        <v>151</v>
      </c>
      <c r="F114" s="13">
        <v>156</v>
      </c>
      <c r="G114" s="13">
        <v>172</v>
      </c>
      <c r="H114" s="13">
        <v>170</v>
      </c>
      <c r="I114" s="13">
        <v>171</v>
      </c>
      <c r="J114" s="13">
        <v>140</v>
      </c>
      <c r="K114" s="13"/>
      <c r="L114" s="13"/>
      <c r="M114" s="13"/>
      <c r="N114" s="13"/>
      <c r="O114" s="26">
        <f>IF(SUM(E114:N114)&lt;&gt;0,AVERAGE(E114:N114),"")</f>
        <v>160</v>
      </c>
      <c r="P114" s="8">
        <f t="shared" si="6"/>
        <v>111</v>
      </c>
      <c r="Q114" s="27">
        <f t="shared" si="7"/>
        <v>-6.166666666666657</v>
      </c>
    </row>
    <row r="115" spans="1:17" ht="15" customHeight="1">
      <c r="A115" s="22" t="s">
        <v>222</v>
      </c>
      <c r="B115" s="22" t="s">
        <v>163</v>
      </c>
      <c r="C115" s="7">
        <v>15</v>
      </c>
      <c r="D115" s="28">
        <v>157.33333333333334</v>
      </c>
      <c r="E115" s="13">
        <v>161</v>
      </c>
      <c r="F115" s="13">
        <v>153</v>
      </c>
      <c r="G115" s="13">
        <v>159</v>
      </c>
      <c r="H115" s="13">
        <v>162</v>
      </c>
      <c r="I115" s="13">
        <v>159</v>
      </c>
      <c r="J115" s="13">
        <v>156</v>
      </c>
      <c r="K115" s="13"/>
      <c r="L115" s="13"/>
      <c r="M115" s="13"/>
      <c r="N115" s="13"/>
      <c r="O115" s="26">
        <f>IF(SUM(E115:N115)&lt;&gt;0,AVERAGE(E115:N115),"")</f>
        <v>158.33333333333334</v>
      </c>
      <c r="P115" s="8">
        <f t="shared" si="6"/>
        <v>118</v>
      </c>
      <c r="Q115" s="27">
        <f t="shared" si="7"/>
        <v>1</v>
      </c>
    </row>
    <row r="116" spans="1:17" ht="15" customHeight="1">
      <c r="A116" s="22" t="s">
        <v>45</v>
      </c>
      <c r="B116" s="22" t="s">
        <v>46</v>
      </c>
      <c r="C116" s="7">
        <v>1</v>
      </c>
      <c r="D116" s="28">
        <v>192.16666666666666</v>
      </c>
      <c r="E116" s="13">
        <v>192</v>
      </c>
      <c r="F116" s="13">
        <v>191</v>
      </c>
      <c r="G116" s="13">
        <v>192</v>
      </c>
      <c r="H116" s="13">
        <v>191</v>
      </c>
      <c r="I116" s="13">
        <v>196</v>
      </c>
      <c r="J116" s="13">
        <v>186</v>
      </c>
      <c r="K116" s="13"/>
      <c r="L116" s="13"/>
      <c r="M116" s="13"/>
      <c r="N116" s="13"/>
      <c r="O116" s="26">
        <f>IF(SUM(E116:N116)&lt;&gt;0,AVERAGE(E116:N116),"")</f>
        <v>191.33333333333334</v>
      </c>
      <c r="P116" s="8">
        <f t="shared" si="6"/>
        <v>1</v>
      </c>
      <c r="Q116" s="27">
        <f t="shared" si="7"/>
        <v>-0.8333333333333144</v>
      </c>
    </row>
    <row r="117" spans="1:17" ht="15" customHeight="1">
      <c r="A117" s="22" t="s">
        <v>152</v>
      </c>
      <c r="B117" s="22" t="s">
        <v>46</v>
      </c>
      <c r="C117" s="7">
        <v>8</v>
      </c>
      <c r="D117" s="28">
        <v>168.33333333333334</v>
      </c>
      <c r="E117" s="13">
        <v>168</v>
      </c>
      <c r="F117" s="13">
        <v>168</v>
      </c>
      <c r="G117" s="13">
        <v>166</v>
      </c>
      <c r="H117" s="13">
        <v>165</v>
      </c>
      <c r="I117" s="13">
        <v>166</v>
      </c>
      <c r="J117" s="13">
        <v>160</v>
      </c>
      <c r="K117" s="13"/>
      <c r="L117" s="13"/>
      <c r="M117" s="13"/>
      <c r="N117" s="13"/>
      <c r="O117" s="26">
        <f>IF(SUM(E117:N117)&lt;&gt;0,AVERAGE(E117:N117),"")</f>
        <v>165.5</v>
      </c>
      <c r="P117" s="8">
        <f t="shared" si="6"/>
        <v>93</v>
      </c>
      <c r="Q117" s="27">
        <f t="shared" si="7"/>
        <v>-2.833333333333343</v>
      </c>
    </row>
    <row r="118" spans="1:17" ht="15" customHeight="1">
      <c r="A118" s="22" t="s">
        <v>229</v>
      </c>
      <c r="B118" s="22" t="s">
        <v>46</v>
      </c>
      <c r="C118" s="7">
        <v>16</v>
      </c>
      <c r="D118" s="28">
        <v>153.83333333333334</v>
      </c>
      <c r="E118" s="13">
        <v>143</v>
      </c>
      <c r="F118" s="13">
        <v>155</v>
      </c>
      <c r="G118" s="13">
        <v>143</v>
      </c>
      <c r="H118" s="13">
        <v>164</v>
      </c>
      <c r="I118" s="13">
        <v>157</v>
      </c>
      <c r="J118" s="13">
        <v>188</v>
      </c>
      <c r="K118" s="13"/>
      <c r="L118" s="13"/>
      <c r="M118" s="13"/>
      <c r="N118" s="13"/>
      <c r="O118" s="26">
        <f>IF(SUM(E118:N118)&lt;&gt;0,AVERAGE(E118:N118),"")</f>
        <v>158.33333333333334</v>
      </c>
      <c r="P118" s="8">
        <f t="shared" si="6"/>
        <v>118</v>
      </c>
      <c r="Q118" s="27">
        <f t="shared" si="7"/>
        <v>4.5</v>
      </c>
    </row>
    <row r="119" spans="1:17" ht="15" customHeight="1">
      <c r="A119" s="22" t="s">
        <v>191</v>
      </c>
      <c r="B119" s="22" t="s">
        <v>46</v>
      </c>
      <c r="C119" s="7">
        <v>12</v>
      </c>
      <c r="D119" s="28">
        <v>162.5</v>
      </c>
      <c r="E119" s="13">
        <v>152</v>
      </c>
      <c r="F119" s="13">
        <v>161</v>
      </c>
      <c r="G119" s="13">
        <v>151</v>
      </c>
      <c r="H119" s="13">
        <v>156</v>
      </c>
      <c r="I119" s="13">
        <v>158</v>
      </c>
      <c r="J119" s="13">
        <v>151</v>
      </c>
      <c r="K119" s="13"/>
      <c r="L119" s="13"/>
      <c r="M119" s="13"/>
      <c r="N119" s="13"/>
      <c r="O119" s="26">
        <f>IF(SUM(E119:N119)&lt;&gt;0,AVERAGE(E119:N119),"")</f>
        <v>154.83333333333334</v>
      </c>
      <c r="P119" s="8">
        <f t="shared" si="6"/>
        <v>134</v>
      </c>
      <c r="Q119" s="27">
        <f t="shared" si="7"/>
        <v>-7.666666666666657</v>
      </c>
    </row>
    <row r="120" spans="1:17" ht="15" customHeight="1">
      <c r="A120" s="22" t="s">
        <v>209</v>
      </c>
      <c r="B120" s="22" t="s">
        <v>210</v>
      </c>
      <c r="C120" s="7">
        <v>14</v>
      </c>
      <c r="D120" s="28">
        <v>159.5</v>
      </c>
      <c r="E120" s="13">
        <v>158</v>
      </c>
      <c r="F120" s="13">
        <v>154</v>
      </c>
      <c r="G120" s="13">
        <v>156</v>
      </c>
      <c r="H120" s="13">
        <v>163</v>
      </c>
      <c r="I120" s="13">
        <v>165</v>
      </c>
      <c r="J120" s="13">
        <v>164</v>
      </c>
      <c r="K120" s="13"/>
      <c r="L120" s="13"/>
      <c r="M120" s="13"/>
      <c r="N120" s="13"/>
      <c r="O120" s="26">
        <f>IF(SUM(E120:N120)&lt;&gt;0,AVERAGE(E120:N120),"")</f>
        <v>160</v>
      </c>
      <c r="P120" s="8">
        <f t="shared" si="6"/>
        <v>111</v>
      </c>
      <c r="Q120" s="27">
        <f t="shared" si="7"/>
        <v>0.5</v>
      </c>
    </row>
    <row r="121" spans="1:17" ht="15" customHeight="1">
      <c r="A121" s="22" t="s">
        <v>93</v>
      </c>
      <c r="B121" s="22" t="s">
        <v>94</v>
      </c>
      <c r="C121" s="7">
        <v>4</v>
      </c>
      <c r="D121" s="28">
        <v>178.16666666666666</v>
      </c>
      <c r="E121" s="13">
        <v>184</v>
      </c>
      <c r="F121" s="13">
        <v>178</v>
      </c>
      <c r="G121" s="13">
        <v>178</v>
      </c>
      <c r="H121" s="13">
        <v>179</v>
      </c>
      <c r="I121" s="13">
        <v>181</v>
      </c>
      <c r="J121" s="13">
        <v>173</v>
      </c>
      <c r="K121" s="13"/>
      <c r="L121" s="13"/>
      <c r="M121" s="13"/>
      <c r="N121" s="13"/>
      <c r="O121" s="26">
        <f>IF(SUM(E121:N121)&lt;&gt;0,AVERAGE(E121:N121),"")</f>
        <v>178.83333333333334</v>
      </c>
      <c r="P121" s="8">
        <f t="shared" si="6"/>
        <v>23</v>
      </c>
      <c r="Q121" s="27">
        <f t="shared" si="7"/>
        <v>0.6666666666666856</v>
      </c>
    </row>
    <row r="122" spans="1:17" ht="15" customHeight="1">
      <c r="A122" s="22" t="s">
        <v>127</v>
      </c>
      <c r="B122" s="22" t="s">
        <v>94</v>
      </c>
      <c r="C122" s="7">
        <v>6</v>
      </c>
      <c r="D122" s="28">
        <v>171.66666666666666</v>
      </c>
      <c r="E122" s="13">
        <v>172</v>
      </c>
      <c r="F122" s="13">
        <v>163</v>
      </c>
      <c r="G122" s="13">
        <v>177</v>
      </c>
      <c r="H122" s="13">
        <v>164</v>
      </c>
      <c r="I122" s="13">
        <v>165</v>
      </c>
      <c r="J122" s="13">
        <v>161</v>
      </c>
      <c r="K122" s="13"/>
      <c r="L122" s="13"/>
      <c r="M122" s="13"/>
      <c r="N122" s="13"/>
      <c r="O122" s="26">
        <f>IF(SUM(E122:N122)&lt;&gt;0,AVERAGE(E122:N122),"")</f>
        <v>167</v>
      </c>
      <c r="P122" s="8">
        <f t="shared" si="6"/>
        <v>84</v>
      </c>
      <c r="Q122" s="27">
        <f t="shared" si="7"/>
        <v>-4.666666666666657</v>
      </c>
    </row>
    <row r="123" spans="1:17" ht="15" customHeight="1">
      <c r="A123" s="22" t="s">
        <v>255</v>
      </c>
      <c r="B123" s="22" t="s">
        <v>94</v>
      </c>
      <c r="C123" s="7">
        <v>18</v>
      </c>
      <c r="D123" s="28">
        <v>143.66666666666666</v>
      </c>
      <c r="E123" s="13">
        <v>158</v>
      </c>
      <c r="F123" s="13">
        <v>149</v>
      </c>
      <c r="G123" s="13">
        <v>138</v>
      </c>
      <c r="H123" s="13">
        <v>152</v>
      </c>
      <c r="I123" s="13">
        <v>160</v>
      </c>
      <c r="J123" s="13">
        <v>147</v>
      </c>
      <c r="K123" s="13"/>
      <c r="L123" s="13"/>
      <c r="M123" s="13"/>
      <c r="N123" s="13"/>
      <c r="O123" s="26">
        <f>IF(SUM(E123:N123)&lt;&gt;0,AVERAGE(E123:N123),"")</f>
        <v>150.66666666666666</v>
      </c>
      <c r="P123" s="8">
        <f t="shared" si="6"/>
        <v>146</v>
      </c>
      <c r="Q123" s="27">
        <f t="shared" si="7"/>
        <v>7</v>
      </c>
    </row>
    <row r="124" spans="1:17" ht="15" customHeight="1">
      <c r="A124" s="22" t="s">
        <v>218</v>
      </c>
      <c r="B124" s="22" t="s">
        <v>219</v>
      </c>
      <c r="C124" s="7">
        <v>15</v>
      </c>
      <c r="D124" s="28">
        <v>158</v>
      </c>
      <c r="E124" s="13">
        <v>171</v>
      </c>
      <c r="F124" s="13">
        <v>154</v>
      </c>
      <c r="G124" s="13">
        <v>169</v>
      </c>
      <c r="H124" s="13">
        <v>165</v>
      </c>
      <c r="I124" s="13">
        <v>164</v>
      </c>
      <c r="J124" s="13">
        <v>172</v>
      </c>
      <c r="K124" s="13"/>
      <c r="L124" s="13"/>
      <c r="M124" s="13"/>
      <c r="N124" s="13"/>
      <c r="O124" s="26">
        <f>IF(SUM(E124:N124)&lt;&gt;0,AVERAGE(E124:N124),"")</f>
        <v>165.83333333333334</v>
      </c>
      <c r="P124" s="8">
        <f t="shared" si="6"/>
        <v>91</v>
      </c>
      <c r="Q124" s="27">
        <f t="shared" si="7"/>
        <v>7.833333333333343</v>
      </c>
    </row>
    <row r="125" spans="1:17" ht="15" customHeight="1">
      <c r="A125" s="22" t="s">
        <v>226</v>
      </c>
      <c r="B125" s="22" t="s">
        <v>219</v>
      </c>
      <c r="C125" s="7">
        <v>16</v>
      </c>
      <c r="D125" s="28">
        <v>155.16666666666666</v>
      </c>
      <c r="E125" s="13">
        <v>164</v>
      </c>
      <c r="F125" s="13">
        <v>164</v>
      </c>
      <c r="G125" s="13">
        <v>164</v>
      </c>
      <c r="H125" s="13">
        <v>161</v>
      </c>
      <c r="I125" s="13">
        <v>159</v>
      </c>
      <c r="J125" s="13">
        <v>157</v>
      </c>
      <c r="K125" s="13"/>
      <c r="L125" s="13"/>
      <c r="M125" s="13"/>
      <c r="N125" s="13"/>
      <c r="O125" s="26">
        <f>IF(SUM(E125:N125)&lt;&gt;0,AVERAGE(E125:N125),"")</f>
        <v>161.5</v>
      </c>
      <c r="P125" s="8">
        <f t="shared" si="6"/>
        <v>105</v>
      </c>
      <c r="Q125" s="27">
        <f t="shared" si="7"/>
        <v>6.333333333333343</v>
      </c>
    </row>
    <row r="126" spans="1:17" ht="15" customHeight="1">
      <c r="A126" s="22" t="s">
        <v>275</v>
      </c>
      <c r="B126" s="22" t="s">
        <v>219</v>
      </c>
      <c r="C126" s="7">
        <v>20</v>
      </c>
      <c r="D126" s="28">
        <v>132.66666666666666</v>
      </c>
      <c r="E126" s="13">
        <v>145</v>
      </c>
      <c r="F126" s="13">
        <v>144</v>
      </c>
      <c r="G126" s="13">
        <v>154</v>
      </c>
      <c r="H126" s="13">
        <v>146</v>
      </c>
      <c r="I126" s="13">
        <v>156</v>
      </c>
      <c r="J126" s="13">
        <v>156</v>
      </c>
      <c r="K126" s="13"/>
      <c r="L126" s="13"/>
      <c r="M126" s="13"/>
      <c r="N126" s="13"/>
      <c r="O126" s="26">
        <f>IF(SUM(E126:N126)&lt;&gt;0,AVERAGE(E126:N126),"")</f>
        <v>150.16666666666666</v>
      </c>
      <c r="P126" s="8">
        <f t="shared" si="6"/>
        <v>149</v>
      </c>
      <c r="Q126" s="27">
        <f t="shared" si="7"/>
        <v>17.5</v>
      </c>
    </row>
    <row r="127" spans="1:17" ht="15" customHeight="1">
      <c r="A127" s="22" t="s">
        <v>256</v>
      </c>
      <c r="B127" s="22" t="s">
        <v>219</v>
      </c>
      <c r="C127" s="7">
        <v>19</v>
      </c>
      <c r="D127" s="28">
        <v>142.66666666666666</v>
      </c>
      <c r="E127" s="13">
        <v>130</v>
      </c>
      <c r="F127" s="13">
        <v>147</v>
      </c>
      <c r="G127" s="13">
        <v>148</v>
      </c>
      <c r="H127" s="13">
        <v>152</v>
      </c>
      <c r="I127" s="13">
        <v>155</v>
      </c>
      <c r="J127" s="13">
        <v>137</v>
      </c>
      <c r="K127" s="13"/>
      <c r="L127" s="13"/>
      <c r="M127" s="13"/>
      <c r="N127" s="13"/>
      <c r="O127" s="26">
        <f>IF(SUM(E127:N127)&lt;&gt;0,AVERAGE(E127:N127),"")</f>
        <v>144.83333333333334</v>
      </c>
      <c r="P127" s="8">
        <f t="shared" si="6"/>
        <v>161</v>
      </c>
      <c r="Q127" s="27">
        <f t="shared" si="7"/>
        <v>2.1666666666666856</v>
      </c>
    </row>
    <row r="128" spans="1:17" ht="15" customHeight="1">
      <c r="A128" s="22" t="s">
        <v>250</v>
      </c>
      <c r="B128" s="22" t="s">
        <v>219</v>
      </c>
      <c r="C128" s="7">
        <v>18</v>
      </c>
      <c r="D128" s="28">
        <v>145.5</v>
      </c>
      <c r="E128" s="13">
        <v>143</v>
      </c>
      <c r="F128" s="13">
        <v>143</v>
      </c>
      <c r="G128" s="13">
        <v>149</v>
      </c>
      <c r="H128" s="13">
        <v>137</v>
      </c>
      <c r="I128" s="13">
        <v>139</v>
      </c>
      <c r="J128" s="13">
        <v>151</v>
      </c>
      <c r="K128" s="13"/>
      <c r="L128" s="13"/>
      <c r="M128" s="13"/>
      <c r="N128" s="13"/>
      <c r="O128" s="26">
        <f>IF(SUM(E128:N128)&lt;&gt;0,AVERAGE(E128:N128),"")</f>
        <v>143.66666666666666</v>
      </c>
      <c r="P128" s="8">
        <f t="shared" si="6"/>
        <v>164</v>
      </c>
      <c r="Q128" s="27">
        <f t="shared" si="7"/>
        <v>-1.8333333333333428</v>
      </c>
    </row>
    <row r="129" spans="1:17" ht="15" customHeight="1">
      <c r="A129" s="22" t="s">
        <v>136</v>
      </c>
      <c r="B129" s="22" t="s">
        <v>107</v>
      </c>
      <c r="C129" s="7">
        <v>7</v>
      </c>
      <c r="D129" s="28">
        <v>170.66666666666666</v>
      </c>
      <c r="E129" s="13">
        <v>171</v>
      </c>
      <c r="F129" s="13">
        <v>172</v>
      </c>
      <c r="G129" s="13">
        <v>176</v>
      </c>
      <c r="H129" s="13">
        <v>168</v>
      </c>
      <c r="I129" s="13">
        <v>176</v>
      </c>
      <c r="J129" s="13">
        <v>179</v>
      </c>
      <c r="K129" s="13"/>
      <c r="L129" s="13"/>
      <c r="M129" s="13"/>
      <c r="N129" s="13"/>
      <c r="O129" s="26">
        <f>IF(SUM(E129:N129)&lt;&gt;0,AVERAGE(E129:N129),"")</f>
        <v>173.66666666666666</v>
      </c>
      <c r="P129" s="8">
        <f t="shared" si="6"/>
        <v>45</v>
      </c>
      <c r="Q129" s="27">
        <f t="shared" si="7"/>
        <v>3</v>
      </c>
    </row>
    <row r="130" spans="1:17" ht="15" customHeight="1">
      <c r="A130" s="22" t="s">
        <v>178</v>
      </c>
      <c r="B130" s="22" t="s">
        <v>107</v>
      </c>
      <c r="C130" s="7">
        <v>11</v>
      </c>
      <c r="D130" s="28">
        <v>164.66666666666666</v>
      </c>
      <c r="E130" s="13">
        <v>181</v>
      </c>
      <c r="F130" s="13">
        <v>162</v>
      </c>
      <c r="G130" s="13">
        <v>172</v>
      </c>
      <c r="H130" s="13">
        <v>170</v>
      </c>
      <c r="I130" s="13">
        <v>171</v>
      </c>
      <c r="J130" s="13">
        <v>173</v>
      </c>
      <c r="K130" s="13"/>
      <c r="L130" s="13"/>
      <c r="M130" s="13"/>
      <c r="N130" s="13"/>
      <c r="O130" s="26">
        <f>IF(SUM(E130:N130)&lt;&gt;0,AVERAGE(E130:N130),"")</f>
        <v>171.5</v>
      </c>
      <c r="P130" s="8">
        <f t="shared" si="6"/>
        <v>57</v>
      </c>
      <c r="Q130" s="27">
        <f t="shared" si="7"/>
        <v>6.833333333333343</v>
      </c>
    </row>
    <row r="131" spans="1:17" ht="15" customHeight="1">
      <c r="A131" s="22" t="s">
        <v>106</v>
      </c>
      <c r="B131" s="22" t="s">
        <v>107</v>
      </c>
      <c r="C131" s="7">
        <v>5</v>
      </c>
      <c r="D131" s="28">
        <v>175.33333333333334</v>
      </c>
      <c r="E131" s="13">
        <v>174</v>
      </c>
      <c r="F131" s="13">
        <v>173</v>
      </c>
      <c r="G131" s="13">
        <v>169</v>
      </c>
      <c r="H131" s="13">
        <v>174</v>
      </c>
      <c r="I131" s="13">
        <v>164</v>
      </c>
      <c r="J131" s="13">
        <v>173</v>
      </c>
      <c r="K131" s="13"/>
      <c r="L131" s="13"/>
      <c r="M131" s="13"/>
      <c r="N131" s="13"/>
      <c r="O131" s="26">
        <f>IF(SUM(E131:N131)&lt;&gt;0,AVERAGE(E131:N131),"")</f>
        <v>171.16666666666666</v>
      </c>
      <c r="P131" s="8">
        <f t="shared" si="6"/>
        <v>59</v>
      </c>
      <c r="Q131" s="27">
        <f t="shared" si="7"/>
        <v>-4.166666666666686</v>
      </c>
    </row>
    <row r="132" spans="1:17" ht="15" customHeight="1">
      <c r="A132" s="22" t="s">
        <v>231</v>
      </c>
      <c r="B132" s="22" t="s">
        <v>107</v>
      </c>
      <c r="C132" s="7">
        <v>16</v>
      </c>
      <c r="D132" s="28">
        <v>153.66666666666666</v>
      </c>
      <c r="E132" s="13">
        <v>160</v>
      </c>
      <c r="F132" s="13">
        <v>157</v>
      </c>
      <c r="G132" s="13">
        <v>151</v>
      </c>
      <c r="H132" s="13">
        <v>160</v>
      </c>
      <c r="I132" s="13">
        <v>158</v>
      </c>
      <c r="J132" s="13">
        <v>156</v>
      </c>
      <c r="K132" s="13"/>
      <c r="L132" s="13"/>
      <c r="M132" s="13"/>
      <c r="N132" s="13"/>
      <c r="O132" s="26">
        <f>IF(SUM(E132:N132)&lt;&gt;0,AVERAGE(E132:N132),"")</f>
        <v>157</v>
      </c>
      <c r="P132" s="8">
        <f aca="true" t="shared" si="8" ref="P132:P163">IF(COUNT($E132:$N132)&gt;0,RANK($O132,$O$4:$O$191),"")</f>
        <v>126</v>
      </c>
      <c r="Q132" s="27">
        <f aca="true" t="shared" si="9" ref="Q132:Q163">IF(D132&gt;0,IF(O132&lt;&gt;"",O132-D132,""),"")</f>
        <v>3.333333333333343</v>
      </c>
    </row>
    <row r="133" spans="1:17" ht="15" customHeight="1">
      <c r="A133" s="22" t="s">
        <v>214</v>
      </c>
      <c r="B133" s="22" t="s">
        <v>107</v>
      </c>
      <c r="C133" s="7">
        <v>14</v>
      </c>
      <c r="D133" s="28">
        <v>159</v>
      </c>
      <c r="E133" s="13">
        <v>168</v>
      </c>
      <c r="F133" s="13">
        <v>150</v>
      </c>
      <c r="G133" s="13">
        <v>136</v>
      </c>
      <c r="H133" s="13">
        <v>159</v>
      </c>
      <c r="I133" s="13">
        <v>156</v>
      </c>
      <c r="J133" s="13">
        <v>165</v>
      </c>
      <c r="K133" s="13"/>
      <c r="L133" s="13"/>
      <c r="M133" s="13"/>
      <c r="N133" s="13"/>
      <c r="O133" s="26">
        <f>IF(SUM(E133:N133)&lt;&gt;0,AVERAGE(E133:N133),"")</f>
        <v>155.66666666666666</v>
      </c>
      <c r="P133" s="8">
        <f t="shared" si="8"/>
        <v>131</v>
      </c>
      <c r="Q133" s="27">
        <f t="shared" si="9"/>
        <v>-3.333333333333343</v>
      </c>
    </row>
    <row r="134" spans="1:17" ht="15" customHeight="1">
      <c r="A134" s="22" t="s">
        <v>223</v>
      </c>
      <c r="B134" s="22" t="s">
        <v>107</v>
      </c>
      <c r="C134" s="7">
        <v>15</v>
      </c>
      <c r="D134" s="28">
        <v>156.33333333333334</v>
      </c>
      <c r="E134" s="13">
        <v>158</v>
      </c>
      <c r="F134" s="13">
        <v>154</v>
      </c>
      <c r="G134" s="13">
        <v>152</v>
      </c>
      <c r="H134" s="13">
        <v>153</v>
      </c>
      <c r="I134" s="13">
        <v>152</v>
      </c>
      <c r="J134" s="13">
        <v>155</v>
      </c>
      <c r="K134" s="13"/>
      <c r="L134" s="13"/>
      <c r="M134" s="13"/>
      <c r="N134" s="13"/>
      <c r="O134" s="26">
        <f>IF(SUM(E134:N134)&lt;&gt;0,AVERAGE(E134:N134),"")</f>
        <v>154</v>
      </c>
      <c r="P134" s="8">
        <f t="shared" si="8"/>
        <v>136</v>
      </c>
      <c r="Q134" s="27">
        <f t="shared" si="9"/>
        <v>-2.333333333333343</v>
      </c>
    </row>
    <row r="135" spans="1:17" ht="15" customHeight="1">
      <c r="A135" s="22" t="s">
        <v>251</v>
      </c>
      <c r="B135" s="22" t="s">
        <v>107</v>
      </c>
      <c r="C135" s="7">
        <v>18</v>
      </c>
      <c r="D135" s="28">
        <v>145.5</v>
      </c>
      <c r="E135" s="13">
        <v>138</v>
      </c>
      <c r="F135" s="13">
        <v>155</v>
      </c>
      <c r="G135" s="13">
        <v>143</v>
      </c>
      <c r="H135" s="34">
        <v>163</v>
      </c>
      <c r="I135" s="13">
        <v>145</v>
      </c>
      <c r="J135" s="13">
        <v>139</v>
      </c>
      <c r="K135" s="13"/>
      <c r="L135" s="13"/>
      <c r="M135" s="13"/>
      <c r="N135" s="13"/>
      <c r="O135" s="26">
        <f>IF(SUM(E135:N135)&lt;&gt;0,AVERAGE(E135:N135),"")</f>
        <v>147.16666666666666</v>
      </c>
      <c r="P135" s="8">
        <f t="shared" si="8"/>
        <v>154</v>
      </c>
      <c r="Q135" s="27">
        <f t="shared" si="9"/>
        <v>1.6666666666666572</v>
      </c>
    </row>
    <row r="136" spans="1:17" ht="15" customHeight="1">
      <c r="A136" s="22" t="s">
        <v>266</v>
      </c>
      <c r="B136" s="22" t="s">
        <v>107</v>
      </c>
      <c r="C136" s="7">
        <v>19</v>
      </c>
      <c r="D136" s="28">
        <v>139.66666666666666</v>
      </c>
      <c r="E136" s="13">
        <v>114</v>
      </c>
      <c r="F136" s="13">
        <v>137</v>
      </c>
      <c r="G136" s="13">
        <v>127</v>
      </c>
      <c r="H136" s="13">
        <v>147</v>
      </c>
      <c r="I136" s="13">
        <v>146</v>
      </c>
      <c r="J136" s="13">
        <v>133</v>
      </c>
      <c r="K136" s="13"/>
      <c r="L136" s="13"/>
      <c r="M136" s="13"/>
      <c r="N136" s="13"/>
      <c r="O136" s="26">
        <f>IF(SUM(E136:N136)&lt;&gt;0,AVERAGE(E136:N136),"")</f>
        <v>134</v>
      </c>
      <c r="P136" s="8">
        <f t="shared" si="8"/>
        <v>177</v>
      </c>
      <c r="Q136" s="27">
        <f t="shared" si="9"/>
        <v>-5.666666666666657</v>
      </c>
    </row>
    <row r="137" spans="1:17" ht="15" customHeight="1">
      <c r="A137" s="22" t="s">
        <v>131</v>
      </c>
      <c r="B137" s="22" t="s">
        <v>132</v>
      </c>
      <c r="C137" s="7">
        <v>7</v>
      </c>
      <c r="D137" s="28">
        <v>171.33333333333334</v>
      </c>
      <c r="E137" s="13">
        <v>165</v>
      </c>
      <c r="F137" s="13">
        <v>154</v>
      </c>
      <c r="G137" s="13">
        <v>164</v>
      </c>
      <c r="H137" s="13"/>
      <c r="I137" s="13"/>
      <c r="J137" s="13"/>
      <c r="K137" s="13"/>
      <c r="L137" s="13"/>
      <c r="M137" s="13"/>
      <c r="N137" s="13"/>
      <c r="O137" s="26">
        <f>IF(SUM(E137:N137)&lt;&gt;0,AVERAGE(E137:N137),"")</f>
        <v>161</v>
      </c>
      <c r="P137" s="8">
        <f t="shared" si="8"/>
        <v>106</v>
      </c>
      <c r="Q137" s="27">
        <f t="shared" si="9"/>
        <v>-10.333333333333343</v>
      </c>
    </row>
    <row r="138" spans="1:17" ht="15" customHeight="1">
      <c r="A138" s="22" t="s">
        <v>203</v>
      </c>
      <c r="B138" s="22" t="s">
        <v>132</v>
      </c>
      <c r="C138" s="7">
        <v>13</v>
      </c>
      <c r="D138" s="28">
        <v>160.66666666666666</v>
      </c>
      <c r="E138" s="13">
        <v>160</v>
      </c>
      <c r="F138" s="13">
        <v>159</v>
      </c>
      <c r="G138" s="13">
        <v>158</v>
      </c>
      <c r="H138" s="13">
        <v>159</v>
      </c>
      <c r="I138" s="13">
        <v>158</v>
      </c>
      <c r="J138" s="13">
        <v>153</v>
      </c>
      <c r="K138" s="13"/>
      <c r="L138" s="13"/>
      <c r="M138" s="13"/>
      <c r="N138" s="13"/>
      <c r="O138" s="26">
        <f>IF(SUM(E138:N138)&lt;&gt;0,AVERAGE(E138:N138),"")</f>
        <v>157.83333333333334</v>
      </c>
      <c r="P138" s="8">
        <f t="shared" si="8"/>
        <v>121</v>
      </c>
      <c r="Q138" s="27">
        <f t="shared" si="9"/>
        <v>-2.8333333333333144</v>
      </c>
    </row>
    <row r="139" spans="1:17" ht="15" customHeight="1">
      <c r="A139" s="22" t="s">
        <v>254</v>
      </c>
      <c r="B139" s="22" t="s">
        <v>132</v>
      </c>
      <c r="C139" s="7">
        <v>18</v>
      </c>
      <c r="D139" s="28">
        <v>144.8</v>
      </c>
      <c r="E139" s="13">
        <v>146</v>
      </c>
      <c r="F139" s="13">
        <v>155</v>
      </c>
      <c r="G139" s="13">
        <v>135</v>
      </c>
      <c r="H139" s="13">
        <v>137</v>
      </c>
      <c r="I139" s="13">
        <v>131</v>
      </c>
      <c r="J139" s="13"/>
      <c r="K139" s="13"/>
      <c r="L139" s="13"/>
      <c r="M139" s="13"/>
      <c r="N139" s="13"/>
      <c r="O139" s="26">
        <f>IF(SUM(E139:N139)&lt;&gt;0,AVERAGE(E139:N139),"")</f>
        <v>140.8</v>
      </c>
      <c r="P139" s="8">
        <f t="shared" si="8"/>
        <v>166</v>
      </c>
      <c r="Q139" s="27">
        <f t="shared" si="9"/>
        <v>-4</v>
      </c>
    </row>
    <row r="140" spans="1:17" ht="15" customHeight="1">
      <c r="A140" s="22" t="s">
        <v>262</v>
      </c>
      <c r="B140" s="22" t="s">
        <v>132</v>
      </c>
      <c r="C140" s="7">
        <v>19</v>
      </c>
      <c r="D140" s="28">
        <v>141</v>
      </c>
      <c r="E140" s="13">
        <v>141</v>
      </c>
      <c r="F140" s="13">
        <v>141</v>
      </c>
      <c r="G140" s="13">
        <v>138</v>
      </c>
      <c r="H140" s="13">
        <v>133</v>
      </c>
      <c r="I140" s="13">
        <v>130</v>
      </c>
      <c r="J140" s="13">
        <v>152</v>
      </c>
      <c r="K140" s="13"/>
      <c r="L140" s="13"/>
      <c r="M140" s="13"/>
      <c r="N140" s="13"/>
      <c r="O140" s="26">
        <f>IF(SUM(E140:N140)&lt;&gt;0,AVERAGE(E140:N140),"")</f>
        <v>139.16666666666666</v>
      </c>
      <c r="P140" s="8">
        <f t="shared" si="8"/>
        <v>169</v>
      </c>
      <c r="Q140" s="27">
        <f t="shared" si="9"/>
        <v>-1.8333333333333428</v>
      </c>
    </row>
    <row r="141" spans="1:17" ht="15" customHeight="1">
      <c r="A141" s="22" t="s">
        <v>137</v>
      </c>
      <c r="B141" s="22" t="s">
        <v>138</v>
      </c>
      <c r="C141" s="7">
        <v>7</v>
      </c>
      <c r="D141" s="28">
        <v>170.5</v>
      </c>
      <c r="E141" s="13">
        <v>172</v>
      </c>
      <c r="F141" s="13">
        <v>162</v>
      </c>
      <c r="G141" s="13">
        <v>177</v>
      </c>
      <c r="H141" s="13">
        <v>187</v>
      </c>
      <c r="I141" s="13">
        <v>179</v>
      </c>
      <c r="J141" s="13">
        <v>179</v>
      </c>
      <c r="K141" s="13"/>
      <c r="L141" s="13"/>
      <c r="M141" s="13"/>
      <c r="N141" s="13"/>
      <c r="O141" s="26">
        <f>IF(SUM(E141:N141)&lt;&gt;0,AVERAGE(E141:N141),"")</f>
        <v>176</v>
      </c>
      <c r="P141" s="8">
        <f t="shared" si="8"/>
        <v>36</v>
      </c>
      <c r="Q141" s="27">
        <f t="shared" si="9"/>
        <v>5.5</v>
      </c>
    </row>
    <row r="142" spans="1:17" ht="15" customHeight="1">
      <c r="A142" s="22" t="s">
        <v>164</v>
      </c>
      <c r="B142" s="22" t="s">
        <v>138</v>
      </c>
      <c r="C142" s="7">
        <v>9</v>
      </c>
      <c r="D142" s="28">
        <v>166.33333333333334</v>
      </c>
      <c r="E142" s="13">
        <v>164</v>
      </c>
      <c r="F142" s="13">
        <v>156</v>
      </c>
      <c r="G142" s="13">
        <v>156</v>
      </c>
      <c r="H142" s="13">
        <v>152</v>
      </c>
      <c r="I142" s="13">
        <v>179</v>
      </c>
      <c r="J142" s="13">
        <v>167</v>
      </c>
      <c r="K142" s="13"/>
      <c r="L142" s="13"/>
      <c r="M142" s="13"/>
      <c r="N142" s="13"/>
      <c r="O142" s="26">
        <f>IF(SUM(E142:N142)&lt;&gt;0,AVERAGE(E142:N142),"")</f>
        <v>162.33333333333334</v>
      </c>
      <c r="P142" s="8">
        <f t="shared" si="8"/>
        <v>103</v>
      </c>
      <c r="Q142" s="27">
        <f t="shared" si="9"/>
        <v>-4</v>
      </c>
    </row>
    <row r="143" spans="1:17" ht="15" customHeight="1">
      <c r="A143" s="22" t="s">
        <v>104</v>
      </c>
      <c r="B143" s="22" t="s">
        <v>99</v>
      </c>
      <c r="C143" s="7">
        <v>4</v>
      </c>
      <c r="D143" s="28">
        <v>176.16666666666666</v>
      </c>
      <c r="E143" s="13">
        <v>176</v>
      </c>
      <c r="F143" s="13">
        <v>182</v>
      </c>
      <c r="G143" s="13">
        <v>182</v>
      </c>
      <c r="H143" s="13">
        <v>178</v>
      </c>
      <c r="I143" s="13">
        <v>179</v>
      </c>
      <c r="J143" s="13">
        <v>178</v>
      </c>
      <c r="K143" s="13"/>
      <c r="L143" s="13"/>
      <c r="M143" s="13"/>
      <c r="N143" s="13"/>
      <c r="O143" s="26">
        <f>IF(SUM(E143:N143)&lt;&gt;0,AVERAGE(E143:N143),"")</f>
        <v>179.16666666666666</v>
      </c>
      <c r="P143" s="8">
        <f t="shared" si="8"/>
        <v>21</v>
      </c>
      <c r="Q143" s="27">
        <f t="shared" si="9"/>
        <v>3</v>
      </c>
    </row>
    <row r="144" spans="1:17" ht="15" customHeight="1">
      <c r="A144" s="22" t="s">
        <v>98</v>
      </c>
      <c r="B144" s="22" t="s">
        <v>99</v>
      </c>
      <c r="C144" s="7">
        <v>4</v>
      </c>
      <c r="D144" s="28">
        <v>178</v>
      </c>
      <c r="E144" s="13">
        <v>174</v>
      </c>
      <c r="F144" s="13">
        <v>177</v>
      </c>
      <c r="G144" s="13">
        <v>177</v>
      </c>
      <c r="H144" s="13">
        <v>177</v>
      </c>
      <c r="I144" s="13">
        <v>174</v>
      </c>
      <c r="J144" s="13">
        <v>176</v>
      </c>
      <c r="K144" s="13"/>
      <c r="L144" s="13"/>
      <c r="M144" s="13"/>
      <c r="N144" s="13"/>
      <c r="O144" s="26">
        <f>IF(SUM(E144:N144)&lt;&gt;0,AVERAGE(E144:N144),"")</f>
        <v>175.83333333333334</v>
      </c>
      <c r="P144" s="8">
        <f t="shared" si="8"/>
        <v>37</v>
      </c>
      <c r="Q144" s="27">
        <f t="shared" si="9"/>
        <v>-2.166666666666657</v>
      </c>
    </row>
    <row r="145" spans="1:17" ht="15" customHeight="1">
      <c r="A145" s="22" t="s">
        <v>196</v>
      </c>
      <c r="B145" s="22" t="s">
        <v>197</v>
      </c>
      <c r="C145" s="7">
        <v>13</v>
      </c>
      <c r="D145" s="28">
        <v>161.83333333333334</v>
      </c>
      <c r="E145" s="13">
        <v>151</v>
      </c>
      <c r="F145" s="13">
        <v>163</v>
      </c>
      <c r="G145" s="13">
        <v>159</v>
      </c>
      <c r="H145" s="13">
        <v>164</v>
      </c>
      <c r="I145" s="13">
        <v>155</v>
      </c>
      <c r="J145" s="13"/>
      <c r="K145" s="13"/>
      <c r="L145" s="13"/>
      <c r="M145" s="13"/>
      <c r="N145" s="13"/>
      <c r="O145" s="26">
        <f>IF(SUM(E145:N145)&lt;&gt;0,AVERAGE(E145:N145),"")</f>
        <v>158.4</v>
      </c>
      <c r="P145" s="8">
        <f t="shared" si="8"/>
        <v>117</v>
      </c>
      <c r="Q145" s="27">
        <f t="shared" si="9"/>
        <v>-3.433333333333337</v>
      </c>
    </row>
    <row r="146" spans="1:17" ht="15" customHeight="1">
      <c r="A146" s="22" t="s">
        <v>112</v>
      </c>
      <c r="B146" s="22" t="s">
        <v>113</v>
      </c>
      <c r="C146" s="7">
        <v>5</v>
      </c>
      <c r="D146" s="28">
        <v>173.8</v>
      </c>
      <c r="E146" s="13">
        <v>178</v>
      </c>
      <c r="F146" s="13">
        <v>180</v>
      </c>
      <c r="G146" s="13">
        <v>176</v>
      </c>
      <c r="H146" s="13">
        <v>179</v>
      </c>
      <c r="I146" s="13">
        <v>178</v>
      </c>
      <c r="J146" s="13">
        <v>174</v>
      </c>
      <c r="K146" s="13"/>
      <c r="L146" s="13"/>
      <c r="M146" s="13"/>
      <c r="N146" s="13"/>
      <c r="O146" s="26">
        <f>IF(SUM(E146:N146)&lt;&gt;0,AVERAGE(E146:N146),"")</f>
        <v>177.5</v>
      </c>
      <c r="P146" s="8">
        <f t="shared" si="8"/>
        <v>28</v>
      </c>
      <c r="Q146" s="27">
        <f t="shared" si="9"/>
        <v>3.6999999999999886</v>
      </c>
    </row>
    <row r="147" spans="1:17" ht="15" customHeight="1">
      <c r="A147" s="22" t="s">
        <v>116</v>
      </c>
      <c r="B147" s="22" t="s">
        <v>113</v>
      </c>
      <c r="C147" s="7">
        <v>5</v>
      </c>
      <c r="D147" s="28">
        <v>173.33333333333334</v>
      </c>
      <c r="E147" s="13">
        <v>171</v>
      </c>
      <c r="F147" s="13">
        <v>169</v>
      </c>
      <c r="G147" s="13">
        <v>165</v>
      </c>
      <c r="H147" s="13">
        <v>167</v>
      </c>
      <c r="I147" s="13">
        <v>181</v>
      </c>
      <c r="J147" s="13">
        <v>173</v>
      </c>
      <c r="K147" s="13"/>
      <c r="L147" s="13"/>
      <c r="M147" s="13"/>
      <c r="N147" s="13"/>
      <c r="O147" s="26">
        <f>IF(SUM(E147:N147)&lt;&gt;0,AVERAGE(E147:N147),"")</f>
        <v>171</v>
      </c>
      <c r="P147" s="8">
        <f t="shared" si="8"/>
        <v>60</v>
      </c>
      <c r="Q147" s="27">
        <f t="shared" si="9"/>
        <v>-2.333333333333343</v>
      </c>
    </row>
    <row r="148" spans="1:17" ht="15" customHeight="1">
      <c r="A148" s="22" t="s">
        <v>175</v>
      </c>
      <c r="B148" s="22" t="s">
        <v>113</v>
      </c>
      <c r="C148" s="7">
        <v>11</v>
      </c>
      <c r="D148" s="28">
        <v>165</v>
      </c>
      <c r="E148" s="13">
        <v>166</v>
      </c>
      <c r="F148" s="13">
        <v>177</v>
      </c>
      <c r="G148" s="13">
        <v>163</v>
      </c>
      <c r="H148" s="13">
        <v>166</v>
      </c>
      <c r="I148" s="13">
        <v>171</v>
      </c>
      <c r="J148" s="13">
        <v>158</v>
      </c>
      <c r="K148" s="13"/>
      <c r="L148" s="13"/>
      <c r="M148" s="13"/>
      <c r="N148" s="13"/>
      <c r="O148" s="26">
        <f>IF(SUM(E148:N148)&lt;&gt;0,AVERAGE(E148:N148),"")</f>
        <v>166.83333333333334</v>
      </c>
      <c r="P148" s="8">
        <f t="shared" si="8"/>
        <v>86</v>
      </c>
      <c r="Q148" s="27">
        <f t="shared" si="9"/>
        <v>1.8333333333333428</v>
      </c>
    </row>
    <row r="149" spans="1:17" ht="15" customHeight="1">
      <c r="A149" s="22" t="s">
        <v>215</v>
      </c>
      <c r="B149" s="22" t="s">
        <v>113</v>
      </c>
      <c r="C149" s="7">
        <v>14</v>
      </c>
      <c r="D149" s="28">
        <v>158.83333333333334</v>
      </c>
      <c r="E149" s="13">
        <v>165</v>
      </c>
      <c r="F149" s="13">
        <v>162</v>
      </c>
      <c r="G149" s="13">
        <v>164</v>
      </c>
      <c r="H149" s="13">
        <v>158</v>
      </c>
      <c r="I149" s="13">
        <v>159</v>
      </c>
      <c r="J149" s="13">
        <v>158</v>
      </c>
      <c r="K149" s="13"/>
      <c r="L149" s="13"/>
      <c r="M149" s="13"/>
      <c r="N149" s="13"/>
      <c r="O149" s="26">
        <f>IF(SUM(E149:N149)&lt;&gt;0,AVERAGE(E149:N149),"")</f>
        <v>161</v>
      </c>
      <c r="P149" s="8">
        <f t="shared" si="8"/>
        <v>106</v>
      </c>
      <c r="Q149" s="27">
        <f t="shared" si="9"/>
        <v>2.166666666666657</v>
      </c>
    </row>
    <row r="150" spans="1:17" ht="15" customHeight="1">
      <c r="A150" s="22" t="s">
        <v>157</v>
      </c>
      <c r="B150" s="22" t="s">
        <v>158</v>
      </c>
      <c r="C150" s="7">
        <v>9</v>
      </c>
      <c r="D150" s="28">
        <v>167.8</v>
      </c>
      <c r="E150" s="13">
        <v>156</v>
      </c>
      <c r="F150" s="13">
        <v>170</v>
      </c>
      <c r="G150" s="13">
        <v>175</v>
      </c>
      <c r="H150" s="13">
        <v>153</v>
      </c>
      <c r="I150" s="13">
        <v>159</v>
      </c>
      <c r="J150" s="13">
        <v>158</v>
      </c>
      <c r="K150" s="13"/>
      <c r="L150" s="13"/>
      <c r="M150" s="13"/>
      <c r="N150" s="13"/>
      <c r="O150" s="26">
        <f>IF(SUM(E150:N150)&lt;&gt;0,AVERAGE(E150:N150),"")</f>
        <v>161.83333333333334</v>
      </c>
      <c r="P150" s="8">
        <f t="shared" si="8"/>
        <v>104</v>
      </c>
      <c r="Q150" s="27">
        <f t="shared" si="9"/>
        <v>-5.966666666666669</v>
      </c>
    </row>
    <row r="151" spans="1:17" ht="15" customHeight="1">
      <c r="A151" s="22" t="s">
        <v>188</v>
      </c>
      <c r="B151" s="22" t="s">
        <v>158</v>
      </c>
      <c r="C151" s="7">
        <v>12</v>
      </c>
      <c r="D151" s="28">
        <v>163</v>
      </c>
      <c r="E151" s="13">
        <v>150</v>
      </c>
      <c r="F151" s="13">
        <v>159</v>
      </c>
      <c r="G151" s="13">
        <v>165</v>
      </c>
      <c r="H151" s="13">
        <v>162</v>
      </c>
      <c r="I151" s="13">
        <v>160</v>
      </c>
      <c r="J151" s="13">
        <v>150</v>
      </c>
      <c r="K151" s="13"/>
      <c r="L151" s="13"/>
      <c r="M151" s="13"/>
      <c r="N151" s="13"/>
      <c r="O151" s="26">
        <f>IF(SUM(E151:N151)&lt;&gt;0,AVERAGE(E151:N151),"")</f>
        <v>157.66666666666666</v>
      </c>
      <c r="P151" s="8">
        <f t="shared" si="8"/>
        <v>123</v>
      </c>
      <c r="Q151" s="27">
        <f t="shared" si="9"/>
        <v>-5.333333333333343</v>
      </c>
    </row>
    <row r="152" spans="1:17" ht="15" customHeight="1">
      <c r="A152" s="22" t="s">
        <v>270</v>
      </c>
      <c r="B152" s="22" t="s">
        <v>158</v>
      </c>
      <c r="C152" s="7">
        <v>20</v>
      </c>
      <c r="D152" s="28">
        <v>138.5</v>
      </c>
      <c r="E152" s="13">
        <v>120</v>
      </c>
      <c r="F152" s="13">
        <v>137</v>
      </c>
      <c r="G152" s="13">
        <v>146</v>
      </c>
      <c r="H152" s="13">
        <v>136</v>
      </c>
      <c r="I152" s="13">
        <v>136</v>
      </c>
      <c r="J152" s="13">
        <v>154</v>
      </c>
      <c r="K152" s="13"/>
      <c r="L152" s="13"/>
      <c r="M152" s="13"/>
      <c r="N152" s="13"/>
      <c r="O152" s="26">
        <f>IF(SUM(E152:N152)&lt;&gt;0,AVERAGE(E152:N152),"")</f>
        <v>138.16666666666666</v>
      </c>
      <c r="P152" s="8">
        <f t="shared" si="8"/>
        <v>171</v>
      </c>
      <c r="Q152" s="27">
        <f t="shared" si="9"/>
        <v>-0.3333333333333428</v>
      </c>
    </row>
    <row r="153" spans="1:17" ht="15" customHeight="1">
      <c r="A153" s="22" t="s">
        <v>1077</v>
      </c>
      <c r="B153" s="22" t="s">
        <v>108</v>
      </c>
      <c r="C153" s="7">
        <v>5</v>
      </c>
      <c r="D153" s="28">
        <v>175.3</v>
      </c>
      <c r="E153" s="13">
        <v>180</v>
      </c>
      <c r="F153" s="13">
        <v>178</v>
      </c>
      <c r="G153" s="13">
        <v>179</v>
      </c>
      <c r="H153" s="13">
        <v>180</v>
      </c>
      <c r="I153" s="13">
        <v>174</v>
      </c>
      <c r="J153" s="13">
        <v>183</v>
      </c>
      <c r="K153" s="13"/>
      <c r="L153" s="13"/>
      <c r="M153" s="13"/>
      <c r="N153" s="13"/>
      <c r="O153" s="26">
        <f>IF(SUM(E153:N153)&lt;&gt;0,AVERAGE(E153:N153),"")</f>
        <v>179</v>
      </c>
      <c r="P153" s="8">
        <f t="shared" si="8"/>
        <v>22</v>
      </c>
      <c r="Q153" s="27">
        <f t="shared" si="9"/>
        <v>3.6999999999999886</v>
      </c>
    </row>
    <row r="154" spans="1:17" ht="15" customHeight="1">
      <c r="A154" s="22" t="s">
        <v>85</v>
      </c>
      <c r="B154" s="22" t="s">
        <v>86</v>
      </c>
      <c r="C154" s="7">
        <v>3</v>
      </c>
      <c r="D154" s="28">
        <v>179.2</v>
      </c>
      <c r="E154" s="13">
        <v>178</v>
      </c>
      <c r="F154" s="13">
        <v>183</v>
      </c>
      <c r="G154" s="13">
        <v>176</v>
      </c>
      <c r="H154" s="13">
        <v>175</v>
      </c>
      <c r="I154" s="13">
        <v>184</v>
      </c>
      <c r="J154" s="13">
        <v>176</v>
      </c>
      <c r="K154" s="13"/>
      <c r="L154" s="13"/>
      <c r="M154" s="13"/>
      <c r="N154" s="13"/>
      <c r="O154" s="26">
        <f>IF(SUM(E154:N154)&lt;&gt;0,AVERAGE(E154:N154),"")</f>
        <v>178.66666666666666</v>
      </c>
      <c r="P154" s="8">
        <f t="shared" si="8"/>
        <v>25</v>
      </c>
      <c r="Q154" s="27">
        <f t="shared" si="9"/>
        <v>-0.5333333333333314</v>
      </c>
    </row>
    <row r="155" spans="1:17" ht="15" customHeight="1">
      <c r="A155" s="22" t="s">
        <v>173</v>
      </c>
      <c r="B155" s="22" t="s">
        <v>86</v>
      </c>
      <c r="C155" s="7">
        <v>10</v>
      </c>
      <c r="D155" s="28">
        <v>165.5</v>
      </c>
      <c r="E155" s="13">
        <v>180</v>
      </c>
      <c r="F155" s="13">
        <v>166</v>
      </c>
      <c r="G155" s="13">
        <v>174</v>
      </c>
      <c r="H155" s="13">
        <v>173</v>
      </c>
      <c r="I155" s="13">
        <v>171</v>
      </c>
      <c r="J155" s="13">
        <v>169</v>
      </c>
      <c r="K155" s="13"/>
      <c r="L155" s="13"/>
      <c r="M155" s="13"/>
      <c r="N155" s="13"/>
      <c r="O155" s="26">
        <f>IF(SUM(E155:N155)&lt;&gt;0,AVERAGE(E155:N155),"")</f>
        <v>172.16666666666666</v>
      </c>
      <c r="P155" s="8">
        <f t="shared" si="8"/>
        <v>55</v>
      </c>
      <c r="Q155" s="27">
        <f t="shared" si="9"/>
        <v>6.666666666666657</v>
      </c>
    </row>
    <row r="156" spans="1:17" ht="15" customHeight="1">
      <c r="A156" s="22" t="s">
        <v>169</v>
      </c>
      <c r="B156" s="22" t="s">
        <v>86</v>
      </c>
      <c r="C156" s="7">
        <v>10</v>
      </c>
      <c r="D156" s="28">
        <v>165.83333333333334</v>
      </c>
      <c r="E156" s="13">
        <v>177</v>
      </c>
      <c r="F156" s="13">
        <v>165</v>
      </c>
      <c r="G156" s="13">
        <v>166</v>
      </c>
      <c r="H156" s="13">
        <v>170</v>
      </c>
      <c r="I156" s="13">
        <v>167</v>
      </c>
      <c r="J156" s="13">
        <v>164</v>
      </c>
      <c r="K156" s="13"/>
      <c r="L156" s="13"/>
      <c r="M156" s="13"/>
      <c r="N156" s="13"/>
      <c r="O156" s="26">
        <f>IF(SUM(E156:N156)&lt;&gt;0,AVERAGE(E156:N156),"")</f>
        <v>168.16666666666666</v>
      </c>
      <c r="P156" s="8">
        <f t="shared" si="8"/>
        <v>78</v>
      </c>
      <c r="Q156" s="27">
        <f t="shared" si="9"/>
        <v>2.3333333333333144</v>
      </c>
    </row>
    <row r="157" spans="1:17" ht="15" customHeight="1">
      <c r="A157" s="22" t="s">
        <v>190</v>
      </c>
      <c r="B157" s="22" t="s">
        <v>86</v>
      </c>
      <c r="C157" s="7">
        <v>12</v>
      </c>
      <c r="D157" s="28">
        <v>162.66666666666666</v>
      </c>
      <c r="E157" s="13">
        <v>171</v>
      </c>
      <c r="F157" s="13">
        <v>174</v>
      </c>
      <c r="G157" s="13">
        <v>166</v>
      </c>
      <c r="H157" s="13">
        <v>167</v>
      </c>
      <c r="I157" s="13">
        <v>168</v>
      </c>
      <c r="J157" s="13">
        <v>144</v>
      </c>
      <c r="K157" s="13"/>
      <c r="L157" s="13"/>
      <c r="M157" s="13"/>
      <c r="N157" s="13"/>
      <c r="O157" s="26">
        <f>IF(SUM(E157:N157)&lt;&gt;0,AVERAGE(E157:N157),"")</f>
        <v>165</v>
      </c>
      <c r="P157" s="8">
        <f t="shared" si="8"/>
        <v>96</v>
      </c>
      <c r="Q157" s="27">
        <f t="shared" si="9"/>
        <v>2.333333333333343</v>
      </c>
    </row>
    <row r="158" spans="1:17" ht="15" customHeight="1">
      <c r="A158" s="22" t="s">
        <v>95</v>
      </c>
      <c r="B158" s="22" t="s">
        <v>96</v>
      </c>
      <c r="C158" s="7">
        <v>4</v>
      </c>
      <c r="D158" s="28">
        <v>178.16666666666666</v>
      </c>
      <c r="E158" s="13">
        <v>164</v>
      </c>
      <c r="F158" s="13">
        <v>171</v>
      </c>
      <c r="G158" s="13">
        <v>170</v>
      </c>
      <c r="H158" s="13">
        <v>165</v>
      </c>
      <c r="I158" s="13">
        <v>177</v>
      </c>
      <c r="J158" s="13">
        <v>181</v>
      </c>
      <c r="K158" s="13"/>
      <c r="L158" s="13"/>
      <c r="M158" s="13"/>
      <c r="N158" s="13"/>
      <c r="O158" s="26">
        <f>IF(SUM(E158:N158)&lt;&gt;0,AVERAGE(E158:N158),"")</f>
        <v>171.33333333333334</v>
      </c>
      <c r="P158" s="8">
        <f t="shared" si="8"/>
        <v>58</v>
      </c>
      <c r="Q158" s="27">
        <f t="shared" si="9"/>
        <v>-6.833333333333314</v>
      </c>
    </row>
    <row r="159" spans="1:17" ht="15" customHeight="1">
      <c r="A159" s="22" t="s">
        <v>55</v>
      </c>
      <c r="B159" s="22" t="s">
        <v>56</v>
      </c>
      <c r="C159" s="7">
        <v>1</v>
      </c>
      <c r="D159" s="28">
        <v>184.66666666666666</v>
      </c>
      <c r="E159" s="13">
        <v>187</v>
      </c>
      <c r="F159" s="13">
        <v>186</v>
      </c>
      <c r="G159" s="13">
        <v>180</v>
      </c>
      <c r="H159" s="13">
        <v>184</v>
      </c>
      <c r="I159" s="13">
        <v>185</v>
      </c>
      <c r="J159" s="13">
        <v>184</v>
      </c>
      <c r="K159" s="13"/>
      <c r="L159" s="13"/>
      <c r="M159" s="13"/>
      <c r="N159" s="13"/>
      <c r="O159" s="26">
        <f>IF(SUM(E159:N159)&lt;&gt;0,AVERAGE(E159:N159),"")</f>
        <v>184.33333333333334</v>
      </c>
      <c r="P159" s="8">
        <f t="shared" si="8"/>
        <v>10</v>
      </c>
      <c r="Q159" s="27">
        <f t="shared" si="9"/>
        <v>-0.3333333333333144</v>
      </c>
    </row>
    <row r="160" spans="1:17" ht="15" customHeight="1">
      <c r="A160" s="22" t="s">
        <v>79</v>
      </c>
      <c r="B160" s="22" t="s">
        <v>56</v>
      </c>
      <c r="C160" s="7">
        <v>3</v>
      </c>
      <c r="D160" s="28">
        <v>180.1</v>
      </c>
      <c r="E160" s="13">
        <v>190</v>
      </c>
      <c r="F160" s="13">
        <v>174</v>
      </c>
      <c r="G160" s="13">
        <v>183</v>
      </c>
      <c r="H160" s="13">
        <v>178</v>
      </c>
      <c r="I160" s="13">
        <v>178</v>
      </c>
      <c r="J160" s="13">
        <v>183</v>
      </c>
      <c r="K160" s="13"/>
      <c r="L160" s="13"/>
      <c r="M160" s="13"/>
      <c r="N160" s="13"/>
      <c r="O160" s="26">
        <f>IF(SUM(E160:N160)&lt;&gt;0,AVERAGE(E160:N160),"")</f>
        <v>181</v>
      </c>
      <c r="P160" s="8">
        <f t="shared" si="8"/>
        <v>14</v>
      </c>
      <c r="Q160" s="27">
        <f t="shared" si="9"/>
        <v>0.9000000000000057</v>
      </c>
    </row>
    <row r="161" spans="1:17" ht="15" customHeight="1">
      <c r="A161" s="22" t="s">
        <v>182</v>
      </c>
      <c r="B161" s="22" t="s">
        <v>56</v>
      </c>
      <c r="C161" s="7">
        <v>11</v>
      </c>
      <c r="D161" s="28">
        <v>163.66666666666666</v>
      </c>
      <c r="E161" s="13">
        <v>174</v>
      </c>
      <c r="F161" s="13">
        <v>171</v>
      </c>
      <c r="G161" s="13">
        <v>163</v>
      </c>
      <c r="H161" s="13">
        <v>168</v>
      </c>
      <c r="I161" s="13">
        <v>163</v>
      </c>
      <c r="J161" s="13">
        <v>159</v>
      </c>
      <c r="K161" s="13"/>
      <c r="L161" s="13"/>
      <c r="M161" s="13"/>
      <c r="N161" s="13"/>
      <c r="O161" s="26">
        <f>IF(SUM(E161:N161)&lt;&gt;0,AVERAGE(E161:N161),"")</f>
        <v>166.33333333333334</v>
      </c>
      <c r="P161" s="8">
        <f t="shared" si="8"/>
        <v>88</v>
      </c>
      <c r="Q161" s="27">
        <f t="shared" si="9"/>
        <v>2.6666666666666856</v>
      </c>
    </row>
    <row r="162" spans="1:17" ht="15" customHeight="1">
      <c r="A162" s="22" t="s">
        <v>80</v>
      </c>
      <c r="B162" s="22" t="s">
        <v>81</v>
      </c>
      <c r="C162" s="7">
        <v>3</v>
      </c>
      <c r="D162" s="28">
        <v>180</v>
      </c>
      <c r="E162" s="13">
        <v>185</v>
      </c>
      <c r="F162" s="13">
        <v>184</v>
      </c>
      <c r="G162" s="13">
        <v>183</v>
      </c>
      <c r="H162" s="13">
        <v>182</v>
      </c>
      <c r="I162" s="13">
        <v>181</v>
      </c>
      <c r="J162" s="34">
        <v>176</v>
      </c>
      <c r="K162" s="13"/>
      <c r="L162" s="13"/>
      <c r="M162" s="13"/>
      <c r="N162" s="13"/>
      <c r="O162" s="26">
        <f>IF(SUM(E162:N162)&lt;&gt;0,AVERAGE(E162:N162),"")</f>
        <v>181.83333333333334</v>
      </c>
      <c r="P162" s="8">
        <f t="shared" si="8"/>
        <v>13</v>
      </c>
      <c r="Q162" s="27">
        <f t="shared" si="9"/>
        <v>1.8333333333333428</v>
      </c>
    </row>
    <row r="163" spans="1:17" ht="15" customHeight="1">
      <c r="A163" s="22" t="s">
        <v>122</v>
      </c>
      <c r="B163" s="22" t="s">
        <v>123</v>
      </c>
      <c r="C163" s="7">
        <v>6</v>
      </c>
      <c r="D163" s="28">
        <v>172.33333333333334</v>
      </c>
      <c r="E163" s="13">
        <v>169</v>
      </c>
      <c r="F163" s="13">
        <v>177</v>
      </c>
      <c r="G163" s="13">
        <v>185</v>
      </c>
      <c r="H163" s="13">
        <v>177</v>
      </c>
      <c r="I163" s="13">
        <v>180</v>
      </c>
      <c r="J163" s="13">
        <v>178</v>
      </c>
      <c r="K163" s="13"/>
      <c r="L163" s="13"/>
      <c r="M163" s="13"/>
      <c r="N163" s="13"/>
      <c r="O163" s="26">
        <f>IF(SUM(E163:N163)&lt;&gt;0,AVERAGE(E163:N163),"")</f>
        <v>177.66666666666666</v>
      </c>
      <c r="P163" s="8">
        <f t="shared" si="8"/>
        <v>27</v>
      </c>
      <c r="Q163" s="27">
        <f t="shared" si="9"/>
        <v>5.333333333333314</v>
      </c>
    </row>
    <row r="164" spans="1:17" ht="15" customHeight="1">
      <c r="A164" s="22" t="s">
        <v>179</v>
      </c>
      <c r="B164" s="22" t="s">
        <v>123</v>
      </c>
      <c r="C164" s="7">
        <v>11</v>
      </c>
      <c r="D164" s="28">
        <v>164.5</v>
      </c>
      <c r="E164" s="13">
        <v>170</v>
      </c>
      <c r="F164" s="13">
        <v>175</v>
      </c>
      <c r="G164" s="13">
        <v>163</v>
      </c>
      <c r="H164" s="13">
        <v>180</v>
      </c>
      <c r="I164" s="13">
        <v>177</v>
      </c>
      <c r="J164" s="13">
        <v>171</v>
      </c>
      <c r="K164" s="13"/>
      <c r="L164" s="13"/>
      <c r="M164" s="13"/>
      <c r="N164" s="13"/>
      <c r="O164" s="26">
        <f>IF(SUM(E164:N164)&lt;&gt;0,AVERAGE(E164:N164),"")</f>
        <v>172.66666666666666</v>
      </c>
      <c r="P164" s="8">
        <f aca="true" t="shared" si="10" ref="P164:P191">IF(COUNT($E164:$N164)&gt;0,RANK($O164,$O$4:$O$191),"")</f>
        <v>52</v>
      </c>
      <c r="Q164" s="27">
        <f aca="true" t="shared" si="11" ref="Q164:Q191">IF(D164&gt;0,IF(O164&lt;&gt;"",O164-D164,""),"")</f>
        <v>8.166666666666657</v>
      </c>
    </row>
    <row r="165" spans="1:17" ht="15" customHeight="1">
      <c r="A165" s="22" t="s">
        <v>160</v>
      </c>
      <c r="B165" s="22" t="s">
        <v>123</v>
      </c>
      <c r="C165" s="7">
        <v>9</v>
      </c>
      <c r="D165" s="28">
        <v>167</v>
      </c>
      <c r="E165" s="13">
        <v>158</v>
      </c>
      <c r="F165" s="13">
        <v>164</v>
      </c>
      <c r="G165" s="13">
        <v>170</v>
      </c>
      <c r="H165" s="13">
        <v>168</v>
      </c>
      <c r="I165" s="13">
        <v>173</v>
      </c>
      <c r="J165" s="13">
        <v>175</v>
      </c>
      <c r="K165" s="13"/>
      <c r="L165" s="13"/>
      <c r="M165" s="13"/>
      <c r="N165" s="13"/>
      <c r="O165" s="26">
        <f>IF(SUM(E165:N165)&lt;&gt;0,AVERAGE(E165:N165),"")</f>
        <v>168</v>
      </c>
      <c r="P165" s="8">
        <f t="shared" si="10"/>
        <v>80</v>
      </c>
      <c r="Q165" s="27">
        <f t="shared" si="11"/>
        <v>1</v>
      </c>
    </row>
    <row r="166" spans="1:17" ht="15" customHeight="1">
      <c r="A166" s="22" t="s">
        <v>238</v>
      </c>
      <c r="B166" s="22" t="s">
        <v>123</v>
      </c>
      <c r="C166" s="7">
        <v>17</v>
      </c>
      <c r="D166" s="28">
        <v>150.66666666666666</v>
      </c>
      <c r="E166" s="13">
        <v>138</v>
      </c>
      <c r="F166" s="13">
        <v>153</v>
      </c>
      <c r="G166" s="13">
        <v>143</v>
      </c>
      <c r="H166" s="13">
        <v>139</v>
      </c>
      <c r="I166" s="13">
        <v>142</v>
      </c>
      <c r="J166" s="13">
        <v>148</v>
      </c>
      <c r="K166" s="13"/>
      <c r="L166" s="13"/>
      <c r="M166" s="13"/>
      <c r="N166" s="13"/>
      <c r="O166" s="26">
        <f>IF(SUM(E166:N166)&lt;&gt;0,AVERAGE(E166:N166),"")</f>
        <v>143.83333333333334</v>
      </c>
      <c r="P166" s="8">
        <f t="shared" si="10"/>
        <v>162</v>
      </c>
      <c r="Q166" s="27">
        <f t="shared" si="11"/>
        <v>-6.833333333333314</v>
      </c>
    </row>
    <row r="167" spans="1:17" ht="15" customHeight="1">
      <c r="A167" s="22" t="s">
        <v>232</v>
      </c>
      <c r="B167" s="22" t="s">
        <v>233</v>
      </c>
      <c r="C167" s="7">
        <v>16</v>
      </c>
      <c r="D167" s="28">
        <v>152.5</v>
      </c>
      <c r="E167" s="13">
        <v>150</v>
      </c>
      <c r="F167" s="13">
        <v>147</v>
      </c>
      <c r="G167" s="13">
        <v>148</v>
      </c>
      <c r="H167" s="13">
        <v>140</v>
      </c>
      <c r="I167" s="13">
        <v>153</v>
      </c>
      <c r="J167" s="13">
        <v>145</v>
      </c>
      <c r="K167" s="13"/>
      <c r="L167" s="13"/>
      <c r="M167" s="13"/>
      <c r="N167" s="13"/>
      <c r="O167" s="26">
        <f>IF(SUM(E167:N167)&lt;&gt;0,AVERAGE(E167:N167),"")</f>
        <v>147.16666666666666</v>
      </c>
      <c r="P167" s="8">
        <f t="shared" si="10"/>
        <v>154</v>
      </c>
      <c r="Q167" s="27">
        <f t="shared" si="11"/>
        <v>-5.333333333333343</v>
      </c>
    </row>
    <row r="168" spans="1:17" ht="15" customHeight="1">
      <c r="A168" s="22" t="s">
        <v>105</v>
      </c>
      <c r="B168" s="22" t="s">
        <v>102</v>
      </c>
      <c r="C168" s="7">
        <v>4</v>
      </c>
      <c r="D168" s="28">
        <v>175.5</v>
      </c>
      <c r="E168" s="13">
        <v>176</v>
      </c>
      <c r="F168" s="13">
        <v>174</v>
      </c>
      <c r="G168" s="13">
        <v>182</v>
      </c>
      <c r="H168" s="13">
        <v>178</v>
      </c>
      <c r="I168" s="13">
        <v>171</v>
      </c>
      <c r="J168" s="13">
        <v>170</v>
      </c>
      <c r="K168" s="13"/>
      <c r="L168" s="13"/>
      <c r="M168" s="13"/>
      <c r="N168" s="13"/>
      <c r="O168" s="26">
        <f>IF(SUM(E168:N168)&lt;&gt;0,AVERAGE(E168:N168),"")</f>
        <v>175.16666666666666</v>
      </c>
      <c r="P168" s="8">
        <f t="shared" si="10"/>
        <v>40</v>
      </c>
      <c r="Q168" s="27">
        <f t="shared" si="11"/>
        <v>-0.3333333333333428</v>
      </c>
    </row>
    <row r="169" spans="1:17" ht="15" customHeight="1">
      <c r="A169" s="22" t="s">
        <v>101</v>
      </c>
      <c r="B169" s="22" t="s">
        <v>102</v>
      </c>
      <c r="C169" s="7">
        <v>4</v>
      </c>
      <c r="D169" s="28">
        <v>177.5</v>
      </c>
      <c r="E169" s="13">
        <v>179</v>
      </c>
      <c r="F169" s="13">
        <v>174</v>
      </c>
      <c r="G169" s="13">
        <v>174</v>
      </c>
      <c r="H169" s="13">
        <v>172</v>
      </c>
      <c r="I169" s="13">
        <v>170</v>
      </c>
      <c r="J169" s="13">
        <v>180</v>
      </c>
      <c r="K169" s="13"/>
      <c r="L169" s="13"/>
      <c r="M169" s="13"/>
      <c r="N169" s="13"/>
      <c r="O169" s="26">
        <f>IF(SUM(E169:N169)&lt;&gt;0,AVERAGE(E169:N169),"")</f>
        <v>174.83333333333334</v>
      </c>
      <c r="P169" s="8">
        <f t="shared" si="10"/>
        <v>42</v>
      </c>
      <c r="Q169" s="27">
        <f t="shared" si="11"/>
        <v>-2.666666666666657</v>
      </c>
    </row>
    <row r="170" spans="1:17" ht="15" customHeight="1">
      <c r="A170" s="22" t="s">
        <v>114</v>
      </c>
      <c r="B170" s="22" t="s">
        <v>102</v>
      </c>
      <c r="C170" s="7">
        <v>5</v>
      </c>
      <c r="D170" s="28">
        <v>173.66666666666666</v>
      </c>
      <c r="E170" s="13">
        <v>174</v>
      </c>
      <c r="F170" s="13">
        <v>175</v>
      </c>
      <c r="G170" s="13">
        <v>166</v>
      </c>
      <c r="H170" s="13">
        <v>169</v>
      </c>
      <c r="I170" s="13">
        <v>174</v>
      </c>
      <c r="J170" s="13">
        <v>181</v>
      </c>
      <c r="K170" s="13"/>
      <c r="L170" s="13"/>
      <c r="M170" s="13"/>
      <c r="N170" s="13"/>
      <c r="O170" s="26">
        <f>IF(SUM(E170:N170)&lt;&gt;0,AVERAGE(E170:N170),"")</f>
        <v>173.16666666666666</v>
      </c>
      <c r="P170" s="8">
        <f t="shared" si="10"/>
        <v>49</v>
      </c>
      <c r="Q170" s="27">
        <f t="shared" si="11"/>
        <v>-0.5</v>
      </c>
    </row>
    <row r="171" spans="1:17" ht="15" customHeight="1">
      <c r="A171" s="22" t="s">
        <v>144</v>
      </c>
      <c r="B171" s="22" t="s">
        <v>145</v>
      </c>
      <c r="C171" s="7">
        <v>8</v>
      </c>
      <c r="D171" s="28">
        <v>169.33333333333334</v>
      </c>
      <c r="E171" s="13">
        <v>167</v>
      </c>
      <c r="F171" s="13">
        <v>164</v>
      </c>
      <c r="G171" s="13">
        <v>174</v>
      </c>
      <c r="H171" s="13">
        <v>173</v>
      </c>
      <c r="I171" s="13">
        <v>173</v>
      </c>
      <c r="J171" s="13">
        <v>172</v>
      </c>
      <c r="K171" s="13"/>
      <c r="L171" s="13"/>
      <c r="M171" s="13"/>
      <c r="N171" s="13"/>
      <c r="O171" s="26">
        <f>IF(SUM(E171:N171)&lt;&gt;0,AVERAGE(E171:N171),"")</f>
        <v>170.5</v>
      </c>
      <c r="P171" s="8">
        <f t="shared" si="10"/>
        <v>65</v>
      </c>
      <c r="Q171" s="27">
        <f t="shared" si="11"/>
        <v>1.1666666666666572</v>
      </c>
    </row>
    <row r="172" spans="1:17" ht="15" customHeight="1">
      <c r="A172" s="22" t="s">
        <v>207</v>
      </c>
      <c r="B172" s="22" t="s">
        <v>145</v>
      </c>
      <c r="C172" s="7">
        <v>14</v>
      </c>
      <c r="D172" s="28">
        <v>159.66666666666666</v>
      </c>
      <c r="E172" s="13">
        <v>147</v>
      </c>
      <c r="F172" s="13">
        <v>160</v>
      </c>
      <c r="G172" s="13">
        <v>156</v>
      </c>
      <c r="H172" s="13">
        <v>159</v>
      </c>
      <c r="I172" s="13">
        <v>151</v>
      </c>
      <c r="J172" s="13">
        <v>159</v>
      </c>
      <c r="K172" s="13"/>
      <c r="L172" s="13"/>
      <c r="M172" s="13"/>
      <c r="N172" s="13"/>
      <c r="O172" s="26">
        <f>IF(SUM(E172:N172)&lt;&gt;0,AVERAGE(E172:N172),"")</f>
        <v>155.33333333333334</v>
      </c>
      <c r="P172" s="8">
        <f t="shared" si="10"/>
        <v>133</v>
      </c>
      <c r="Q172" s="27">
        <f t="shared" si="11"/>
        <v>-4.333333333333314</v>
      </c>
    </row>
    <row r="173" spans="1:17" ht="15" customHeight="1">
      <c r="A173" s="22" t="s">
        <v>199</v>
      </c>
      <c r="B173" s="22" t="s">
        <v>67</v>
      </c>
      <c r="C173" s="7">
        <v>13</v>
      </c>
      <c r="D173" s="28">
        <v>161.8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6">
        <f>IF(SUM(E173:N173)&lt;&gt;0,AVERAGE(E173:N173),"")</f>
      </c>
      <c r="P173" s="8">
        <f t="shared" si="10"/>
      </c>
      <c r="Q173" s="27">
        <f t="shared" si="11"/>
      </c>
    </row>
    <row r="174" spans="1:17" ht="15" customHeight="1">
      <c r="A174" s="22" t="s">
        <v>66</v>
      </c>
      <c r="B174" s="22" t="s">
        <v>67</v>
      </c>
      <c r="C174" s="7">
        <v>2</v>
      </c>
      <c r="D174" s="28">
        <v>182</v>
      </c>
      <c r="E174" s="13">
        <v>176</v>
      </c>
      <c r="F174" s="13"/>
      <c r="G174" s="13">
        <v>177</v>
      </c>
      <c r="H174" s="13">
        <v>180</v>
      </c>
      <c r="I174" s="13">
        <v>184</v>
      </c>
      <c r="J174" s="13">
        <v>182</v>
      </c>
      <c r="K174" s="13"/>
      <c r="L174" s="13"/>
      <c r="M174" s="13"/>
      <c r="N174" s="13"/>
      <c r="O174" s="26">
        <f>IF(SUM(E174:N174)&lt;&gt;0,AVERAGE(E174:N174),"")</f>
        <v>179.8</v>
      </c>
      <c r="P174" s="8">
        <f t="shared" si="10"/>
        <v>18</v>
      </c>
      <c r="Q174" s="27">
        <f t="shared" si="11"/>
        <v>-2.1999999999999886</v>
      </c>
    </row>
    <row r="175" spans="1:17" ht="15" customHeight="1">
      <c r="A175" s="22" t="s">
        <v>115</v>
      </c>
      <c r="B175" s="22" t="s">
        <v>67</v>
      </c>
      <c r="C175" s="7">
        <v>5</v>
      </c>
      <c r="D175" s="28">
        <v>173.6</v>
      </c>
      <c r="E175" s="13">
        <v>178</v>
      </c>
      <c r="F175" s="13">
        <v>170</v>
      </c>
      <c r="G175" s="13"/>
      <c r="H175" s="13">
        <v>183</v>
      </c>
      <c r="I175" s="13">
        <v>185</v>
      </c>
      <c r="J175" s="13">
        <v>178</v>
      </c>
      <c r="K175" s="13"/>
      <c r="L175" s="13"/>
      <c r="M175" s="13"/>
      <c r="N175" s="13"/>
      <c r="O175" s="26">
        <f>IF(SUM(E175:N175)&lt;&gt;0,AVERAGE(E175:N175),"")</f>
        <v>178.8</v>
      </c>
      <c r="P175" s="8">
        <f t="shared" si="10"/>
        <v>24</v>
      </c>
      <c r="Q175" s="27">
        <f t="shared" si="11"/>
        <v>5.200000000000017</v>
      </c>
    </row>
    <row r="176" spans="1:17" ht="15" customHeight="1">
      <c r="A176" s="22" t="s">
        <v>117</v>
      </c>
      <c r="B176" s="22" t="s">
        <v>67</v>
      </c>
      <c r="C176" s="7">
        <v>5</v>
      </c>
      <c r="D176" s="28">
        <v>173</v>
      </c>
      <c r="E176" s="13">
        <v>175</v>
      </c>
      <c r="F176" s="13">
        <v>176</v>
      </c>
      <c r="G176" s="13">
        <v>180</v>
      </c>
      <c r="H176" s="13">
        <v>174</v>
      </c>
      <c r="I176" s="13">
        <v>171</v>
      </c>
      <c r="J176" s="13">
        <v>169</v>
      </c>
      <c r="K176" s="13"/>
      <c r="L176" s="13"/>
      <c r="M176" s="13"/>
      <c r="N176" s="13"/>
      <c r="O176" s="26">
        <f>IF(SUM(E176:N176)&lt;&gt;0,AVERAGE(E176:N176),"")</f>
        <v>174.16666666666666</v>
      </c>
      <c r="P176" s="8">
        <f t="shared" si="10"/>
        <v>44</v>
      </c>
      <c r="Q176" s="27">
        <f t="shared" si="11"/>
        <v>1.1666666666666572</v>
      </c>
    </row>
    <row r="177" spans="1:17" ht="15" customHeight="1">
      <c r="A177" s="22" t="s">
        <v>186</v>
      </c>
      <c r="B177" s="22" t="s">
        <v>67</v>
      </c>
      <c r="C177" s="7">
        <v>12</v>
      </c>
      <c r="D177" s="28">
        <v>163.3</v>
      </c>
      <c r="E177" s="13">
        <v>170</v>
      </c>
      <c r="F177" s="13">
        <v>166</v>
      </c>
      <c r="G177" s="13">
        <v>168</v>
      </c>
      <c r="H177" s="13">
        <v>164</v>
      </c>
      <c r="I177" s="13">
        <v>158</v>
      </c>
      <c r="J177" s="13">
        <v>158</v>
      </c>
      <c r="K177" s="13"/>
      <c r="L177" s="13"/>
      <c r="M177" s="13"/>
      <c r="N177" s="13"/>
      <c r="O177" s="26">
        <f>IF(SUM(E177:N177)&lt;&gt;0,AVERAGE(E177:N177),"")</f>
        <v>164</v>
      </c>
      <c r="P177" s="8">
        <f t="shared" si="10"/>
        <v>99</v>
      </c>
      <c r="Q177" s="27">
        <f t="shared" si="11"/>
        <v>0.6999999999999886</v>
      </c>
    </row>
    <row r="178" spans="1:17" ht="15" customHeight="1">
      <c r="A178" s="22" t="s">
        <v>263</v>
      </c>
      <c r="B178" s="22" t="s">
        <v>264</v>
      </c>
      <c r="C178" s="7">
        <v>19</v>
      </c>
      <c r="D178" s="28">
        <v>140.66666666666666</v>
      </c>
      <c r="E178" s="13">
        <v>138</v>
      </c>
      <c r="F178" s="13">
        <v>144</v>
      </c>
      <c r="G178" s="13"/>
      <c r="H178" s="13">
        <v>125</v>
      </c>
      <c r="I178" s="13">
        <v>149</v>
      </c>
      <c r="J178" s="13">
        <v>125</v>
      </c>
      <c r="K178" s="13"/>
      <c r="L178" s="13"/>
      <c r="M178" s="13"/>
      <c r="N178" s="13"/>
      <c r="O178" s="26">
        <f>IF(SUM(E178:N178)&lt;&gt;0,AVERAGE(E178:N178),"")</f>
        <v>136.2</v>
      </c>
      <c r="P178" s="8">
        <f t="shared" si="10"/>
        <v>175</v>
      </c>
      <c r="Q178" s="27">
        <f t="shared" si="11"/>
        <v>-4.466666666666669</v>
      </c>
    </row>
    <row r="179" spans="1:17" ht="15" customHeight="1">
      <c r="A179" s="22" t="s">
        <v>61</v>
      </c>
      <c r="B179" s="22" t="s">
        <v>62</v>
      </c>
      <c r="C179" s="7">
        <v>2</v>
      </c>
      <c r="D179" s="28">
        <v>183</v>
      </c>
      <c r="E179" s="13">
        <v>178</v>
      </c>
      <c r="F179" s="13">
        <v>186</v>
      </c>
      <c r="G179" s="13">
        <v>178</v>
      </c>
      <c r="H179" s="13">
        <v>186</v>
      </c>
      <c r="I179" s="13">
        <v>176</v>
      </c>
      <c r="J179" s="13">
        <v>181</v>
      </c>
      <c r="K179" s="13"/>
      <c r="L179" s="13"/>
      <c r="M179" s="13"/>
      <c r="N179" s="13"/>
      <c r="O179" s="26">
        <f>IF(SUM(E179:N179)&lt;&gt;0,AVERAGE(E179:N179),"")</f>
        <v>180.83333333333334</v>
      </c>
      <c r="P179" s="8">
        <f t="shared" si="10"/>
        <v>15</v>
      </c>
      <c r="Q179" s="27">
        <f t="shared" si="11"/>
        <v>-2.166666666666657</v>
      </c>
    </row>
    <row r="180" spans="1:17" ht="15" customHeight="1">
      <c r="A180" s="22" t="s">
        <v>100</v>
      </c>
      <c r="B180" s="22" t="s">
        <v>62</v>
      </c>
      <c r="C180" s="7">
        <v>4</v>
      </c>
      <c r="D180" s="28">
        <v>177.7</v>
      </c>
      <c r="E180" s="13">
        <v>172</v>
      </c>
      <c r="F180" s="13">
        <v>185</v>
      </c>
      <c r="G180" s="13">
        <v>179</v>
      </c>
      <c r="H180" s="13">
        <v>184</v>
      </c>
      <c r="I180" s="13">
        <v>177</v>
      </c>
      <c r="J180" s="13">
        <v>181</v>
      </c>
      <c r="K180" s="13"/>
      <c r="L180" s="13"/>
      <c r="M180" s="13"/>
      <c r="N180" s="13"/>
      <c r="O180" s="26">
        <f>IF(SUM(E180:N180)&lt;&gt;0,AVERAGE(E180:N180),"")</f>
        <v>179.66666666666666</v>
      </c>
      <c r="P180" s="8">
        <f t="shared" si="10"/>
        <v>19</v>
      </c>
      <c r="Q180" s="27">
        <f t="shared" si="11"/>
        <v>1.9666666666666686</v>
      </c>
    </row>
    <row r="181" spans="1:17" ht="15" customHeight="1">
      <c r="A181" s="22" t="s">
        <v>139</v>
      </c>
      <c r="B181" s="22" t="s">
        <v>62</v>
      </c>
      <c r="C181" s="7">
        <v>7</v>
      </c>
      <c r="D181" s="28">
        <v>170.16666666666666</v>
      </c>
      <c r="E181" s="13">
        <v>172</v>
      </c>
      <c r="F181" s="13">
        <v>170</v>
      </c>
      <c r="G181" s="13">
        <v>171</v>
      </c>
      <c r="H181" s="13">
        <v>174</v>
      </c>
      <c r="I181" s="13">
        <v>163</v>
      </c>
      <c r="J181" s="13">
        <v>167</v>
      </c>
      <c r="K181" s="13"/>
      <c r="L181" s="13"/>
      <c r="M181" s="13"/>
      <c r="N181" s="13"/>
      <c r="O181" s="26">
        <f>IF(SUM(E181:N181)&lt;&gt;0,AVERAGE(E181:N181),"")</f>
        <v>169.5</v>
      </c>
      <c r="P181" s="8">
        <f t="shared" si="10"/>
        <v>73</v>
      </c>
      <c r="Q181" s="27">
        <f t="shared" si="11"/>
        <v>-0.6666666666666572</v>
      </c>
    </row>
    <row r="182" spans="1:17" ht="15" customHeight="1">
      <c r="A182" s="22" t="s">
        <v>165</v>
      </c>
      <c r="B182" s="22" t="s">
        <v>62</v>
      </c>
      <c r="C182" s="7">
        <v>9</v>
      </c>
      <c r="D182" s="28">
        <v>166.33333333333334</v>
      </c>
      <c r="E182" s="13">
        <v>148</v>
      </c>
      <c r="F182" s="13">
        <v>161</v>
      </c>
      <c r="G182" s="13">
        <v>157</v>
      </c>
      <c r="H182" s="13">
        <v>159</v>
      </c>
      <c r="I182" s="13">
        <v>150</v>
      </c>
      <c r="J182" s="13">
        <v>159</v>
      </c>
      <c r="K182" s="13"/>
      <c r="L182" s="13"/>
      <c r="M182" s="13"/>
      <c r="N182" s="13"/>
      <c r="O182" s="26">
        <f>IF(SUM(E182:N182)&lt;&gt;0,AVERAGE(E182:N182),"")</f>
        <v>155.66666666666666</v>
      </c>
      <c r="P182" s="8">
        <f t="shared" si="10"/>
        <v>131</v>
      </c>
      <c r="Q182" s="27">
        <f t="shared" si="11"/>
        <v>-10.666666666666686</v>
      </c>
    </row>
    <row r="183" spans="1:17" ht="15" customHeight="1">
      <c r="A183" s="22" t="s">
        <v>83</v>
      </c>
      <c r="B183" s="22" t="s">
        <v>84</v>
      </c>
      <c r="C183" s="7">
        <v>3</v>
      </c>
      <c r="D183" s="28">
        <v>179.5</v>
      </c>
      <c r="E183" s="13">
        <v>168</v>
      </c>
      <c r="F183" s="13">
        <v>180</v>
      </c>
      <c r="G183" s="13">
        <v>176</v>
      </c>
      <c r="H183" s="13">
        <v>179</v>
      </c>
      <c r="I183" s="13">
        <v>175</v>
      </c>
      <c r="J183" s="13">
        <v>182</v>
      </c>
      <c r="K183" s="13"/>
      <c r="L183" s="13"/>
      <c r="M183" s="13"/>
      <c r="N183" s="13"/>
      <c r="O183" s="26">
        <f>IF(SUM(E183:N183)&lt;&gt;0,AVERAGE(E183:N183),"")</f>
        <v>176.66666666666666</v>
      </c>
      <c r="P183" s="8">
        <f t="shared" si="10"/>
        <v>35</v>
      </c>
      <c r="Q183" s="27">
        <f t="shared" si="11"/>
        <v>-2.833333333333343</v>
      </c>
    </row>
    <row r="184" spans="1:17" ht="15" customHeight="1">
      <c r="A184" s="22" t="s">
        <v>143</v>
      </c>
      <c r="B184" s="22" t="s">
        <v>84</v>
      </c>
      <c r="C184" s="7">
        <v>8</v>
      </c>
      <c r="D184" s="28">
        <v>169.66666666666666</v>
      </c>
      <c r="E184" s="13">
        <v>172</v>
      </c>
      <c r="F184" s="13">
        <v>169</v>
      </c>
      <c r="G184" s="13">
        <v>168</v>
      </c>
      <c r="H184" s="13">
        <v>166</v>
      </c>
      <c r="I184" s="13">
        <v>166</v>
      </c>
      <c r="J184" s="13">
        <v>179</v>
      </c>
      <c r="K184" s="13"/>
      <c r="L184" s="13"/>
      <c r="M184" s="13"/>
      <c r="N184" s="13"/>
      <c r="O184" s="26">
        <f>IF(SUM(E184:N184)&lt;&gt;0,AVERAGE(E184:N184),"")</f>
        <v>170</v>
      </c>
      <c r="P184" s="8">
        <f t="shared" si="10"/>
        <v>67</v>
      </c>
      <c r="Q184" s="27">
        <f t="shared" si="11"/>
        <v>0.3333333333333428</v>
      </c>
    </row>
    <row r="185" spans="1:17" ht="15" customHeight="1">
      <c r="A185" s="22" t="s">
        <v>168</v>
      </c>
      <c r="B185" s="22" t="s">
        <v>84</v>
      </c>
      <c r="C185" s="7">
        <v>10</v>
      </c>
      <c r="D185" s="28">
        <v>166.16666666666666</v>
      </c>
      <c r="E185" s="13">
        <v>159</v>
      </c>
      <c r="F185" s="13">
        <v>174</v>
      </c>
      <c r="G185" s="13">
        <v>155</v>
      </c>
      <c r="H185" s="13">
        <v>166</v>
      </c>
      <c r="I185" s="13">
        <v>177</v>
      </c>
      <c r="J185" s="13">
        <v>162</v>
      </c>
      <c r="K185" s="13"/>
      <c r="L185" s="13"/>
      <c r="M185" s="13"/>
      <c r="N185" s="13"/>
      <c r="O185" s="26">
        <f>IF(SUM(E185:N185)&lt;&gt;0,AVERAGE(E185:N185),"")</f>
        <v>165.5</v>
      </c>
      <c r="P185" s="8">
        <f t="shared" si="10"/>
        <v>93</v>
      </c>
      <c r="Q185" s="27">
        <f t="shared" si="11"/>
        <v>-0.6666666666666572</v>
      </c>
    </row>
    <row r="186" spans="1:17" ht="15" customHeight="1">
      <c r="A186" s="22" t="s">
        <v>198</v>
      </c>
      <c r="B186" s="22" t="s">
        <v>185</v>
      </c>
      <c r="C186" s="7">
        <v>13</v>
      </c>
      <c r="D186" s="28">
        <v>161.83333333333334</v>
      </c>
      <c r="E186" s="13">
        <v>161</v>
      </c>
      <c r="F186" s="13">
        <v>166</v>
      </c>
      <c r="G186" s="13">
        <v>169</v>
      </c>
      <c r="H186" s="13">
        <v>168</v>
      </c>
      <c r="I186" s="13">
        <v>166</v>
      </c>
      <c r="J186" s="13">
        <v>169</v>
      </c>
      <c r="K186" s="13"/>
      <c r="L186" s="13"/>
      <c r="M186" s="13"/>
      <c r="N186" s="13"/>
      <c r="O186" s="26">
        <f>IF(SUM(E186:N186)&lt;&gt;0,AVERAGE(E186:N186),"")</f>
        <v>166.5</v>
      </c>
      <c r="P186" s="8">
        <f t="shared" si="10"/>
        <v>87</v>
      </c>
      <c r="Q186" s="27">
        <f t="shared" si="11"/>
        <v>4.666666666666657</v>
      </c>
    </row>
    <row r="187" spans="1:17" ht="15" customHeight="1">
      <c r="A187" s="22" t="s">
        <v>189</v>
      </c>
      <c r="B187" s="22" t="s">
        <v>185</v>
      </c>
      <c r="C187" s="7">
        <v>12</v>
      </c>
      <c r="D187" s="28">
        <v>163</v>
      </c>
      <c r="E187" s="13">
        <v>169</v>
      </c>
      <c r="F187" s="13">
        <v>170</v>
      </c>
      <c r="G187" s="13">
        <v>178</v>
      </c>
      <c r="H187" s="13">
        <v>162</v>
      </c>
      <c r="I187" s="13">
        <v>160</v>
      </c>
      <c r="J187" s="13">
        <v>146</v>
      </c>
      <c r="K187" s="13"/>
      <c r="L187" s="13"/>
      <c r="M187" s="13"/>
      <c r="N187" s="13"/>
      <c r="O187" s="26">
        <f>IF(SUM(E187:N187)&lt;&gt;0,AVERAGE(E187:N187),"")</f>
        <v>164.16666666666666</v>
      </c>
      <c r="P187" s="8">
        <f t="shared" si="10"/>
        <v>97</v>
      </c>
      <c r="Q187" s="27">
        <f t="shared" si="11"/>
        <v>1.1666666666666572</v>
      </c>
    </row>
    <row r="188" spans="1:17" ht="15" customHeight="1">
      <c r="A188" s="22" t="s">
        <v>184</v>
      </c>
      <c r="B188" s="22" t="s">
        <v>185</v>
      </c>
      <c r="C188" s="7">
        <v>11</v>
      </c>
      <c r="D188" s="28">
        <v>163.4</v>
      </c>
      <c r="E188" s="13">
        <v>159</v>
      </c>
      <c r="F188" s="13">
        <v>171</v>
      </c>
      <c r="G188" s="13">
        <v>162</v>
      </c>
      <c r="H188" s="13">
        <v>169</v>
      </c>
      <c r="I188" s="13">
        <v>149</v>
      </c>
      <c r="J188" s="13">
        <v>156</v>
      </c>
      <c r="K188" s="13"/>
      <c r="L188" s="13"/>
      <c r="M188" s="13"/>
      <c r="N188" s="13"/>
      <c r="O188" s="26">
        <f>IF(SUM(E188:N188)&lt;&gt;0,AVERAGE(E188:N188),"")</f>
        <v>161</v>
      </c>
      <c r="P188" s="8">
        <f t="shared" si="10"/>
        <v>106</v>
      </c>
      <c r="Q188" s="27">
        <f t="shared" si="11"/>
        <v>-2.4000000000000057</v>
      </c>
    </row>
    <row r="189" spans="1:17" ht="15" customHeight="1">
      <c r="A189" s="22" t="s">
        <v>258</v>
      </c>
      <c r="B189" s="22" t="s">
        <v>185</v>
      </c>
      <c r="C189" s="7">
        <v>19</v>
      </c>
      <c r="D189" s="28">
        <v>142</v>
      </c>
      <c r="E189" s="13">
        <v>146</v>
      </c>
      <c r="F189" s="13">
        <v>145</v>
      </c>
      <c r="G189" s="13">
        <v>161</v>
      </c>
      <c r="H189" s="13">
        <v>144</v>
      </c>
      <c r="I189" s="13">
        <v>157</v>
      </c>
      <c r="J189" s="13">
        <v>154</v>
      </c>
      <c r="K189" s="13"/>
      <c r="L189" s="13"/>
      <c r="M189" s="13"/>
      <c r="N189" s="13"/>
      <c r="O189" s="26">
        <f>IF(SUM(E189:N189)&lt;&gt;0,AVERAGE(E189:N189),"")</f>
        <v>151.16666666666666</v>
      </c>
      <c r="P189" s="8">
        <f t="shared" si="10"/>
        <v>145</v>
      </c>
      <c r="Q189" s="27">
        <f t="shared" si="11"/>
        <v>9.166666666666657</v>
      </c>
    </row>
    <row r="190" spans="1:17" ht="15" customHeight="1">
      <c r="A190" s="22" t="s">
        <v>237</v>
      </c>
      <c r="B190" s="22" t="s">
        <v>185</v>
      </c>
      <c r="C190" s="7">
        <v>17</v>
      </c>
      <c r="D190" s="28">
        <v>151</v>
      </c>
      <c r="E190" s="13">
        <v>150</v>
      </c>
      <c r="F190" s="13">
        <v>150</v>
      </c>
      <c r="G190" s="13">
        <v>125</v>
      </c>
      <c r="H190" s="13">
        <v>150</v>
      </c>
      <c r="I190" s="13">
        <v>155</v>
      </c>
      <c r="J190" s="13">
        <v>153</v>
      </c>
      <c r="K190" s="13"/>
      <c r="L190" s="13"/>
      <c r="M190" s="13"/>
      <c r="N190" s="13"/>
      <c r="O190" s="26">
        <f>IF(SUM(E190:N190)&lt;&gt;0,AVERAGE(E190:N190),"")</f>
        <v>147.16666666666666</v>
      </c>
      <c r="P190" s="8">
        <f t="shared" si="10"/>
        <v>154</v>
      </c>
      <c r="Q190" s="27">
        <f t="shared" si="11"/>
        <v>-3.833333333333343</v>
      </c>
    </row>
    <row r="191" spans="1:17" ht="15" customHeight="1">
      <c r="A191" s="22" t="s">
        <v>276</v>
      </c>
      <c r="B191" s="22" t="s">
        <v>185</v>
      </c>
      <c r="C191" s="7">
        <v>20</v>
      </c>
      <c r="D191" s="28">
        <v>132.66666666666666</v>
      </c>
      <c r="E191" s="13">
        <v>128</v>
      </c>
      <c r="F191" s="13">
        <v>137</v>
      </c>
      <c r="G191" s="13">
        <v>133</v>
      </c>
      <c r="H191" s="13">
        <v>134</v>
      </c>
      <c r="I191" s="13">
        <v>155</v>
      </c>
      <c r="J191" s="13">
        <v>142</v>
      </c>
      <c r="K191" s="13"/>
      <c r="L191" s="13"/>
      <c r="M191" s="13"/>
      <c r="N191" s="13"/>
      <c r="O191" s="26">
        <f>IF(SUM(E191:N191)&lt;&gt;0,AVERAGE(E191:N191),"")</f>
        <v>138.16666666666666</v>
      </c>
      <c r="P191" s="8">
        <f t="shared" si="10"/>
        <v>171</v>
      </c>
      <c r="Q191" s="27">
        <f t="shared" si="11"/>
        <v>5.5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19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300" verticalDpi="3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CE4D6"/>
  </sheetPr>
  <dimension ref="A1:R11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492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483</v>
      </c>
      <c r="B4" s="4" t="s">
        <v>64</v>
      </c>
      <c r="C4" s="7">
        <v>1</v>
      </c>
      <c r="D4" s="28">
        <v>162.6</v>
      </c>
      <c r="E4" s="13">
        <v>167</v>
      </c>
      <c r="F4" s="13">
        <v>182</v>
      </c>
      <c r="G4" s="13">
        <v>172</v>
      </c>
      <c r="H4" s="13">
        <v>174</v>
      </c>
      <c r="I4" s="13">
        <v>173</v>
      </c>
      <c r="J4" s="13">
        <v>166</v>
      </c>
      <c r="K4" s="13"/>
      <c r="L4" s="13"/>
      <c r="M4" s="13"/>
      <c r="N4" s="13"/>
      <c r="O4" s="26">
        <f>IF(SUM(E4:N4)&lt;&gt;0,AVERAGE(E4:N4),"")</f>
        <v>172.33333333333334</v>
      </c>
      <c r="P4" s="8">
        <f>IF(COUNT($E4:$N4)&gt;0,RANK($O4,$O$4:$O$11),"")</f>
        <v>5</v>
      </c>
      <c r="Q4" s="27">
        <f>IF(D4&gt;0,IF(O4&lt;&gt;"",O4-D4,""),"")</f>
        <v>9.733333333333348</v>
      </c>
    </row>
    <row r="5" spans="1:17" ht="15" customHeight="1">
      <c r="A5" s="4" t="s">
        <v>478</v>
      </c>
      <c r="B5" s="4" t="s">
        <v>363</v>
      </c>
      <c r="C5" s="7">
        <v>1</v>
      </c>
      <c r="D5" s="28">
        <v>186.83333333333334</v>
      </c>
      <c r="E5" s="13">
        <v>187</v>
      </c>
      <c r="F5" s="13">
        <v>191</v>
      </c>
      <c r="G5" s="13">
        <v>188</v>
      </c>
      <c r="H5" s="13">
        <v>183</v>
      </c>
      <c r="I5" s="13">
        <v>182</v>
      </c>
      <c r="J5" s="13">
        <v>189</v>
      </c>
      <c r="K5" s="13"/>
      <c r="L5" s="13"/>
      <c r="M5" s="13"/>
      <c r="N5" s="13"/>
      <c r="O5" s="26">
        <f>IF(SUM(E5:N5)&lt;&gt;0,AVERAGE(E5:N5),"")</f>
        <v>186.66666666666666</v>
      </c>
      <c r="P5" s="8">
        <f aca="true" t="shared" si="0" ref="P5:P11">IF(COUNT($E5:$N5)&gt;0,RANK($O5,$O$4:$O$11),"")</f>
        <v>1</v>
      </c>
      <c r="Q5" s="27">
        <f aca="true" t="shared" si="1" ref="Q5:Q11">IF(D5&gt;0,IF(O5&lt;&gt;"",O5-D5,""),"")</f>
        <v>-0.16666666666668561</v>
      </c>
    </row>
    <row r="6" spans="1:17" ht="15" customHeight="1">
      <c r="A6" s="4" t="s">
        <v>356</v>
      </c>
      <c r="B6" s="4" t="s">
        <v>363</v>
      </c>
      <c r="C6" s="7">
        <v>1</v>
      </c>
      <c r="D6" s="28">
        <v>179.83333333333334</v>
      </c>
      <c r="E6" s="13">
        <v>182</v>
      </c>
      <c r="F6" s="13">
        <v>175</v>
      </c>
      <c r="G6" s="13">
        <v>184</v>
      </c>
      <c r="H6" s="13">
        <v>179</v>
      </c>
      <c r="I6" s="13">
        <v>177</v>
      </c>
      <c r="J6" s="13">
        <v>186</v>
      </c>
      <c r="K6" s="13"/>
      <c r="L6" s="13"/>
      <c r="M6" s="13"/>
      <c r="N6" s="13"/>
      <c r="O6" s="26">
        <f>IF(SUM(E6:N6)&lt;&gt;0,AVERAGE(E6:N6),"")</f>
        <v>180.5</v>
      </c>
      <c r="P6" s="8">
        <f t="shared" si="0"/>
        <v>2</v>
      </c>
      <c r="Q6" s="27">
        <f t="shared" si="1"/>
        <v>0.6666666666666572</v>
      </c>
    </row>
    <row r="7" spans="1:17" ht="15" customHeight="1">
      <c r="A7" s="4" t="s">
        <v>486</v>
      </c>
      <c r="B7" s="4" t="s">
        <v>363</v>
      </c>
      <c r="C7" s="7">
        <v>1</v>
      </c>
      <c r="D7" s="28">
        <v>156.2</v>
      </c>
      <c r="E7" s="13">
        <v>150</v>
      </c>
      <c r="F7" s="13">
        <v>166</v>
      </c>
      <c r="G7" s="13">
        <v>172</v>
      </c>
      <c r="H7" s="13">
        <v>149</v>
      </c>
      <c r="I7" s="13">
        <v>170</v>
      </c>
      <c r="J7" s="13">
        <v>160</v>
      </c>
      <c r="K7" s="13"/>
      <c r="L7" s="13"/>
      <c r="M7" s="13"/>
      <c r="N7" s="13"/>
      <c r="O7" s="26">
        <f>IF(SUM(E7:N7)&lt;&gt;0,AVERAGE(E7:N7),"")</f>
        <v>161.16666666666666</v>
      </c>
      <c r="P7" s="8">
        <f t="shared" si="0"/>
        <v>8</v>
      </c>
      <c r="Q7" s="27">
        <f t="shared" si="1"/>
        <v>4.966666666666669</v>
      </c>
    </row>
    <row r="8" spans="1:17" ht="15" customHeight="1">
      <c r="A8" s="4" t="s">
        <v>388</v>
      </c>
      <c r="B8" s="4" t="s">
        <v>1080</v>
      </c>
      <c r="C8" s="7">
        <v>1</v>
      </c>
      <c r="D8" s="28">
        <v>181.83333333333334</v>
      </c>
      <c r="E8" s="13">
        <v>179</v>
      </c>
      <c r="F8" s="13">
        <v>178</v>
      </c>
      <c r="G8" s="13">
        <v>176</v>
      </c>
      <c r="H8" s="13">
        <v>184</v>
      </c>
      <c r="I8" s="13">
        <v>180</v>
      </c>
      <c r="J8" s="13">
        <v>178</v>
      </c>
      <c r="K8" s="13"/>
      <c r="L8" s="13"/>
      <c r="M8" s="13"/>
      <c r="N8" s="13"/>
      <c r="O8" s="26">
        <f>IF(SUM(E8:N8)&lt;&gt;0,AVERAGE(E8:N8),"")</f>
        <v>179.16666666666666</v>
      </c>
      <c r="P8" s="8">
        <f t="shared" si="0"/>
        <v>3</v>
      </c>
      <c r="Q8" s="27">
        <f t="shared" si="1"/>
        <v>-2.6666666666666856</v>
      </c>
    </row>
    <row r="9" spans="1:17" ht="15" customHeight="1">
      <c r="A9" s="4" t="s">
        <v>424</v>
      </c>
      <c r="B9" s="4" t="s">
        <v>1080</v>
      </c>
      <c r="C9" s="7">
        <v>1</v>
      </c>
      <c r="D9" s="28">
        <v>172.66666666666666</v>
      </c>
      <c r="E9" s="13">
        <v>180</v>
      </c>
      <c r="F9" s="13">
        <v>175</v>
      </c>
      <c r="G9" s="13">
        <v>172</v>
      </c>
      <c r="H9" s="13">
        <v>170</v>
      </c>
      <c r="I9" s="13">
        <v>164</v>
      </c>
      <c r="J9" s="13">
        <v>176</v>
      </c>
      <c r="K9" s="13"/>
      <c r="L9" s="13"/>
      <c r="M9" s="13"/>
      <c r="N9" s="13"/>
      <c r="O9" s="26">
        <f>IF(SUM(E9:N9)&lt;&gt;0,AVERAGE(E9:N9),"")</f>
        <v>172.83333333333334</v>
      </c>
      <c r="P9" s="8">
        <f t="shared" si="0"/>
        <v>4</v>
      </c>
      <c r="Q9" s="27">
        <f t="shared" si="1"/>
        <v>0.16666666666668561</v>
      </c>
    </row>
    <row r="10" spans="1:17" ht="15" customHeight="1">
      <c r="A10" s="4" t="s">
        <v>441</v>
      </c>
      <c r="B10" s="4" t="s">
        <v>1080</v>
      </c>
      <c r="C10" s="7">
        <v>1</v>
      </c>
      <c r="D10" s="28">
        <v>173.83333333333334</v>
      </c>
      <c r="E10" s="13">
        <v>166</v>
      </c>
      <c r="F10" s="13">
        <v>174</v>
      </c>
      <c r="G10" s="13">
        <v>181</v>
      </c>
      <c r="H10" s="13">
        <v>163</v>
      </c>
      <c r="I10" s="13">
        <v>170</v>
      </c>
      <c r="J10" s="13">
        <v>175</v>
      </c>
      <c r="K10" s="13"/>
      <c r="L10" s="13"/>
      <c r="M10" s="13"/>
      <c r="N10" s="13"/>
      <c r="O10" s="26">
        <f>IF(SUM(E10:N10)&lt;&gt;0,AVERAGE(E10:N10),"")</f>
        <v>171.5</v>
      </c>
      <c r="P10" s="8">
        <f t="shared" si="0"/>
        <v>6</v>
      </c>
      <c r="Q10" s="27">
        <f t="shared" si="1"/>
        <v>-2.333333333333343</v>
      </c>
    </row>
    <row r="11" spans="1:17" ht="15" customHeight="1">
      <c r="A11" s="4" t="s">
        <v>387</v>
      </c>
      <c r="B11" s="4" t="s">
        <v>1080</v>
      </c>
      <c r="C11" s="7">
        <v>1</v>
      </c>
      <c r="D11" s="28">
        <v>154.83333333333334</v>
      </c>
      <c r="E11" s="13">
        <v>162</v>
      </c>
      <c r="F11" s="13">
        <v>167</v>
      </c>
      <c r="G11" s="13">
        <v>160</v>
      </c>
      <c r="H11" s="13">
        <v>173</v>
      </c>
      <c r="I11" s="13">
        <v>171</v>
      </c>
      <c r="J11" s="13">
        <v>146</v>
      </c>
      <c r="K11" s="13"/>
      <c r="L11" s="13"/>
      <c r="M11" s="13"/>
      <c r="N11" s="13"/>
      <c r="O11" s="26">
        <f>IF(SUM(E11:N11)&lt;&gt;0,AVERAGE(E11:N11),"")</f>
        <v>163.16666666666666</v>
      </c>
      <c r="P11" s="8">
        <f t="shared" si="0"/>
        <v>7</v>
      </c>
      <c r="Q11" s="27">
        <f t="shared" si="1"/>
        <v>8.333333333333314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11">
    <cfRule type="cellIs" priority="2" dxfId="297" operator="equal" stopIfTrue="1">
      <formula>0</formula>
    </cfRule>
  </conditionalFormatting>
  <conditionalFormatting sqref="Q5:Q1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R89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27</v>
      </c>
    </row>
    <row r="2" spans="1:4" ht="12" customHeight="1">
      <c r="A2" s="31" t="s">
        <v>1028</v>
      </c>
      <c r="D2" s="4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519</v>
      </c>
      <c r="B4" s="4" t="s">
        <v>518</v>
      </c>
      <c r="C4" s="7">
        <v>4</v>
      </c>
      <c r="D4" s="28">
        <v>195.16666666666666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IF(COUNT($E4:$N4)&gt;0,RANK($O4,$O$4:$O$89),"")</f>
      </c>
      <c r="Q4" s="27">
        <f>IF(D4&gt;0,IF(O4&lt;&gt;"",O4-D4,""),"")</f>
      </c>
    </row>
    <row r="5" spans="1:17" ht="15" customHeight="1">
      <c r="A5" s="4" t="s">
        <v>336</v>
      </c>
      <c r="B5" s="4" t="s">
        <v>518</v>
      </c>
      <c r="C5" s="7">
        <v>10</v>
      </c>
      <c r="D5" s="28">
        <v>188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26">
        <f>IF(SUM(E5:N5)&lt;&gt;0,AVERAGE(E5:N5),"")</f>
      </c>
      <c r="P5" s="8">
        <f aca="true" t="shared" si="0" ref="P5:P68">IF(COUNT($E5:$N5)&gt;0,RANK($O5,$O$4:$O$89),"")</f>
      </c>
      <c r="Q5" s="27">
        <f aca="true" t="shared" si="1" ref="Q5:Q68">IF(D5&gt;0,IF(O5&lt;&gt;"",O5-D5,""),"")</f>
      </c>
    </row>
    <row r="6" spans="1:17" ht="15" customHeight="1">
      <c r="A6" s="4" t="s">
        <v>546</v>
      </c>
      <c r="B6" s="4" t="s">
        <v>518</v>
      </c>
      <c r="C6" s="7">
        <v>8</v>
      </c>
      <c r="D6" s="28">
        <v>191.83333333333334</v>
      </c>
      <c r="E6" s="13">
        <v>195</v>
      </c>
      <c r="F6" s="13">
        <v>197</v>
      </c>
      <c r="G6" s="13">
        <v>195</v>
      </c>
      <c r="H6" s="13">
        <v>196</v>
      </c>
      <c r="I6" s="13">
        <v>194</v>
      </c>
      <c r="J6" s="13">
        <v>200</v>
      </c>
      <c r="K6" s="13"/>
      <c r="L6" s="13"/>
      <c r="M6" s="13"/>
      <c r="N6" s="13"/>
      <c r="O6" s="26">
        <f>IF(SUM(E6:N6)&lt;&gt;0,AVERAGE(E6:N6),"")</f>
        <v>196.16666666666666</v>
      </c>
      <c r="P6" s="8">
        <f t="shared" si="0"/>
        <v>27</v>
      </c>
      <c r="Q6" s="27">
        <f t="shared" si="1"/>
        <v>4.333333333333314</v>
      </c>
    </row>
    <row r="7" spans="1:17" ht="15" customHeight="1">
      <c r="A7" s="4" t="s">
        <v>551</v>
      </c>
      <c r="B7" s="4" t="s">
        <v>518</v>
      </c>
      <c r="C7" s="7">
        <v>8</v>
      </c>
      <c r="D7" s="28">
        <v>190.66666666666666</v>
      </c>
      <c r="E7" s="13">
        <v>190</v>
      </c>
      <c r="F7" s="13">
        <v>194</v>
      </c>
      <c r="G7" s="13">
        <v>195</v>
      </c>
      <c r="H7" s="13">
        <v>200</v>
      </c>
      <c r="I7" s="13">
        <v>194</v>
      </c>
      <c r="J7" s="13">
        <v>194</v>
      </c>
      <c r="K7" s="13"/>
      <c r="L7" s="13"/>
      <c r="M7" s="13"/>
      <c r="N7" s="13"/>
      <c r="O7" s="26">
        <f>IF(SUM(E7:N7)&lt;&gt;0,AVERAGE(E7:N7),"")</f>
        <v>194.5</v>
      </c>
      <c r="P7" s="8">
        <f t="shared" si="0"/>
        <v>46</v>
      </c>
      <c r="Q7" s="27">
        <f t="shared" si="1"/>
        <v>3.833333333333343</v>
      </c>
    </row>
    <row r="8" spans="1:17" ht="15" customHeight="1">
      <c r="A8" s="4" t="s">
        <v>517</v>
      </c>
      <c r="B8" s="4" t="s">
        <v>518</v>
      </c>
      <c r="C8" s="7">
        <v>4</v>
      </c>
      <c r="D8" s="28">
        <v>195.33333333333334</v>
      </c>
      <c r="E8" s="13">
        <v>191</v>
      </c>
      <c r="F8" s="13">
        <v>193</v>
      </c>
      <c r="G8" s="13">
        <v>191</v>
      </c>
      <c r="H8" s="13">
        <v>192</v>
      </c>
      <c r="I8" s="13">
        <v>198</v>
      </c>
      <c r="J8" s="13"/>
      <c r="K8" s="13"/>
      <c r="L8" s="13"/>
      <c r="M8" s="13"/>
      <c r="N8" s="13"/>
      <c r="O8" s="26">
        <f>IF(SUM(E8:N8)&lt;&gt;0,AVERAGE(E8:N8),"")</f>
        <v>193</v>
      </c>
      <c r="P8" s="8">
        <f t="shared" si="0"/>
        <v>53</v>
      </c>
      <c r="Q8" s="27">
        <f t="shared" si="1"/>
        <v>-2.333333333333343</v>
      </c>
    </row>
    <row r="9" spans="1:17" ht="15" customHeight="1">
      <c r="A9" s="4" t="s">
        <v>534</v>
      </c>
      <c r="B9" s="4" t="s">
        <v>518</v>
      </c>
      <c r="C9" s="7">
        <v>6</v>
      </c>
      <c r="D9" s="28">
        <v>193</v>
      </c>
      <c r="E9" s="13">
        <v>192</v>
      </c>
      <c r="F9" s="13">
        <v>193</v>
      </c>
      <c r="G9" s="13">
        <v>197</v>
      </c>
      <c r="H9" s="13">
        <v>194</v>
      </c>
      <c r="I9" s="13">
        <v>189</v>
      </c>
      <c r="J9" s="13">
        <v>190</v>
      </c>
      <c r="K9" s="13"/>
      <c r="L9" s="13"/>
      <c r="M9" s="13"/>
      <c r="N9" s="13"/>
      <c r="O9" s="26">
        <f>IF(SUM(E9:N9)&lt;&gt;0,AVERAGE(E9:N9),"")</f>
        <v>192.5</v>
      </c>
      <c r="P9" s="8">
        <f t="shared" si="0"/>
        <v>55</v>
      </c>
      <c r="Q9" s="27">
        <f t="shared" si="1"/>
        <v>-0.5</v>
      </c>
    </row>
    <row r="10" spans="1:17" ht="15" customHeight="1">
      <c r="A10" s="4" t="s">
        <v>557</v>
      </c>
      <c r="B10" s="4" t="s">
        <v>518</v>
      </c>
      <c r="C10" s="7">
        <v>9</v>
      </c>
      <c r="D10" s="28">
        <v>189.16666666666666</v>
      </c>
      <c r="E10" s="13">
        <v>195</v>
      </c>
      <c r="F10" s="13">
        <v>189</v>
      </c>
      <c r="G10" s="13">
        <v>190</v>
      </c>
      <c r="H10" s="13">
        <v>189</v>
      </c>
      <c r="I10" s="13">
        <v>197</v>
      </c>
      <c r="J10" s="13"/>
      <c r="K10" s="13"/>
      <c r="L10" s="13"/>
      <c r="M10" s="13"/>
      <c r="N10" s="13"/>
      <c r="O10" s="26">
        <f>IF(SUM(E10:N10)&lt;&gt;0,AVERAGE(E10:N10),"")</f>
        <v>192</v>
      </c>
      <c r="P10" s="8">
        <f t="shared" si="0"/>
        <v>59</v>
      </c>
      <c r="Q10" s="27">
        <f t="shared" si="1"/>
        <v>2.833333333333343</v>
      </c>
    </row>
    <row r="11" spans="1:17" ht="15" customHeight="1">
      <c r="A11" s="4" t="s">
        <v>552</v>
      </c>
      <c r="B11" s="4" t="s">
        <v>518</v>
      </c>
      <c r="C11" s="7">
        <v>9</v>
      </c>
      <c r="D11" s="28">
        <v>190.5</v>
      </c>
      <c r="E11" s="13">
        <v>193</v>
      </c>
      <c r="F11" s="13">
        <v>192</v>
      </c>
      <c r="G11" s="13">
        <v>191</v>
      </c>
      <c r="H11" s="13">
        <v>190</v>
      </c>
      <c r="I11" s="13">
        <v>186</v>
      </c>
      <c r="J11" s="13">
        <v>193</v>
      </c>
      <c r="K11" s="13"/>
      <c r="L11" s="13"/>
      <c r="M11" s="13"/>
      <c r="N11" s="13"/>
      <c r="O11" s="26">
        <f>IF(SUM(E11:N11)&lt;&gt;0,AVERAGE(E11:N11),"")</f>
        <v>190.83333333333334</v>
      </c>
      <c r="P11" s="8">
        <f t="shared" si="0"/>
        <v>64</v>
      </c>
      <c r="Q11" s="27">
        <f t="shared" si="1"/>
        <v>0.3333333333333428</v>
      </c>
    </row>
    <row r="12" spans="1:17" ht="15" customHeight="1">
      <c r="A12" s="4" t="s">
        <v>537</v>
      </c>
      <c r="B12" s="4" t="s">
        <v>518</v>
      </c>
      <c r="C12" s="7">
        <v>6</v>
      </c>
      <c r="D12" s="28">
        <v>192.5</v>
      </c>
      <c r="E12" s="13">
        <v>193</v>
      </c>
      <c r="F12" s="13">
        <v>188</v>
      </c>
      <c r="G12" s="13"/>
      <c r="H12" s="13"/>
      <c r="I12" s="13"/>
      <c r="J12" s="13"/>
      <c r="K12" s="13"/>
      <c r="L12" s="13"/>
      <c r="M12" s="13"/>
      <c r="N12" s="13"/>
      <c r="O12" s="26">
        <f>IF(SUM(E12:N12)&lt;&gt;0,AVERAGE(E12:N12),"")</f>
        <v>190.5</v>
      </c>
      <c r="P12" s="8">
        <f t="shared" si="0"/>
        <v>67</v>
      </c>
      <c r="Q12" s="27">
        <f t="shared" si="1"/>
        <v>-2</v>
      </c>
    </row>
    <row r="13" spans="1:17" ht="15" customHeight="1">
      <c r="A13" s="4" t="s">
        <v>558</v>
      </c>
      <c r="B13" s="4" t="s">
        <v>518</v>
      </c>
      <c r="C13" s="7">
        <v>9</v>
      </c>
      <c r="D13" s="28">
        <v>189.16666666666666</v>
      </c>
      <c r="E13" s="13">
        <v>191</v>
      </c>
      <c r="F13" s="13">
        <v>189</v>
      </c>
      <c r="G13" s="13">
        <v>190</v>
      </c>
      <c r="H13" s="13">
        <v>194</v>
      </c>
      <c r="I13" s="13">
        <v>193</v>
      </c>
      <c r="J13" s="13">
        <v>185</v>
      </c>
      <c r="K13" s="13"/>
      <c r="L13" s="13"/>
      <c r="M13" s="13"/>
      <c r="N13" s="13"/>
      <c r="O13" s="26">
        <f>IF(SUM(E13:N13)&lt;&gt;0,AVERAGE(E13:N13),"")</f>
        <v>190.33333333333334</v>
      </c>
      <c r="P13" s="8">
        <f t="shared" si="0"/>
        <v>68</v>
      </c>
      <c r="Q13" s="27">
        <f t="shared" si="1"/>
        <v>1.1666666666666856</v>
      </c>
    </row>
    <row r="14" spans="1:17" ht="15" customHeight="1">
      <c r="A14" s="4" t="s">
        <v>543</v>
      </c>
      <c r="B14" s="4" t="s">
        <v>518</v>
      </c>
      <c r="C14" s="7">
        <v>7</v>
      </c>
      <c r="D14" s="28">
        <v>192</v>
      </c>
      <c r="E14" s="13">
        <v>194</v>
      </c>
      <c r="F14" s="13">
        <v>187</v>
      </c>
      <c r="G14" s="13">
        <v>194</v>
      </c>
      <c r="H14" s="13">
        <v>188</v>
      </c>
      <c r="I14" s="13">
        <v>192</v>
      </c>
      <c r="J14" s="13">
        <v>186</v>
      </c>
      <c r="K14" s="13"/>
      <c r="L14" s="13"/>
      <c r="M14" s="13"/>
      <c r="N14" s="13"/>
      <c r="O14" s="26">
        <f>IF(SUM(E14:N14)&lt;&gt;0,AVERAGE(E14:N14),"")</f>
        <v>190.16666666666666</v>
      </c>
      <c r="P14" s="8">
        <f t="shared" si="0"/>
        <v>69</v>
      </c>
      <c r="Q14" s="27">
        <f t="shared" si="1"/>
        <v>-1.8333333333333428</v>
      </c>
    </row>
    <row r="15" spans="1:17" ht="15" customHeight="1">
      <c r="A15" s="4" t="s">
        <v>559</v>
      </c>
      <c r="B15" s="4" t="s">
        <v>518</v>
      </c>
      <c r="C15" s="7">
        <v>9</v>
      </c>
      <c r="D15" s="28">
        <v>189</v>
      </c>
      <c r="E15" s="13">
        <v>188</v>
      </c>
      <c r="F15" s="13">
        <v>189</v>
      </c>
      <c r="G15" s="13">
        <v>192</v>
      </c>
      <c r="H15" s="13">
        <v>187</v>
      </c>
      <c r="I15" s="13">
        <v>192</v>
      </c>
      <c r="J15" s="13">
        <v>190</v>
      </c>
      <c r="K15" s="13"/>
      <c r="L15" s="13"/>
      <c r="M15" s="13"/>
      <c r="N15" s="13"/>
      <c r="O15" s="26">
        <f>IF(SUM(E15:N15)&lt;&gt;0,AVERAGE(E15:N15),"")</f>
        <v>189.66666666666666</v>
      </c>
      <c r="P15" s="8">
        <f t="shared" si="0"/>
        <v>70</v>
      </c>
      <c r="Q15" s="27">
        <f t="shared" si="1"/>
        <v>0.6666666666666572</v>
      </c>
    </row>
    <row r="16" spans="1:17" ht="15" customHeight="1">
      <c r="A16" s="4" t="s">
        <v>561</v>
      </c>
      <c r="B16" s="4" t="s">
        <v>518</v>
      </c>
      <c r="C16" s="7">
        <v>10</v>
      </c>
      <c r="D16" s="28">
        <v>187</v>
      </c>
      <c r="E16" s="13">
        <v>186</v>
      </c>
      <c r="F16" s="13">
        <v>189</v>
      </c>
      <c r="G16" s="13">
        <v>190</v>
      </c>
      <c r="H16" s="13">
        <v>182</v>
      </c>
      <c r="I16" s="13">
        <v>189</v>
      </c>
      <c r="J16" s="13">
        <v>184</v>
      </c>
      <c r="K16" s="13"/>
      <c r="L16" s="13"/>
      <c r="M16" s="13"/>
      <c r="N16" s="13"/>
      <c r="O16" s="26">
        <f>IF(SUM(E16:N16)&lt;&gt;0,AVERAGE(E16:N16),"")</f>
        <v>186.66666666666666</v>
      </c>
      <c r="P16" s="8">
        <f t="shared" si="0"/>
        <v>76</v>
      </c>
      <c r="Q16" s="27">
        <f t="shared" si="1"/>
        <v>-0.3333333333333428</v>
      </c>
    </row>
    <row r="17" spans="1:17" ht="15" customHeight="1">
      <c r="A17" s="4" t="s">
        <v>562</v>
      </c>
      <c r="B17" s="4" t="s">
        <v>518</v>
      </c>
      <c r="C17" s="7">
        <v>10</v>
      </c>
      <c r="D17" s="28">
        <v>181</v>
      </c>
      <c r="E17" s="13">
        <v>183</v>
      </c>
      <c r="F17" s="13">
        <v>187</v>
      </c>
      <c r="G17" s="13"/>
      <c r="H17" s="13"/>
      <c r="I17" s="13"/>
      <c r="J17" s="13"/>
      <c r="K17" s="13"/>
      <c r="L17" s="13"/>
      <c r="M17" s="13"/>
      <c r="N17" s="13"/>
      <c r="O17" s="26">
        <f>IF(SUM(E17:N17)&lt;&gt;0,AVERAGE(E17:N17),"")</f>
        <v>185</v>
      </c>
      <c r="P17" s="8">
        <f t="shared" si="0"/>
        <v>79</v>
      </c>
      <c r="Q17" s="27">
        <f t="shared" si="1"/>
        <v>4</v>
      </c>
    </row>
    <row r="18" spans="1:17" ht="15" customHeight="1">
      <c r="A18" s="4" t="s">
        <v>563</v>
      </c>
      <c r="B18" s="4" t="s">
        <v>518</v>
      </c>
      <c r="C18" s="7">
        <v>10</v>
      </c>
      <c r="D18" s="28">
        <v>178.83333333333334</v>
      </c>
      <c r="E18" s="13">
        <v>188</v>
      </c>
      <c r="F18" s="13">
        <v>185</v>
      </c>
      <c r="G18" s="13">
        <v>181</v>
      </c>
      <c r="H18" s="13">
        <v>188</v>
      </c>
      <c r="I18" s="13">
        <v>183</v>
      </c>
      <c r="J18" s="13">
        <v>181</v>
      </c>
      <c r="K18" s="13"/>
      <c r="L18" s="13"/>
      <c r="M18" s="13"/>
      <c r="N18" s="13"/>
      <c r="O18" s="26">
        <f>IF(SUM(E18:N18)&lt;&gt;0,AVERAGE(E18:N18),"")</f>
        <v>184.33333333333334</v>
      </c>
      <c r="P18" s="8">
        <f t="shared" si="0"/>
        <v>80</v>
      </c>
      <c r="Q18" s="27">
        <f t="shared" si="1"/>
        <v>5.5</v>
      </c>
    </row>
    <row r="19" spans="1:17" ht="15" customHeight="1">
      <c r="A19" s="4" t="s">
        <v>533</v>
      </c>
      <c r="B19" s="4" t="s">
        <v>64</v>
      </c>
      <c r="C19" s="7">
        <v>6</v>
      </c>
      <c r="D19" s="28">
        <v>193.16666666666666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6">
        <f>IF(SUM(E19:N19)&lt;&gt;0,AVERAGE(E19:N19),"")</f>
      </c>
      <c r="P19" s="8">
        <f t="shared" si="0"/>
      </c>
      <c r="Q19" s="27">
        <f t="shared" si="1"/>
      </c>
    </row>
    <row r="20" spans="1:17" ht="15" customHeight="1">
      <c r="A20" s="4" t="s">
        <v>512</v>
      </c>
      <c r="B20" s="4" t="s">
        <v>64</v>
      </c>
      <c r="C20" s="7">
        <v>3</v>
      </c>
      <c r="D20" s="28">
        <v>196.16666666666666</v>
      </c>
      <c r="E20" s="13">
        <v>194</v>
      </c>
      <c r="F20" s="13">
        <v>196</v>
      </c>
      <c r="G20" s="13">
        <v>195</v>
      </c>
      <c r="H20" s="13">
        <v>196</v>
      </c>
      <c r="I20" s="13"/>
      <c r="J20" s="13">
        <v>200</v>
      </c>
      <c r="K20" s="13"/>
      <c r="L20" s="13"/>
      <c r="M20" s="13"/>
      <c r="N20" s="13"/>
      <c r="O20" s="26">
        <f>IF(SUM(E20:N20)&lt;&gt;0,AVERAGE(E20:N20),"")</f>
        <v>196.2</v>
      </c>
      <c r="P20" s="8">
        <f t="shared" si="0"/>
        <v>26</v>
      </c>
      <c r="Q20" s="27">
        <f t="shared" si="1"/>
        <v>0.03333333333333144</v>
      </c>
    </row>
    <row r="21" spans="1:17" ht="15" customHeight="1">
      <c r="A21" s="4" t="s">
        <v>527</v>
      </c>
      <c r="B21" s="4" t="s">
        <v>64</v>
      </c>
      <c r="C21" s="7">
        <v>5</v>
      </c>
      <c r="D21" s="28">
        <v>193.83333333333334</v>
      </c>
      <c r="E21" s="13">
        <v>197</v>
      </c>
      <c r="F21" s="13">
        <v>193</v>
      </c>
      <c r="G21" s="13">
        <v>200</v>
      </c>
      <c r="H21" s="13">
        <v>192</v>
      </c>
      <c r="I21" s="13">
        <v>197</v>
      </c>
      <c r="J21" s="13">
        <v>197</v>
      </c>
      <c r="K21" s="13"/>
      <c r="L21" s="13"/>
      <c r="M21" s="13"/>
      <c r="N21" s="13"/>
      <c r="O21" s="26">
        <f>IF(SUM(E21:N21)&lt;&gt;0,AVERAGE(E21:N21),"")</f>
        <v>196</v>
      </c>
      <c r="P21" s="8">
        <f t="shared" si="0"/>
        <v>30</v>
      </c>
      <c r="Q21" s="27">
        <f t="shared" si="1"/>
        <v>2.166666666666657</v>
      </c>
    </row>
    <row r="22" spans="1:17" ht="15" customHeight="1">
      <c r="A22" s="4" t="s">
        <v>520</v>
      </c>
      <c r="B22" s="4" t="s">
        <v>64</v>
      </c>
      <c r="C22" s="7">
        <v>4</v>
      </c>
      <c r="D22" s="28">
        <v>195</v>
      </c>
      <c r="E22" s="13">
        <v>196</v>
      </c>
      <c r="F22" s="13">
        <v>191</v>
      </c>
      <c r="G22" s="13">
        <v>197</v>
      </c>
      <c r="H22" s="13">
        <v>193</v>
      </c>
      <c r="I22" s="13">
        <v>197</v>
      </c>
      <c r="J22" s="13">
        <v>195</v>
      </c>
      <c r="K22" s="13"/>
      <c r="L22" s="13"/>
      <c r="M22" s="13"/>
      <c r="N22" s="13"/>
      <c r="O22" s="26">
        <f>IF(SUM(E22:N22)&lt;&gt;0,AVERAGE(E22:N22),"")</f>
        <v>194.83333333333334</v>
      </c>
      <c r="P22" s="8">
        <f t="shared" si="0"/>
        <v>45</v>
      </c>
      <c r="Q22" s="27">
        <f t="shared" si="1"/>
        <v>-0.1666666666666572</v>
      </c>
    </row>
    <row r="23" spans="1:17" ht="15" customHeight="1">
      <c r="A23" s="4" t="s">
        <v>547</v>
      </c>
      <c r="B23" s="4" t="s">
        <v>64</v>
      </c>
      <c r="C23" s="7">
        <v>8</v>
      </c>
      <c r="D23" s="28">
        <v>191.5</v>
      </c>
      <c r="E23" s="13">
        <v>186</v>
      </c>
      <c r="F23" s="13">
        <v>192</v>
      </c>
      <c r="G23" s="13">
        <v>193</v>
      </c>
      <c r="H23" s="13">
        <v>196</v>
      </c>
      <c r="I23" s="13">
        <v>191</v>
      </c>
      <c r="J23" s="13">
        <v>194</v>
      </c>
      <c r="K23" s="13"/>
      <c r="L23" s="13"/>
      <c r="M23" s="13"/>
      <c r="N23" s="13"/>
      <c r="O23" s="26">
        <f>IF(SUM(E23:N23)&lt;&gt;0,AVERAGE(E23:N23),"")</f>
        <v>192</v>
      </c>
      <c r="P23" s="8">
        <f t="shared" si="0"/>
        <v>59</v>
      </c>
      <c r="Q23" s="27">
        <f t="shared" si="1"/>
        <v>0.5</v>
      </c>
    </row>
    <row r="24" spans="1:17" ht="15" customHeight="1">
      <c r="A24" s="4" t="s">
        <v>549</v>
      </c>
      <c r="B24" s="4" t="s">
        <v>64</v>
      </c>
      <c r="C24" s="7">
        <v>8</v>
      </c>
      <c r="D24" s="28">
        <v>191</v>
      </c>
      <c r="E24" s="13">
        <v>186</v>
      </c>
      <c r="F24" s="13">
        <v>191</v>
      </c>
      <c r="G24" s="13">
        <v>192</v>
      </c>
      <c r="H24" s="13">
        <v>195</v>
      </c>
      <c r="I24" s="13">
        <v>190</v>
      </c>
      <c r="J24" s="13">
        <v>191</v>
      </c>
      <c r="K24" s="13"/>
      <c r="L24" s="13"/>
      <c r="M24" s="13"/>
      <c r="N24" s="13"/>
      <c r="O24" s="26">
        <f>IF(SUM(E24:N24)&lt;&gt;0,AVERAGE(E24:N24),"")</f>
        <v>190.83333333333334</v>
      </c>
      <c r="P24" s="8">
        <f t="shared" si="0"/>
        <v>64</v>
      </c>
      <c r="Q24" s="27">
        <f t="shared" si="1"/>
        <v>-0.1666666666666572</v>
      </c>
    </row>
    <row r="25" spans="1:17" ht="15" customHeight="1">
      <c r="A25" s="4" t="s">
        <v>421</v>
      </c>
      <c r="B25" s="4" t="s">
        <v>64</v>
      </c>
      <c r="C25" s="7">
        <v>10</v>
      </c>
      <c r="D25" s="28">
        <v>187.33333333333334</v>
      </c>
      <c r="E25" s="13">
        <v>187</v>
      </c>
      <c r="F25" s="13">
        <v>189</v>
      </c>
      <c r="G25" s="13">
        <v>184</v>
      </c>
      <c r="H25" s="13">
        <v>190</v>
      </c>
      <c r="I25" s="13">
        <v>193</v>
      </c>
      <c r="J25" s="13">
        <v>192</v>
      </c>
      <c r="K25" s="13"/>
      <c r="L25" s="13"/>
      <c r="M25" s="13"/>
      <c r="N25" s="13"/>
      <c r="O25" s="26">
        <f>IF(SUM(E25:N25)&lt;&gt;0,AVERAGE(E25:N25),"")</f>
        <v>189.16666666666666</v>
      </c>
      <c r="P25" s="8">
        <f t="shared" si="0"/>
        <v>72</v>
      </c>
      <c r="Q25" s="27">
        <f t="shared" si="1"/>
        <v>1.8333333333333144</v>
      </c>
    </row>
    <row r="26" spans="1:17" ht="15" customHeight="1">
      <c r="A26" s="4" t="s">
        <v>560</v>
      </c>
      <c r="B26" s="4" t="s">
        <v>64</v>
      </c>
      <c r="C26" s="7">
        <v>10</v>
      </c>
      <c r="D26" s="28">
        <v>188.16666666666666</v>
      </c>
      <c r="E26" s="13">
        <v>192</v>
      </c>
      <c r="F26" s="13">
        <v>188</v>
      </c>
      <c r="G26" s="13">
        <v>191</v>
      </c>
      <c r="H26" s="13">
        <v>182</v>
      </c>
      <c r="I26" s="13">
        <v>186</v>
      </c>
      <c r="J26" s="13">
        <v>191</v>
      </c>
      <c r="K26" s="13"/>
      <c r="L26" s="13"/>
      <c r="M26" s="13"/>
      <c r="N26" s="13"/>
      <c r="O26" s="26">
        <f>IF(SUM(E26:N26)&lt;&gt;0,AVERAGE(E26:N26),"")</f>
        <v>188.33333333333334</v>
      </c>
      <c r="P26" s="8">
        <f t="shared" si="0"/>
        <v>73</v>
      </c>
      <c r="Q26" s="27">
        <f t="shared" si="1"/>
        <v>0.16666666666668561</v>
      </c>
    </row>
    <row r="27" spans="1:17" ht="15" customHeight="1">
      <c r="A27" s="4" t="s">
        <v>535</v>
      </c>
      <c r="B27" s="4" t="s">
        <v>495</v>
      </c>
      <c r="C27" s="7">
        <v>6</v>
      </c>
      <c r="D27" s="28">
        <v>193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6">
        <f>IF(SUM(E27:N27)&lt;&gt;0,AVERAGE(E27:N27),"")</f>
      </c>
      <c r="P27" s="8">
        <f t="shared" si="0"/>
      </c>
      <c r="Q27" s="27">
        <f t="shared" si="1"/>
      </c>
    </row>
    <row r="28" spans="1:17" ht="15" customHeight="1">
      <c r="A28" s="4" t="s">
        <v>494</v>
      </c>
      <c r="B28" s="4" t="s">
        <v>495</v>
      </c>
      <c r="C28" s="7">
        <v>1</v>
      </c>
      <c r="D28" s="28">
        <v>198.66666666666666</v>
      </c>
      <c r="E28" s="13">
        <v>200</v>
      </c>
      <c r="F28" s="13">
        <v>200</v>
      </c>
      <c r="G28" s="13">
        <v>199</v>
      </c>
      <c r="H28" s="13">
        <v>199</v>
      </c>
      <c r="I28" s="13">
        <v>200</v>
      </c>
      <c r="J28" s="13"/>
      <c r="K28" s="13"/>
      <c r="L28" s="13"/>
      <c r="M28" s="13"/>
      <c r="N28" s="13"/>
      <c r="O28" s="26">
        <f>IF(SUM(E28:N28)&lt;&gt;0,AVERAGE(E28:N28),"")</f>
        <v>199.6</v>
      </c>
      <c r="P28" s="8">
        <f t="shared" si="0"/>
        <v>3</v>
      </c>
      <c r="Q28" s="27">
        <f t="shared" si="1"/>
        <v>0.9333333333333371</v>
      </c>
    </row>
    <row r="29" spans="1:17" ht="15" customHeight="1">
      <c r="A29" s="4" t="s">
        <v>497</v>
      </c>
      <c r="B29" s="4" t="s">
        <v>495</v>
      </c>
      <c r="C29" s="7">
        <v>1</v>
      </c>
      <c r="D29" s="28">
        <v>198.16666666666666</v>
      </c>
      <c r="E29" s="13">
        <v>198</v>
      </c>
      <c r="F29" s="13">
        <v>198</v>
      </c>
      <c r="G29" s="13">
        <v>199</v>
      </c>
      <c r="H29" s="13">
        <v>199</v>
      </c>
      <c r="I29" s="13">
        <v>200</v>
      </c>
      <c r="J29" s="13">
        <v>200</v>
      </c>
      <c r="K29" s="13"/>
      <c r="L29" s="13"/>
      <c r="M29" s="13"/>
      <c r="N29" s="13"/>
      <c r="O29" s="26">
        <f>IF(SUM(E29:N29)&lt;&gt;0,AVERAGE(E29:N29),"")</f>
        <v>199</v>
      </c>
      <c r="P29" s="8">
        <f t="shared" si="0"/>
        <v>5</v>
      </c>
      <c r="Q29" s="27">
        <f t="shared" si="1"/>
        <v>0.8333333333333428</v>
      </c>
    </row>
    <row r="30" spans="1:17" ht="15" customHeight="1">
      <c r="A30" s="4" t="s">
        <v>496</v>
      </c>
      <c r="B30" s="4" t="s">
        <v>495</v>
      </c>
      <c r="C30" s="7">
        <v>1</v>
      </c>
      <c r="D30" s="28">
        <v>198.16666666666666</v>
      </c>
      <c r="E30" s="13">
        <v>199</v>
      </c>
      <c r="F30" s="13">
        <v>200</v>
      </c>
      <c r="G30" s="13">
        <v>198</v>
      </c>
      <c r="H30" s="13">
        <v>200</v>
      </c>
      <c r="I30" s="13">
        <v>197</v>
      </c>
      <c r="J30" s="13">
        <v>199</v>
      </c>
      <c r="K30" s="13"/>
      <c r="L30" s="13"/>
      <c r="M30" s="13"/>
      <c r="N30" s="13"/>
      <c r="O30" s="26">
        <f>IF(SUM(E30:N30)&lt;&gt;0,AVERAGE(E30:N30),"")</f>
        <v>198.83333333333334</v>
      </c>
      <c r="P30" s="8">
        <f t="shared" si="0"/>
        <v>8</v>
      </c>
      <c r="Q30" s="27">
        <f t="shared" si="1"/>
        <v>0.6666666666666856</v>
      </c>
    </row>
    <row r="31" spans="1:17" ht="15" customHeight="1">
      <c r="A31" s="4" t="s">
        <v>498</v>
      </c>
      <c r="B31" s="4" t="s">
        <v>495</v>
      </c>
      <c r="C31" s="7">
        <v>1</v>
      </c>
      <c r="D31" s="28">
        <v>197.83333333333334</v>
      </c>
      <c r="E31" s="13">
        <v>199</v>
      </c>
      <c r="F31" s="13">
        <v>195</v>
      </c>
      <c r="G31" s="13">
        <v>198</v>
      </c>
      <c r="H31" s="13">
        <v>200</v>
      </c>
      <c r="I31" s="13">
        <v>199</v>
      </c>
      <c r="J31" s="13">
        <v>200</v>
      </c>
      <c r="K31" s="13"/>
      <c r="L31" s="13"/>
      <c r="M31" s="13"/>
      <c r="N31" s="13"/>
      <c r="O31" s="26">
        <f>IF(SUM(E31:N31)&lt;&gt;0,AVERAGE(E31:N31),"")</f>
        <v>198.5</v>
      </c>
      <c r="P31" s="8">
        <f t="shared" si="0"/>
        <v>9</v>
      </c>
      <c r="Q31" s="27">
        <f t="shared" si="1"/>
        <v>0.6666666666666572</v>
      </c>
    </row>
    <row r="32" spans="1:17" ht="15" customHeight="1">
      <c r="A32" s="4" t="s">
        <v>522</v>
      </c>
      <c r="B32" s="4" t="s">
        <v>495</v>
      </c>
      <c r="C32" s="7">
        <v>5</v>
      </c>
      <c r="D32" s="28">
        <v>194.83333333333334</v>
      </c>
      <c r="E32" s="13">
        <v>197</v>
      </c>
      <c r="F32" s="13">
        <v>199</v>
      </c>
      <c r="G32" s="13">
        <v>197</v>
      </c>
      <c r="H32" s="13">
        <v>198</v>
      </c>
      <c r="I32" s="13">
        <v>197</v>
      </c>
      <c r="J32" s="13">
        <v>200</v>
      </c>
      <c r="K32" s="13"/>
      <c r="L32" s="13"/>
      <c r="M32" s="13"/>
      <c r="N32" s="13"/>
      <c r="O32" s="26">
        <f>IF(SUM(E32:N32)&lt;&gt;0,AVERAGE(E32:N32),"")</f>
        <v>198</v>
      </c>
      <c r="P32" s="8">
        <f t="shared" si="0"/>
        <v>12</v>
      </c>
      <c r="Q32" s="27">
        <f t="shared" si="1"/>
        <v>3.166666666666657</v>
      </c>
    </row>
    <row r="33" spans="1:17" ht="15" customHeight="1">
      <c r="A33" s="4" t="s">
        <v>526</v>
      </c>
      <c r="B33" s="4" t="s">
        <v>495</v>
      </c>
      <c r="C33" s="7">
        <v>5</v>
      </c>
      <c r="D33" s="28">
        <v>194.5</v>
      </c>
      <c r="E33" s="13">
        <v>198</v>
      </c>
      <c r="F33" s="13">
        <v>198</v>
      </c>
      <c r="G33" s="13">
        <v>195</v>
      </c>
      <c r="H33" s="13">
        <v>199</v>
      </c>
      <c r="I33" s="13">
        <v>199</v>
      </c>
      <c r="J33" s="13"/>
      <c r="K33" s="13"/>
      <c r="L33" s="13"/>
      <c r="M33" s="13"/>
      <c r="N33" s="13"/>
      <c r="O33" s="26">
        <f>IF(SUM(E33:N33)&lt;&gt;0,AVERAGE(E33:N33),"")</f>
        <v>197.8</v>
      </c>
      <c r="P33" s="8">
        <f t="shared" si="0"/>
        <v>15</v>
      </c>
      <c r="Q33" s="27">
        <f t="shared" si="1"/>
        <v>3.3000000000000114</v>
      </c>
    </row>
    <row r="34" spans="1:17" ht="15" customHeight="1">
      <c r="A34" s="4" t="s">
        <v>544</v>
      </c>
      <c r="B34" s="4" t="s">
        <v>495</v>
      </c>
      <c r="C34" s="7">
        <v>7</v>
      </c>
      <c r="D34" s="28">
        <v>192</v>
      </c>
      <c r="E34" s="13">
        <v>198</v>
      </c>
      <c r="F34" s="13">
        <v>195</v>
      </c>
      <c r="G34" s="13">
        <v>199</v>
      </c>
      <c r="H34" s="13">
        <v>196</v>
      </c>
      <c r="I34" s="13">
        <v>195</v>
      </c>
      <c r="J34" s="13">
        <v>195</v>
      </c>
      <c r="K34" s="13"/>
      <c r="L34" s="13"/>
      <c r="M34" s="13"/>
      <c r="N34" s="13"/>
      <c r="O34" s="26">
        <f>IF(SUM(E34:N34)&lt;&gt;0,AVERAGE(E34:N34),"")</f>
        <v>196.33333333333334</v>
      </c>
      <c r="P34" s="8">
        <f t="shared" si="0"/>
        <v>22</v>
      </c>
      <c r="Q34" s="27">
        <f t="shared" si="1"/>
        <v>4.333333333333343</v>
      </c>
    </row>
    <row r="35" spans="1:17" ht="15" customHeight="1">
      <c r="A35" s="4" t="s">
        <v>504</v>
      </c>
      <c r="B35" s="4" t="s">
        <v>495</v>
      </c>
      <c r="C35" s="7">
        <v>2</v>
      </c>
      <c r="D35" s="28">
        <v>196.7</v>
      </c>
      <c r="E35" s="13">
        <v>197</v>
      </c>
      <c r="F35" s="13">
        <v>196</v>
      </c>
      <c r="G35" s="13">
        <v>194</v>
      </c>
      <c r="H35" s="13">
        <v>196</v>
      </c>
      <c r="I35" s="13">
        <v>197</v>
      </c>
      <c r="J35" s="13">
        <v>197</v>
      </c>
      <c r="K35" s="13"/>
      <c r="L35" s="13"/>
      <c r="M35" s="13"/>
      <c r="N35" s="13"/>
      <c r="O35" s="26">
        <f>IF(SUM(E35:N35)&lt;&gt;0,AVERAGE(E35:N35),"")</f>
        <v>196.16666666666666</v>
      </c>
      <c r="P35" s="8">
        <f t="shared" si="0"/>
        <v>27</v>
      </c>
      <c r="Q35" s="27">
        <f t="shared" si="1"/>
        <v>-0.5333333333333314</v>
      </c>
    </row>
    <row r="36" spans="1:17" ht="15" customHeight="1">
      <c r="A36" s="4" t="s">
        <v>499</v>
      </c>
      <c r="B36" s="4" t="s">
        <v>495</v>
      </c>
      <c r="C36" s="7">
        <v>1</v>
      </c>
      <c r="D36" s="28">
        <v>197.5</v>
      </c>
      <c r="E36" s="13">
        <v>195</v>
      </c>
      <c r="F36" s="13">
        <v>195</v>
      </c>
      <c r="G36" s="13">
        <v>196</v>
      </c>
      <c r="H36" s="13">
        <v>195</v>
      </c>
      <c r="I36" s="13">
        <v>196</v>
      </c>
      <c r="J36" s="13">
        <v>199</v>
      </c>
      <c r="K36" s="13"/>
      <c r="L36" s="13"/>
      <c r="M36" s="13"/>
      <c r="N36" s="13"/>
      <c r="O36" s="26">
        <f>IF(SUM(E36:N36)&lt;&gt;0,AVERAGE(E36:N36),"")</f>
        <v>196</v>
      </c>
      <c r="P36" s="8">
        <f t="shared" si="0"/>
        <v>30</v>
      </c>
      <c r="Q36" s="27">
        <f t="shared" si="1"/>
        <v>-1.5</v>
      </c>
    </row>
    <row r="37" spans="1:17" ht="15" customHeight="1">
      <c r="A37" s="4" t="s">
        <v>515</v>
      </c>
      <c r="B37" s="4" t="s">
        <v>495</v>
      </c>
      <c r="C37" s="7">
        <v>4</v>
      </c>
      <c r="D37" s="28">
        <v>195.7</v>
      </c>
      <c r="E37" s="13">
        <v>198</v>
      </c>
      <c r="F37" s="13">
        <v>195</v>
      </c>
      <c r="G37" s="13">
        <v>192</v>
      </c>
      <c r="H37" s="13">
        <v>195</v>
      </c>
      <c r="I37" s="13">
        <v>199</v>
      </c>
      <c r="J37" s="13">
        <v>197</v>
      </c>
      <c r="K37" s="13"/>
      <c r="L37" s="13"/>
      <c r="M37" s="13"/>
      <c r="N37" s="13"/>
      <c r="O37" s="26">
        <f>IF(SUM(E37:N37)&lt;&gt;0,AVERAGE(E37:N37),"")</f>
        <v>196</v>
      </c>
      <c r="P37" s="8">
        <f t="shared" si="0"/>
        <v>30</v>
      </c>
      <c r="Q37" s="27">
        <f t="shared" si="1"/>
        <v>0.30000000000001137</v>
      </c>
    </row>
    <row r="38" spans="1:17" ht="15" customHeight="1">
      <c r="A38" s="4" t="s">
        <v>528</v>
      </c>
      <c r="B38" s="4" t="s">
        <v>495</v>
      </c>
      <c r="C38" s="7">
        <v>5</v>
      </c>
      <c r="D38" s="28">
        <v>193.83333333333334</v>
      </c>
      <c r="E38" s="13">
        <v>194</v>
      </c>
      <c r="F38" s="13">
        <v>199</v>
      </c>
      <c r="G38" s="13">
        <v>196</v>
      </c>
      <c r="H38" s="13">
        <v>192</v>
      </c>
      <c r="I38" s="13">
        <v>197</v>
      </c>
      <c r="J38" s="13">
        <v>196</v>
      </c>
      <c r="K38" s="13"/>
      <c r="L38" s="13"/>
      <c r="M38" s="13"/>
      <c r="N38" s="13"/>
      <c r="O38" s="26">
        <f>IF(SUM(E38:N38)&lt;&gt;0,AVERAGE(E38:N38),"")</f>
        <v>195.66666666666666</v>
      </c>
      <c r="P38" s="8">
        <f t="shared" si="0"/>
        <v>35</v>
      </c>
      <c r="Q38" s="27">
        <f t="shared" si="1"/>
        <v>1.8333333333333144</v>
      </c>
    </row>
    <row r="39" spans="1:17" ht="15" customHeight="1">
      <c r="A39" s="4" t="s">
        <v>555</v>
      </c>
      <c r="B39" s="4" t="s">
        <v>495</v>
      </c>
      <c r="C39" s="7">
        <v>9</v>
      </c>
      <c r="D39" s="28">
        <v>190</v>
      </c>
      <c r="E39" s="13">
        <v>192</v>
      </c>
      <c r="F39" s="13">
        <v>197</v>
      </c>
      <c r="G39" s="13">
        <v>195</v>
      </c>
      <c r="H39" s="13">
        <v>196</v>
      </c>
      <c r="I39" s="13">
        <v>197</v>
      </c>
      <c r="J39" s="13">
        <v>194</v>
      </c>
      <c r="K39" s="13"/>
      <c r="L39" s="13"/>
      <c r="M39" s="13"/>
      <c r="N39" s="13"/>
      <c r="O39" s="26">
        <f>IF(SUM(E39:N39)&lt;&gt;0,AVERAGE(E39:N39),"")</f>
        <v>195.16666666666666</v>
      </c>
      <c r="P39" s="8">
        <f t="shared" si="0"/>
        <v>42</v>
      </c>
      <c r="Q39" s="27">
        <f t="shared" si="1"/>
        <v>5.166666666666657</v>
      </c>
    </row>
    <row r="40" spans="1:17" ht="15" customHeight="1">
      <c r="A40" s="4" t="s">
        <v>509</v>
      </c>
      <c r="B40" s="4" t="s">
        <v>495</v>
      </c>
      <c r="C40" s="7">
        <v>3</v>
      </c>
      <c r="D40" s="28">
        <v>196.4</v>
      </c>
      <c r="E40" s="13">
        <v>193</v>
      </c>
      <c r="F40" s="13">
        <v>195</v>
      </c>
      <c r="G40" s="13"/>
      <c r="H40" s="13">
        <v>197</v>
      </c>
      <c r="I40" s="13"/>
      <c r="J40" s="13"/>
      <c r="K40" s="13"/>
      <c r="L40" s="13"/>
      <c r="M40" s="13"/>
      <c r="N40" s="13"/>
      <c r="O40" s="26">
        <f>IF(SUM(E40:N40)&lt;&gt;0,AVERAGE(E40:N40),"")</f>
        <v>195</v>
      </c>
      <c r="P40" s="8">
        <f t="shared" si="0"/>
        <v>43</v>
      </c>
      <c r="Q40" s="27">
        <f t="shared" si="1"/>
        <v>-1.4000000000000057</v>
      </c>
    </row>
    <row r="41" spans="1:17" ht="15" customHeight="1">
      <c r="A41" s="4" t="s">
        <v>513</v>
      </c>
      <c r="B41" s="4" t="s">
        <v>495</v>
      </c>
      <c r="C41" s="7">
        <v>3</v>
      </c>
      <c r="D41" s="28">
        <v>196.16666666666666</v>
      </c>
      <c r="E41" s="13">
        <v>194</v>
      </c>
      <c r="F41" s="13">
        <v>197</v>
      </c>
      <c r="G41" s="13">
        <v>196</v>
      </c>
      <c r="H41" s="13">
        <v>197</v>
      </c>
      <c r="I41" s="13">
        <v>189</v>
      </c>
      <c r="J41" s="13">
        <v>194</v>
      </c>
      <c r="K41" s="13"/>
      <c r="L41" s="13"/>
      <c r="M41" s="13"/>
      <c r="N41" s="13"/>
      <c r="O41" s="26">
        <f>IF(SUM(E41:N41)&lt;&gt;0,AVERAGE(E41:N41),"")</f>
        <v>194.5</v>
      </c>
      <c r="P41" s="8">
        <f t="shared" si="0"/>
        <v>46</v>
      </c>
      <c r="Q41" s="27">
        <f t="shared" si="1"/>
        <v>-1.6666666666666572</v>
      </c>
    </row>
    <row r="42" spans="1:17" ht="15" customHeight="1">
      <c r="A42" s="4" t="s">
        <v>261</v>
      </c>
      <c r="B42" s="4" t="s">
        <v>495</v>
      </c>
      <c r="C42" s="7">
        <v>5</v>
      </c>
      <c r="D42" s="28">
        <v>193.83333333333334</v>
      </c>
      <c r="E42" s="13">
        <v>198</v>
      </c>
      <c r="F42" s="13">
        <v>191</v>
      </c>
      <c r="G42" s="13">
        <v>195</v>
      </c>
      <c r="H42" s="13">
        <v>194</v>
      </c>
      <c r="I42" s="13">
        <v>197</v>
      </c>
      <c r="J42" s="13">
        <v>191</v>
      </c>
      <c r="K42" s="13"/>
      <c r="L42" s="13"/>
      <c r="M42" s="13"/>
      <c r="N42" s="13"/>
      <c r="O42" s="26">
        <f>IF(SUM(E42:N42)&lt;&gt;0,AVERAGE(E42:N42),"")</f>
        <v>194.33333333333334</v>
      </c>
      <c r="P42" s="8">
        <f t="shared" si="0"/>
        <v>48</v>
      </c>
      <c r="Q42" s="27">
        <f t="shared" si="1"/>
        <v>0.5</v>
      </c>
    </row>
    <row r="43" spans="1:17" ht="15" customHeight="1">
      <c r="A43" s="4" t="s">
        <v>554</v>
      </c>
      <c r="B43" s="4" t="s">
        <v>495</v>
      </c>
      <c r="C43" s="7">
        <v>9</v>
      </c>
      <c r="D43" s="28">
        <v>190</v>
      </c>
      <c r="E43" s="13">
        <v>183</v>
      </c>
      <c r="F43" s="13">
        <v>192</v>
      </c>
      <c r="G43" s="13">
        <v>190</v>
      </c>
      <c r="H43" s="13">
        <v>196</v>
      </c>
      <c r="I43" s="13">
        <v>191</v>
      </c>
      <c r="J43" s="13">
        <v>192</v>
      </c>
      <c r="K43" s="13"/>
      <c r="L43" s="13"/>
      <c r="M43" s="13"/>
      <c r="N43" s="13"/>
      <c r="O43" s="26">
        <f>IF(SUM(E43:N43)&lt;&gt;0,AVERAGE(E43:N43),"")</f>
        <v>190.66666666666666</v>
      </c>
      <c r="P43" s="8">
        <f t="shared" si="0"/>
        <v>66</v>
      </c>
      <c r="Q43" s="27">
        <f t="shared" si="1"/>
        <v>0.6666666666666572</v>
      </c>
    </row>
    <row r="44" spans="1:17" ht="15" customHeight="1">
      <c r="A44" s="4" t="s">
        <v>501</v>
      </c>
      <c r="B44" s="4" t="s">
        <v>363</v>
      </c>
      <c r="C44" s="7">
        <v>2</v>
      </c>
      <c r="D44" s="28">
        <v>197.33333333333334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6">
        <f>IF(SUM(E44:N44)&lt;&gt;0,AVERAGE(E44:N44),"")</f>
      </c>
      <c r="P44" s="8">
        <f t="shared" si="0"/>
      </c>
      <c r="Q44" s="27">
        <f t="shared" si="1"/>
      </c>
    </row>
    <row r="45" spans="1:17" ht="15" customHeight="1">
      <c r="A45" s="4" t="s">
        <v>500</v>
      </c>
      <c r="B45" s="4" t="s">
        <v>363</v>
      </c>
      <c r="C45" s="7">
        <v>1</v>
      </c>
      <c r="D45" s="28">
        <v>197.5</v>
      </c>
      <c r="E45" s="13"/>
      <c r="F45" s="13">
        <v>198</v>
      </c>
      <c r="G45" s="13">
        <v>199</v>
      </c>
      <c r="H45" s="13">
        <v>199</v>
      </c>
      <c r="I45" s="13">
        <v>199</v>
      </c>
      <c r="J45" s="13">
        <v>200</v>
      </c>
      <c r="K45" s="13"/>
      <c r="L45" s="13"/>
      <c r="M45" s="13"/>
      <c r="N45" s="13"/>
      <c r="O45" s="26">
        <f>IF(SUM(E45:N45)&lt;&gt;0,AVERAGE(E45:N45),"")</f>
        <v>199</v>
      </c>
      <c r="P45" s="8">
        <f t="shared" si="0"/>
        <v>5</v>
      </c>
      <c r="Q45" s="27">
        <f t="shared" si="1"/>
        <v>1.5</v>
      </c>
    </row>
    <row r="46" spans="1:17" ht="15" customHeight="1">
      <c r="A46" s="4" t="s">
        <v>493</v>
      </c>
      <c r="B46" s="4" t="s">
        <v>363</v>
      </c>
      <c r="C46" s="7">
        <v>1</v>
      </c>
      <c r="D46" s="28">
        <v>198.7</v>
      </c>
      <c r="E46" s="13">
        <v>199</v>
      </c>
      <c r="F46" s="13">
        <v>197</v>
      </c>
      <c r="G46" s="13">
        <v>197</v>
      </c>
      <c r="H46" s="13">
        <v>196</v>
      </c>
      <c r="I46" s="13">
        <v>200</v>
      </c>
      <c r="J46" s="13">
        <v>198</v>
      </c>
      <c r="K46" s="13"/>
      <c r="L46" s="13"/>
      <c r="M46" s="13"/>
      <c r="N46" s="13"/>
      <c r="O46" s="26">
        <f>IF(SUM(E46:N46)&lt;&gt;0,AVERAGE(E46:N46),"")</f>
        <v>197.83333333333334</v>
      </c>
      <c r="P46" s="8">
        <f t="shared" si="0"/>
        <v>13</v>
      </c>
      <c r="Q46" s="27">
        <f t="shared" si="1"/>
        <v>-0.8666666666666458</v>
      </c>
    </row>
    <row r="47" spans="1:17" ht="15" customHeight="1">
      <c r="A47" s="4" t="s">
        <v>356</v>
      </c>
      <c r="B47" s="4" t="s">
        <v>363</v>
      </c>
      <c r="C47" s="7">
        <v>3</v>
      </c>
      <c r="D47" s="28">
        <v>196.33333333333334</v>
      </c>
      <c r="E47" s="13">
        <v>193</v>
      </c>
      <c r="F47" s="13">
        <v>196</v>
      </c>
      <c r="G47" s="13">
        <v>193</v>
      </c>
      <c r="H47" s="13">
        <v>196</v>
      </c>
      <c r="I47" s="13">
        <v>199</v>
      </c>
      <c r="J47" s="13">
        <v>196</v>
      </c>
      <c r="K47" s="13"/>
      <c r="L47" s="13"/>
      <c r="M47" s="13"/>
      <c r="N47" s="13"/>
      <c r="O47" s="26">
        <f>IF(SUM(E47:N47)&lt;&gt;0,AVERAGE(E47:N47),"")</f>
        <v>195.5</v>
      </c>
      <c r="P47" s="8">
        <f t="shared" si="0"/>
        <v>36</v>
      </c>
      <c r="Q47" s="27">
        <f t="shared" si="1"/>
        <v>-0.8333333333333428</v>
      </c>
    </row>
    <row r="48" spans="1:17" ht="15" customHeight="1">
      <c r="A48" s="4" t="s">
        <v>478</v>
      </c>
      <c r="B48" s="4" t="s">
        <v>363</v>
      </c>
      <c r="C48" s="7">
        <v>4</v>
      </c>
      <c r="D48" s="28">
        <v>195</v>
      </c>
      <c r="E48" s="13">
        <v>199</v>
      </c>
      <c r="F48" s="13">
        <v>193</v>
      </c>
      <c r="G48" s="13">
        <v>198</v>
      </c>
      <c r="H48" s="13">
        <v>193</v>
      </c>
      <c r="I48" s="13">
        <v>199</v>
      </c>
      <c r="J48" s="13">
        <v>191</v>
      </c>
      <c r="K48" s="13"/>
      <c r="L48" s="13"/>
      <c r="M48" s="13"/>
      <c r="N48" s="13"/>
      <c r="O48" s="26">
        <f>IF(SUM(E48:N48)&lt;&gt;0,AVERAGE(E48:N48),"")</f>
        <v>195.5</v>
      </c>
      <c r="P48" s="8">
        <f t="shared" si="0"/>
        <v>36</v>
      </c>
      <c r="Q48" s="27">
        <f t="shared" si="1"/>
        <v>0.5</v>
      </c>
    </row>
    <row r="49" spans="1:17" ht="15" customHeight="1">
      <c r="A49" s="4" t="s">
        <v>536</v>
      </c>
      <c r="B49" s="4" t="s">
        <v>363</v>
      </c>
      <c r="C49" s="7">
        <v>6</v>
      </c>
      <c r="D49" s="28">
        <v>192.83333333333334</v>
      </c>
      <c r="E49" s="13">
        <v>187</v>
      </c>
      <c r="F49" s="13">
        <v>193</v>
      </c>
      <c r="G49" s="13">
        <v>190</v>
      </c>
      <c r="H49" s="13">
        <v>195</v>
      </c>
      <c r="I49" s="13">
        <v>197</v>
      </c>
      <c r="J49" s="13">
        <v>197</v>
      </c>
      <c r="K49" s="13"/>
      <c r="L49" s="13"/>
      <c r="M49" s="13"/>
      <c r="N49" s="13"/>
      <c r="O49" s="26">
        <f>IF(SUM(E49:N49)&lt;&gt;0,AVERAGE(E49:N49),"")</f>
        <v>193.16666666666666</v>
      </c>
      <c r="P49" s="8">
        <f t="shared" si="0"/>
        <v>50</v>
      </c>
      <c r="Q49" s="27">
        <f t="shared" si="1"/>
        <v>0.3333333333333144</v>
      </c>
    </row>
    <row r="50" spans="1:17" ht="15" customHeight="1">
      <c r="A50" s="4" t="s">
        <v>230</v>
      </c>
      <c r="B50" s="4" t="s">
        <v>363</v>
      </c>
      <c r="C50" s="7">
        <v>10</v>
      </c>
      <c r="D50" s="28">
        <v>180</v>
      </c>
      <c r="E50" s="13">
        <v>191</v>
      </c>
      <c r="F50" s="13">
        <v>192</v>
      </c>
      <c r="G50" s="13">
        <v>189</v>
      </c>
      <c r="H50" s="13">
        <v>187</v>
      </c>
      <c r="I50" s="13">
        <v>197</v>
      </c>
      <c r="J50" s="13">
        <v>190</v>
      </c>
      <c r="K50" s="13"/>
      <c r="L50" s="13"/>
      <c r="M50" s="13"/>
      <c r="N50" s="13"/>
      <c r="O50" s="26">
        <f>IF(SUM(E50:N50)&lt;&gt;0,AVERAGE(E50:N50),"")</f>
        <v>191</v>
      </c>
      <c r="P50" s="8">
        <f t="shared" si="0"/>
        <v>62</v>
      </c>
      <c r="Q50" s="27">
        <f t="shared" si="1"/>
        <v>11</v>
      </c>
    </row>
    <row r="51" spans="1:17" ht="15" customHeight="1">
      <c r="A51" s="4" t="s">
        <v>486</v>
      </c>
      <c r="B51" s="4" t="s">
        <v>363</v>
      </c>
      <c r="C51" s="7">
        <v>8</v>
      </c>
      <c r="D51" s="28">
        <v>191.66666666666666</v>
      </c>
      <c r="E51" s="13">
        <v>191</v>
      </c>
      <c r="F51" s="13">
        <v>188</v>
      </c>
      <c r="G51" s="13">
        <v>190</v>
      </c>
      <c r="H51" s="13">
        <v>191</v>
      </c>
      <c r="I51" s="13">
        <v>188</v>
      </c>
      <c r="J51" s="13">
        <v>188</v>
      </c>
      <c r="K51" s="13"/>
      <c r="L51" s="13"/>
      <c r="M51" s="13"/>
      <c r="N51" s="13"/>
      <c r="O51" s="26">
        <f>IF(SUM(E51:N51)&lt;&gt;0,AVERAGE(E51:N51),"")</f>
        <v>189.33333333333334</v>
      </c>
      <c r="P51" s="8">
        <f t="shared" si="0"/>
        <v>71</v>
      </c>
      <c r="Q51" s="27">
        <f t="shared" si="1"/>
        <v>-2.3333333333333144</v>
      </c>
    </row>
    <row r="52" spans="1:17" ht="15" customHeight="1">
      <c r="A52" s="4" t="s">
        <v>538</v>
      </c>
      <c r="B52" s="4" t="s">
        <v>363</v>
      </c>
      <c r="C52" s="7">
        <v>7</v>
      </c>
      <c r="D52" s="28">
        <v>192.4</v>
      </c>
      <c r="E52" s="13">
        <v>186</v>
      </c>
      <c r="F52" s="13">
        <v>192</v>
      </c>
      <c r="G52" s="13">
        <v>176</v>
      </c>
      <c r="H52" s="13">
        <v>186</v>
      </c>
      <c r="I52" s="13">
        <v>190</v>
      </c>
      <c r="J52" s="13">
        <v>185</v>
      </c>
      <c r="K52" s="13"/>
      <c r="L52" s="13"/>
      <c r="M52" s="13"/>
      <c r="N52" s="13"/>
      <c r="O52" s="26">
        <f>IF(SUM(E52:N52)&lt;&gt;0,AVERAGE(E52:N52),"")</f>
        <v>185.83333333333334</v>
      </c>
      <c r="P52" s="8">
        <f t="shared" si="0"/>
        <v>77</v>
      </c>
      <c r="Q52" s="27">
        <f t="shared" si="1"/>
        <v>-6.566666666666663</v>
      </c>
    </row>
    <row r="53" spans="1:17" ht="15" customHeight="1">
      <c r="A53" s="4" t="s">
        <v>556</v>
      </c>
      <c r="B53" s="4" t="s">
        <v>363</v>
      </c>
      <c r="C53" s="7">
        <v>9</v>
      </c>
      <c r="D53" s="28">
        <v>189.5</v>
      </c>
      <c r="E53" s="13">
        <v>192</v>
      </c>
      <c r="F53" s="13">
        <v>187</v>
      </c>
      <c r="G53" s="13">
        <v>182</v>
      </c>
      <c r="H53" s="13">
        <v>183</v>
      </c>
      <c r="I53" s="13">
        <v>180</v>
      </c>
      <c r="J53" s="13">
        <v>187</v>
      </c>
      <c r="K53" s="13"/>
      <c r="L53" s="13"/>
      <c r="M53" s="13"/>
      <c r="N53" s="13"/>
      <c r="O53" s="26">
        <f>IF(SUM(E53:N53)&lt;&gt;0,AVERAGE(E53:N53),"")</f>
        <v>185.16666666666666</v>
      </c>
      <c r="P53" s="8">
        <f t="shared" si="0"/>
        <v>78</v>
      </c>
      <c r="Q53" s="27">
        <f t="shared" si="1"/>
        <v>-4.333333333333343</v>
      </c>
    </row>
    <row r="54" spans="1:17" ht="15" customHeight="1">
      <c r="A54" s="4" t="s">
        <v>525</v>
      </c>
      <c r="B54" s="4" t="s">
        <v>134</v>
      </c>
      <c r="C54" s="7">
        <v>5</v>
      </c>
      <c r="D54" s="28">
        <v>194.8</v>
      </c>
      <c r="E54" s="13">
        <v>197</v>
      </c>
      <c r="F54" s="13">
        <v>196</v>
      </c>
      <c r="G54" s="13">
        <v>193</v>
      </c>
      <c r="H54" s="13">
        <v>192</v>
      </c>
      <c r="I54" s="34">
        <v>196</v>
      </c>
      <c r="J54" s="13">
        <v>198</v>
      </c>
      <c r="K54" s="13"/>
      <c r="L54" s="13"/>
      <c r="M54" s="13"/>
      <c r="N54" s="13"/>
      <c r="O54" s="26">
        <f>IF(SUM(E54:N54)&lt;&gt;0,AVERAGE(E54:N54),"")</f>
        <v>195.33333333333334</v>
      </c>
      <c r="P54" s="8">
        <f t="shared" si="0"/>
        <v>40</v>
      </c>
      <c r="Q54" s="27">
        <f t="shared" si="1"/>
        <v>0.5333333333333314</v>
      </c>
    </row>
    <row r="55" spans="1:17" ht="15" customHeight="1">
      <c r="A55" s="4" t="s">
        <v>542</v>
      </c>
      <c r="B55" s="4" t="s">
        <v>134</v>
      </c>
      <c r="C55" s="7">
        <v>7</v>
      </c>
      <c r="D55" s="28">
        <v>192.1</v>
      </c>
      <c r="E55" s="13">
        <v>192</v>
      </c>
      <c r="F55" s="13">
        <v>198</v>
      </c>
      <c r="G55" s="13"/>
      <c r="H55" s="13"/>
      <c r="I55" s="13"/>
      <c r="J55" s="13"/>
      <c r="K55" s="13"/>
      <c r="L55" s="13"/>
      <c r="M55" s="13"/>
      <c r="N55" s="13"/>
      <c r="O55" s="26">
        <f>IF(SUM(E55:N55)&lt;&gt;0,AVERAGE(E55:N55),"")</f>
        <v>195</v>
      </c>
      <c r="P55" s="8">
        <f t="shared" si="0"/>
        <v>43</v>
      </c>
      <c r="Q55" s="27">
        <f t="shared" si="1"/>
        <v>2.9000000000000057</v>
      </c>
    </row>
    <row r="56" spans="1:17" ht="15" customHeight="1">
      <c r="A56" s="4" t="s">
        <v>385</v>
      </c>
      <c r="B56" s="4" t="s">
        <v>386</v>
      </c>
      <c r="C56" s="7">
        <v>3</v>
      </c>
      <c r="D56" s="28">
        <v>195.9</v>
      </c>
      <c r="E56" s="13">
        <v>195</v>
      </c>
      <c r="F56" s="13">
        <v>200</v>
      </c>
      <c r="G56" s="13">
        <v>198</v>
      </c>
      <c r="H56" s="13">
        <v>197</v>
      </c>
      <c r="I56" s="13">
        <v>198</v>
      </c>
      <c r="J56" s="13">
        <v>198</v>
      </c>
      <c r="K56" s="13"/>
      <c r="L56" s="13"/>
      <c r="M56" s="13"/>
      <c r="N56" s="13"/>
      <c r="O56" s="26">
        <f>IF(SUM(E56:N56)&lt;&gt;0,AVERAGE(E56:N56),"")</f>
        <v>197.66666666666666</v>
      </c>
      <c r="P56" s="8">
        <f t="shared" si="0"/>
        <v>16</v>
      </c>
      <c r="Q56" s="27">
        <f t="shared" si="1"/>
        <v>1.7666666666666515</v>
      </c>
    </row>
    <row r="57" spans="1:17" ht="15" customHeight="1">
      <c r="A57" s="4" t="s">
        <v>507</v>
      </c>
      <c r="B57" s="4" t="s">
        <v>386</v>
      </c>
      <c r="C57" s="7">
        <v>2</v>
      </c>
      <c r="D57" s="28">
        <v>196.5</v>
      </c>
      <c r="E57" s="13">
        <v>199</v>
      </c>
      <c r="F57" s="13">
        <v>195</v>
      </c>
      <c r="G57" s="13">
        <v>198</v>
      </c>
      <c r="H57" s="13">
        <v>194</v>
      </c>
      <c r="I57" s="13">
        <v>197</v>
      </c>
      <c r="J57" s="13">
        <v>195</v>
      </c>
      <c r="K57" s="13"/>
      <c r="L57" s="13"/>
      <c r="M57" s="13"/>
      <c r="N57" s="13"/>
      <c r="O57" s="26">
        <f>IF(SUM(E57:N57)&lt;&gt;0,AVERAGE(E57:N57),"")</f>
        <v>196.33333333333334</v>
      </c>
      <c r="P57" s="8">
        <f t="shared" si="0"/>
        <v>22</v>
      </c>
      <c r="Q57" s="27">
        <f t="shared" si="1"/>
        <v>-0.1666666666666572</v>
      </c>
    </row>
    <row r="58" spans="1:17" ht="15" customHeight="1">
      <c r="A58" s="4" t="s">
        <v>523</v>
      </c>
      <c r="B58" s="4" t="s">
        <v>386</v>
      </c>
      <c r="C58" s="7">
        <v>5</v>
      </c>
      <c r="D58" s="28">
        <v>194.83333333333334</v>
      </c>
      <c r="E58" s="13">
        <v>197</v>
      </c>
      <c r="F58" s="13">
        <v>197</v>
      </c>
      <c r="G58" s="13">
        <v>195</v>
      </c>
      <c r="H58" s="13">
        <v>195</v>
      </c>
      <c r="I58" s="13">
        <v>187</v>
      </c>
      <c r="J58" s="13">
        <v>188</v>
      </c>
      <c r="K58" s="13"/>
      <c r="L58" s="13"/>
      <c r="M58" s="13"/>
      <c r="N58" s="13"/>
      <c r="O58" s="26">
        <f>IF(SUM(E58:N58)&lt;&gt;0,AVERAGE(E58:N58),"")</f>
        <v>193.16666666666666</v>
      </c>
      <c r="P58" s="8">
        <f t="shared" si="0"/>
        <v>50</v>
      </c>
      <c r="Q58" s="27">
        <f t="shared" si="1"/>
        <v>-1.6666666666666856</v>
      </c>
    </row>
    <row r="59" spans="1:17" ht="15" customHeight="1">
      <c r="A59" s="4" t="s">
        <v>530</v>
      </c>
      <c r="B59" s="4" t="s">
        <v>386</v>
      </c>
      <c r="C59" s="7">
        <v>6</v>
      </c>
      <c r="D59" s="28">
        <v>193.5</v>
      </c>
      <c r="E59" s="13">
        <v>198</v>
      </c>
      <c r="F59" s="13">
        <v>193</v>
      </c>
      <c r="G59" s="13">
        <v>191</v>
      </c>
      <c r="H59" s="13">
        <v>193</v>
      </c>
      <c r="I59" s="13">
        <v>193</v>
      </c>
      <c r="J59" s="13">
        <v>190</v>
      </c>
      <c r="K59" s="13"/>
      <c r="L59" s="13"/>
      <c r="M59" s="13"/>
      <c r="N59" s="13"/>
      <c r="O59" s="26">
        <f>IF(SUM(E59:N59)&lt;&gt;0,AVERAGE(E59:N59),"")</f>
        <v>193</v>
      </c>
      <c r="P59" s="8">
        <f t="shared" si="0"/>
        <v>53</v>
      </c>
      <c r="Q59" s="27">
        <f t="shared" si="1"/>
        <v>-0.5</v>
      </c>
    </row>
    <row r="60" spans="1:17" ht="15" customHeight="1">
      <c r="A60" s="4" t="s">
        <v>539</v>
      </c>
      <c r="B60" s="4" t="s">
        <v>386</v>
      </c>
      <c r="C60" s="7">
        <v>7</v>
      </c>
      <c r="D60" s="28">
        <v>192.16666666666666</v>
      </c>
      <c r="E60" s="13">
        <v>194</v>
      </c>
      <c r="F60" s="13">
        <v>195</v>
      </c>
      <c r="G60" s="13">
        <v>194</v>
      </c>
      <c r="H60" s="13">
        <v>191</v>
      </c>
      <c r="I60" s="13">
        <v>198</v>
      </c>
      <c r="J60" s="13">
        <v>182</v>
      </c>
      <c r="K60" s="13"/>
      <c r="L60" s="13"/>
      <c r="M60" s="13"/>
      <c r="N60" s="13"/>
      <c r="O60" s="26">
        <f>IF(SUM(E60:N60)&lt;&gt;0,AVERAGE(E60:N60),"")</f>
        <v>192.33333333333334</v>
      </c>
      <c r="P60" s="8">
        <f t="shared" si="0"/>
        <v>58</v>
      </c>
      <c r="Q60" s="27">
        <f t="shared" si="1"/>
        <v>0.16666666666668561</v>
      </c>
    </row>
    <row r="61" spans="1:17" ht="15" customHeight="1">
      <c r="A61" s="4" t="s">
        <v>423</v>
      </c>
      <c r="B61" s="4" t="s">
        <v>386</v>
      </c>
      <c r="C61" s="7">
        <v>8</v>
      </c>
      <c r="D61" s="28">
        <v>190.7</v>
      </c>
      <c r="E61" s="13">
        <v>196</v>
      </c>
      <c r="F61" s="13">
        <v>188</v>
      </c>
      <c r="G61" s="13">
        <v>194</v>
      </c>
      <c r="H61" s="13">
        <v>190</v>
      </c>
      <c r="I61" s="13">
        <v>194</v>
      </c>
      <c r="J61" s="13">
        <v>184</v>
      </c>
      <c r="K61" s="13"/>
      <c r="L61" s="13"/>
      <c r="M61" s="13"/>
      <c r="N61" s="13"/>
      <c r="O61" s="26">
        <f>IF(SUM(E61:N61)&lt;&gt;0,AVERAGE(E61:N61),"")</f>
        <v>191</v>
      </c>
      <c r="P61" s="8">
        <f t="shared" si="0"/>
        <v>62</v>
      </c>
      <c r="Q61" s="27">
        <f t="shared" si="1"/>
        <v>0.30000000000001137</v>
      </c>
    </row>
    <row r="62" spans="1:17" ht="15" customHeight="1">
      <c r="A62" s="4" t="s">
        <v>440</v>
      </c>
      <c r="B62" s="4" t="s">
        <v>422</v>
      </c>
      <c r="C62" s="7">
        <v>5</v>
      </c>
      <c r="D62" s="28">
        <v>194.8</v>
      </c>
      <c r="E62" s="13">
        <v>200</v>
      </c>
      <c r="F62" s="13">
        <v>200</v>
      </c>
      <c r="G62" s="13">
        <v>200</v>
      </c>
      <c r="H62" s="13">
        <v>200</v>
      </c>
      <c r="I62" s="13">
        <v>200</v>
      </c>
      <c r="J62" s="13">
        <v>200</v>
      </c>
      <c r="K62" s="13"/>
      <c r="L62" s="13"/>
      <c r="M62" s="13"/>
      <c r="N62" s="13"/>
      <c r="O62" s="26">
        <f>IF(SUM(E62:N62)&lt;&gt;0,AVERAGE(E62:N62),"")</f>
        <v>200</v>
      </c>
      <c r="P62" s="8">
        <f t="shared" si="0"/>
        <v>1</v>
      </c>
      <c r="Q62" s="27">
        <f t="shared" si="1"/>
        <v>5.199999999999989</v>
      </c>
    </row>
    <row r="63" spans="1:17" ht="15" customHeight="1">
      <c r="A63" s="4" t="s">
        <v>155</v>
      </c>
      <c r="B63" s="4" t="s">
        <v>156</v>
      </c>
      <c r="C63" s="7">
        <v>1</v>
      </c>
      <c r="D63" s="28">
        <v>199</v>
      </c>
      <c r="E63" s="13">
        <v>199</v>
      </c>
      <c r="F63" s="13">
        <v>200</v>
      </c>
      <c r="G63" s="13">
        <v>198</v>
      </c>
      <c r="H63" s="34">
        <v>200</v>
      </c>
      <c r="I63" s="13">
        <v>198</v>
      </c>
      <c r="J63" s="13">
        <v>199</v>
      </c>
      <c r="K63" s="13"/>
      <c r="L63" s="13"/>
      <c r="M63" s="13"/>
      <c r="N63" s="13"/>
      <c r="O63" s="26">
        <f>IF(SUM(E63:N63)&lt;&gt;0,AVERAGE(E63:N63),"")</f>
        <v>199</v>
      </c>
      <c r="P63" s="8">
        <f t="shared" si="0"/>
        <v>5</v>
      </c>
      <c r="Q63" s="27">
        <f t="shared" si="1"/>
        <v>0</v>
      </c>
    </row>
    <row r="64" spans="1:17" ht="15" customHeight="1">
      <c r="A64" s="4" t="s">
        <v>553</v>
      </c>
      <c r="B64" s="4" t="s">
        <v>443</v>
      </c>
      <c r="C64" s="7">
        <v>9</v>
      </c>
      <c r="D64" s="28">
        <v>190.4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6">
        <f>IF(SUM(E64:N64)&lt;&gt;0,AVERAGE(E64:N64),"")</f>
      </c>
      <c r="P64" s="8">
        <f t="shared" si="0"/>
      </c>
      <c r="Q64" s="27">
        <f t="shared" si="1"/>
      </c>
    </row>
    <row r="65" spans="1:17" ht="15" customHeight="1">
      <c r="A65" s="4" t="s">
        <v>510</v>
      </c>
      <c r="B65" s="4" t="s">
        <v>443</v>
      </c>
      <c r="C65" s="7">
        <v>3</v>
      </c>
      <c r="D65" s="28">
        <v>196.33333333333334</v>
      </c>
      <c r="E65" s="13">
        <v>199</v>
      </c>
      <c r="F65" s="13">
        <v>197</v>
      </c>
      <c r="G65" s="13">
        <v>198</v>
      </c>
      <c r="H65" s="13">
        <v>198</v>
      </c>
      <c r="I65" s="13">
        <v>197</v>
      </c>
      <c r="J65" s="13">
        <v>198</v>
      </c>
      <c r="K65" s="13"/>
      <c r="L65" s="13"/>
      <c r="M65" s="13"/>
      <c r="N65" s="13"/>
      <c r="O65" s="26">
        <f>IF(SUM(E65:N65)&lt;&gt;0,AVERAGE(E65:N65),"")</f>
        <v>197.83333333333334</v>
      </c>
      <c r="P65" s="8">
        <f t="shared" si="0"/>
        <v>13</v>
      </c>
      <c r="Q65" s="27">
        <f t="shared" si="1"/>
        <v>1.5</v>
      </c>
    </row>
    <row r="66" spans="1:17" ht="15" customHeight="1">
      <c r="A66" s="4" t="s">
        <v>532</v>
      </c>
      <c r="B66" s="4" t="s">
        <v>443</v>
      </c>
      <c r="C66" s="7">
        <v>6</v>
      </c>
      <c r="D66" s="28">
        <v>193.5</v>
      </c>
      <c r="E66" s="13">
        <v>194</v>
      </c>
      <c r="F66" s="13">
        <v>197</v>
      </c>
      <c r="G66" s="13">
        <v>195</v>
      </c>
      <c r="H66" s="13">
        <v>199</v>
      </c>
      <c r="I66" s="13">
        <v>196</v>
      </c>
      <c r="J66" s="13">
        <v>197</v>
      </c>
      <c r="K66" s="13"/>
      <c r="L66" s="13"/>
      <c r="M66" s="13"/>
      <c r="N66" s="13"/>
      <c r="O66" s="26">
        <f>IF(SUM(E66:N66)&lt;&gt;0,AVERAGE(E66:N66),"")</f>
        <v>196.33333333333334</v>
      </c>
      <c r="P66" s="8">
        <f t="shared" si="0"/>
        <v>22</v>
      </c>
      <c r="Q66" s="27">
        <f t="shared" si="1"/>
        <v>2.833333333333343</v>
      </c>
    </row>
    <row r="67" spans="1:17" ht="15" customHeight="1">
      <c r="A67" s="4" t="s">
        <v>531</v>
      </c>
      <c r="B67" s="4" t="s">
        <v>443</v>
      </c>
      <c r="C67" s="7">
        <v>6</v>
      </c>
      <c r="D67" s="28">
        <v>193.5</v>
      </c>
      <c r="E67" s="13">
        <v>192</v>
      </c>
      <c r="F67" s="13">
        <v>199</v>
      </c>
      <c r="G67" s="13">
        <v>197</v>
      </c>
      <c r="H67" s="13">
        <v>196</v>
      </c>
      <c r="I67" s="13">
        <v>195</v>
      </c>
      <c r="J67" s="13">
        <v>198</v>
      </c>
      <c r="K67" s="13"/>
      <c r="L67" s="13"/>
      <c r="M67" s="13"/>
      <c r="N67" s="13"/>
      <c r="O67" s="26">
        <f>IF(SUM(E67:N67)&lt;&gt;0,AVERAGE(E67:N67),"")</f>
        <v>196.16666666666666</v>
      </c>
      <c r="P67" s="8">
        <f t="shared" si="0"/>
        <v>27</v>
      </c>
      <c r="Q67" s="27">
        <f t="shared" si="1"/>
        <v>2.666666666666657</v>
      </c>
    </row>
    <row r="68" spans="1:17" ht="15" customHeight="1">
      <c r="A68" s="4" t="s">
        <v>545</v>
      </c>
      <c r="B68" s="4" t="s">
        <v>443</v>
      </c>
      <c r="C68" s="7">
        <v>7</v>
      </c>
      <c r="D68" s="28">
        <v>192</v>
      </c>
      <c r="E68" s="13">
        <v>195</v>
      </c>
      <c r="F68" s="13">
        <v>195</v>
      </c>
      <c r="G68" s="13">
        <v>193</v>
      </c>
      <c r="H68" s="13">
        <v>197</v>
      </c>
      <c r="I68" s="13">
        <v>196</v>
      </c>
      <c r="J68" s="13">
        <v>199</v>
      </c>
      <c r="K68" s="13"/>
      <c r="L68" s="13"/>
      <c r="M68" s="13"/>
      <c r="N68" s="13"/>
      <c r="O68" s="26">
        <f>IF(SUM(E68:N68)&lt;&gt;0,AVERAGE(E68:N68),"")</f>
        <v>195.83333333333334</v>
      </c>
      <c r="P68" s="8">
        <f t="shared" si="0"/>
        <v>34</v>
      </c>
      <c r="Q68" s="27">
        <f t="shared" si="1"/>
        <v>3.833333333333343</v>
      </c>
    </row>
    <row r="69" spans="1:17" ht="15" customHeight="1">
      <c r="A69" s="4" t="s">
        <v>514</v>
      </c>
      <c r="B69" s="4" t="s">
        <v>443</v>
      </c>
      <c r="C69" s="7">
        <v>4</v>
      </c>
      <c r="D69" s="28">
        <v>195.83333333333334</v>
      </c>
      <c r="E69" s="13">
        <v>198</v>
      </c>
      <c r="F69" s="13">
        <v>196</v>
      </c>
      <c r="G69" s="13">
        <v>196</v>
      </c>
      <c r="H69" s="13">
        <v>200</v>
      </c>
      <c r="I69" s="13">
        <v>192</v>
      </c>
      <c r="J69" s="13">
        <v>191</v>
      </c>
      <c r="K69" s="13"/>
      <c r="L69" s="13"/>
      <c r="M69" s="13"/>
      <c r="N69" s="13"/>
      <c r="O69" s="26">
        <f>IF(SUM(E69:N69)&lt;&gt;0,AVERAGE(E69:N69),"")</f>
        <v>195.5</v>
      </c>
      <c r="P69" s="8">
        <f aca="true" t="shared" si="2" ref="P69:P89">IF(COUNT($E69:$N69)&gt;0,RANK($O69,$O$4:$O$89),"")</f>
        <v>36</v>
      </c>
      <c r="Q69" s="27">
        <f aca="true" t="shared" si="3" ref="Q69:Q89">IF(D69&gt;0,IF(O69&lt;&gt;"",O69-D69,""),"")</f>
        <v>-0.3333333333333428</v>
      </c>
    </row>
    <row r="70" spans="1:17" ht="15" customHeight="1">
      <c r="A70" s="4" t="s">
        <v>447</v>
      </c>
      <c r="B70" s="4" t="s">
        <v>443</v>
      </c>
      <c r="C70" s="7">
        <v>7</v>
      </c>
      <c r="D70" s="28">
        <v>192.16666666666666</v>
      </c>
      <c r="E70" s="13">
        <v>195</v>
      </c>
      <c r="F70" s="13">
        <v>190</v>
      </c>
      <c r="G70" s="13">
        <v>191</v>
      </c>
      <c r="H70" s="13">
        <v>193</v>
      </c>
      <c r="I70" s="13">
        <v>193</v>
      </c>
      <c r="J70" s="13">
        <v>193</v>
      </c>
      <c r="K70" s="13"/>
      <c r="L70" s="13"/>
      <c r="M70" s="13"/>
      <c r="N70" s="13"/>
      <c r="O70" s="26">
        <f>IF(SUM(E70:N70)&lt;&gt;0,AVERAGE(E70:N70),"")</f>
        <v>192.5</v>
      </c>
      <c r="P70" s="8">
        <f t="shared" si="2"/>
        <v>55</v>
      </c>
      <c r="Q70" s="27">
        <f t="shared" si="3"/>
        <v>0.3333333333333428</v>
      </c>
    </row>
    <row r="71" spans="1:17" ht="15" customHeight="1">
      <c r="A71" s="4" t="s">
        <v>548</v>
      </c>
      <c r="B71" s="4" t="s">
        <v>443</v>
      </c>
      <c r="C71" s="7">
        <v>8</v>
      </c>
      <c r="D71" s="28">
        <v>191.16666666666666</v>
      </c>
      <c r="E71" s="13">
        <v>194</v>
      </c>
      <c r="F71" s="13">
        <v>192</v>
      </c>
      <c r="G71" s="13">
        <v>191</v>
      </c>
      <c r="H71" s="13">
        <v>192</v>
      </c>
      <c r="I71" s="13">
        <v>191</v>
      </c>
      <c r="J71" s="13">
        <v>195</v>
      </c>
      <c r="K71" s="13"/>
      <c r="L71" s="13"/>
      <c r="M71" s="13"/>
      <c r="N71" s="13"/>
      <c r="O71" s="26">
        <f>IF(SUM(E71:N71)&lt;&gt;0,AVERAGE(E71:N71),"")</f>
        <v>192.5</v>
      </c>
      <c r="P71" s="8">
        <f t="shared" si="2"/>
        <v>55</v>
      </c>
      <c r="Q71" s="27">
        <f t="shared" si="3"/>
        <v>1.3333333333333428</v>
      </c>
    </row>
    <row r="72" spans="1:17" ht="15" customHeight="1">
      <c r="A72" s="4" t="s">
        <v>524</v>
      </c>
      <c r="B72" s="4" t="s">
        <v>443</v>
      </c>
      <c r="C72" s="7">
        <v>5</v>
      </c>
      <c r="D72" s="28">
        <v>194.83333333333334</v>
      </c>
      <c r="E72" s="13">
        <v>193</v>
      </c>
      <c r="F72" s="13">
        <v>191</v>
      </c>
      <c r="G72" s="13">
        <v>182</v>
      </c>
      <c r="H72" s="13">
        <v>186</v>
      </c>
      <c r="I72" s="13">
        <v>183</v>
      </c>
      <c r="J72" s="13">
        <v>191</v>
      </c>
      <c r="K72" s="13"/>
      <c r="L72" s="13"/>
      <c r="M72" s="13"/>
      <c r="N72" s="13"/>
      <c r="O72" s="26">
        <f>IF(SUM(E72:N72)&lt;&gt;0,AVERAGE(E72:N72),"")</f>
        <v>187.66666666666666</v>
      </c>
      <c r="P72" s="8">
        <f t="shared" si="2"/>
        <v>74</v>
      </c>
      <c r="Q72" s="27">
        <f t="shared" si="3"/>
        <v>-7.166666666666686</v>
      </c>
    </row>
    <row r="73" spans="1:17" ht="15" customHeight="1">
      <c r="A73" s="4" t="s">
        <v>131</v>
      </c>
      <c r="B73" s="4" t="s">
        <v>132</v>
      </c>
      <c r="C73" s="7">
        <v>1</v>
      </c>
      <c r="D73" s="28">
        <v>198.83333333333334</v>
      </c>
      <c r="E73" s="13">
        <v>200</v>
      </c>
      <c r="F73" s="13">
        <v>200</v>
      </c>
      <c r="G73" s="13">
        <v>200</v>
      </c>
      <c r="H73" s="13">
        <v>200</v>
      </c>
      <c r="I73" s="13">
        <v>199</v>
      </c>
      <c r="J73" s="13">
        <v>199</v>
      </c>
      <c r="K73" s="13"/>
      <c r="L73" s="13"/>
      <c r="M73" s="13"/>
      <c r="N73" s="13"/>
      <c r="O73" s="26">
        <f>IF(SUM(E73:N73)&lt;&gt;0,AVERAGE(E73:N73),"")</f>
        <v>199.66666666666666</v>
      </c>
      <c r="P73" s="8">
        <f t="shared" si="2"/>
        <v>2</v>
      </c>
      <c r="Q73" s="27">
        <f t="shared" si="3"/>
        <v>0.8333333333333144</v>
      </c>
    </row>
    <row r="74" spans="1:17" ht="15" customHeight="1">
      <c r="A74" s="4" t="s">
        <v>503</v>
      </c>
      <c r="B74" s="4" t="s">
        <v>132</v>
      </c>
      <c r="C74" s="7">
        <v>2</v>
      </c>
      <c r="D74" s="28">
        <v>197.16666666666666</v>
      </c>
      <c r="E74" s="13">
        <v>196</v>
      </c>
      <c r="F74" s="13">
        <v>199</v>
      </c>
      <c r="G74" s="13">
        <v>200</v>
      </c>
      <c r="H74" s="13">
        <v>199</v>
      </c>
      <c r="I74" s="13">
        <v>198</v>
      </c>
      <c r="J74" s="13">
        <v>197</v>
      </c>
      <c r="K74" s="13"/>
      <c r="L74" s="13"/>
      <c r="M74" s="13"/>
      <c r="N74" s="13"/>
      <c r="O74" s="26">
        <f>IF(SUM(E74:N74)&lt;&gt;0,AVERAGE(E74:N74),"")</f>
        <v>198.16666666666666</v>
      </c>
      <c r="P74" s="8">
        <f t="shared" si="2"/>
        <v>11</v>
      </c>
      <c r="Q74" s="27">
        <f t="shared" si="3"/>
        <v>1</v>
      </c>
    </row>
    <row r="75" spans="1:17" ht="15" customHeight="1">
      <c r="A75" s="4" t="s">
        <v>508</v>
      </c>
      <c r="B75" s="4" t="s">
        <v>132</v>
      </c>
      <c r="C75" s="7">
        <v>3</v>
      </c>
      <c r="D75" s="28">
        <v>196.5</v>
      </c>
      <c r="E75" s="13">
        <v>200</v>
      </c>
      <c r="F75" s="13">
        <v>197</v>
      </c>
      <c r="G75" s="13">
        <v>196</v>
      </c>
      <c r="H75" s="13">
        <v>197</v>
      </c>
      <c r="I75" s="13">
        <v>199</v>
      </c>
      <c r="J75" s="13">
        <v>195</v>
      </c>
      <c r="K75" s="13"/>
      <c r="L75" s="13"/>
      <c r="M75" s="13"/>
      <c r="N75" s="13"/>
      <c r="O75" s="26">
        <f>IF(SUM(E75:N75)&lt;&gt;0,AVERAGE(E75:N75),"")</f>
        <v>197.33333333333334</v>
      </c>
      <c r="P75" s="8">
        <f t="shared" si="2"/>
        <v>17</v>
      </c>
      <c r="Q75" s="27">
        <f t="shared" si="3"/>
        <v>0.8333333333333428</v>
      </c>
    </row>
    <row r="76" spans="1:17" ht="15" customHeight="1">
      <c r="A76" s="4" t="s">
        <v>203</v>
      </c>
      <c r="B76" s="4" t="s">
        <v>132</v>
      </c>
      <c r="C76" s="7">
        <v>4</v>
      </c>
      <c r="D76" s="28">
        <v>195.5</v>
      </c>
      <c r="E76" s="13">
        <v>200</v>
      </c>
      <c r="F76" s="13">
        <v>198</v>
      </c>
      <c r="G76" s="13">
        <v>198</v>
      </c>
      <c r="H76" s="13">
        <v>194</v>
      </c>
      <c r="I76" s="13">
        <v>196</v>
      </c>
      <c r="J76" s="13">
        <v>195</v>
      </c>
      <c r="K76" s="13"/>
      <c r="L76" s="13"/>
      <c r="M76" s="13"/>
      <c r="N76" s="13"/>
      <c r="O76" s="26">
        <f>IF(SUM(E76:N76)&lt;&gt;0,AVERAGE(E76:N76),"")</f>
        <v>196.83333333333334</v>
      </c>
      <c r="P76" s="8">
        <f t="shared" si="2"/>
        <v>20</v>
      </c>
      <c r="Q76" s="27">
        <f t="shared" si="3"/>
        <v>1.3333333333333428</v>
      </c>
    </row>
    <row r="77" spans="1:17" ht="15" customHeight="1">
      <c r="A77" s="4" t="s">
        <v>428</v>
      </c>
      <c r="B77" s="4" t="s">
        <v>132</v>
      </c>
      <c r="C77" s="7">
        <v>10</v>
      </c>
      <c r="D77" s="28">
        <v>188.8</v>
      </c>
      <c r="E77" s="13">
        <v>195</v>
      </c>
      <c r="F77" s="13">
        <v>195</v>
      </c>
      <c r="G77" s="13">
        <v>188</v>
      </c>
      <c r="H77" s="13">
        <v>190</v>
      </c>
      <c r="I77" s="13">
        <v>193</v>
      </c>
      <c r="J77" s="13">
        <v>191</v>
      </c>
      <c r="K77" s="13"/>
      <c r="L77" s="13"/>
      <c r="M77" s="13"/>
      <c r="N77" s="13"/>
      <c r="O77" s="26">
        <f>IF(SUM(E77:N77)&lt;&gt;0,AVERAGE(E77:N77),"")</f>
        <v>192</v>
      </c>
      <c r="P77" s="8">
        <f t="shared" si="2"/>
        <v>59</v>
      </c>
      <c r="Q77" s="27">
        <f t="shared" si="3"/>
        <v>3.1999999999999886</v>
      </c>
    </row>
    <row r="78" spans="1:17" ht="15" customHeight="1">
      <c r="A78" s="4" t="s">
        <v>540</v>
      </c>
      <c r="B78" s="4" t="s">
        <v>541</v>
      </c>
      <c r="C78" s="7">
        <v>7</v>
      </c>
      <c r="D78" s="28">
        <v>192.16666666666666</v>
      </c>
      <c r="E78" s="13">
        <v>197</v>
      </c>
      <c r="F78" s="13">
        <v>196</v>
      </c>
      <c r="G78" s="13">
        <v>194</v>
      </c>
      <c r="H78" s="13">
        <v>196</v>
      </c>
      <c r="I78" s="13"/>
      <c r="J78" s="13">
        <v>197</v>
      </c>
      <c r="K78" s="13"/>
      <c r="L78" s="13"/>
      <c r="M78" s="13"/>
      <c r="N78" s="13"/>
      <c r="O78" s="26">
        <f>IF(SUM(E78:N78)&lt;&gt;0,AVERAGE(E78:N78),"")</f>
        <v>196</v>
      </c>
      <c r="P78" s="8">
        <f t="shared" si="2"/>
        <v>30</v>
      </c>
      <c r="Q78" s="27">
        <f t="shared" si="3"/>
        <v>3.833333333333343</v>
      </c>
    </row>
    <row r="79" spans="1:17" ht="15" customHeight="1">
      <c r="A79" s="4" t="s">
        <v>80</v>
      </c>
      <c r="B79" s="4" t="s">
        <v>81</v>
      </c>
      <c r="C79" s="7">
        <v>2</v>
      </c>
      <c r="D79" s="28">
        <v>197.33333333333334</v>
      </c>
      <c r="E79" s="13">
        <v>200</v>
      </c>
      <c r="F79" s="13">
        <v>198</v>
      </c>
      <c r="G79" s="13">
        <v>198</v>
      </c>
      <c r="H79" s="13">
        <v>199</v>
      </c>
      <c r="I79" s="13">
        <v>193</v>
      </c>
      <c r="J79" s="13">
        <v>194</v>
      </c>
      <c r="K79" s="13"/>
      <c r="L79" s="13"/>
      <c r="M79" s="13"/>
      <c r="N79" s="13"/>
      <c r="O79" s="26">
        <f>IF(SUM(E79:N79)&lt;&gt;0,AVERAGE(E79:N79),"")</f>
        <v>197</v>
      </c>
      <c r="P79" s="8">
        <f t="shared" si="2"/>
        <v>18</v>
      </c>
      <c r="Q79" s="27">
        <f t="shared" si="3"/>
        <v>-0.3333333333333428</v>
      </c>
    </row>
    <row r="80" spans="1:17" ht="15" customHeight="1">
      <c r="A80" s="4" t="s">
        <v>405</v>
      </c>
      <c r="B80" s="4" t="s">
        <v>81</v>
      </c>
      <c r="C80" s="7">
        <v>2</v>
      </c>
      <c r="D80" s="28">
        <v>197.16666666666666</v>
      </c>
      <c r="E80" s="13">
        <v>193</v>
      </c>
      <c r="F80" s="13">
        <v>198</v>
      </c>
      <c r="G80" s="13">
        <v>198</v>
      </c>
      <c r="H80" s="13">
        <v>197</v>
      </c>
      <c r="I80" s="13">
        <v>198</v>
      </c>
      <c r="J80" s="13">
        <v>196</v>
      </c>
      <c r="K80" s="13"/>
      <c r="L80" s="13"/>
      <c r="M80" s="13"/>
      <c r="N80" s="13"/>
      <c r="O80" s="26">
        <f>IF(SUM(E80:N80)&lt;&gt;0,AVERAGE(E80:N80),"")</f>
        <v>196.66666666666666</v>
      </c>
      <c r="P80" s="8">
        <f t="shared" si="2"/>
        <v>21</v>
      </c>
      <c r="Q80" s="27">
        <f t="shared" si="3"/>
        <v>-0.5</v>
      </c>
    </row>
    <row r="81" spans="1:17" ht="15" customHeight="1">
      <c r="A81" s="4" t="s">
        <v>502</v>
      </c>
      <c r="B81" s="4" t="s">
        <v>81</v>
      </c>
      <c r="C81" s="7">
        <v>2</v>
      </c>
      <c r="D81" s="28">
        <v>197.33333333333334</v>
      </c>
      <c r="E81" s="13">
        <v>195</v>
      </c>
      <c r="F81" s="13">
        <v>197</v>
      </c>
      <c r="G81" s="13">
        <v>198</v>
      </c>
      <c r="H81" s="13">
        <v>192</v>
      </c>
      <c r="I81" s="13"/>
      <c r="J81" s="13"/>
      <c r="K81" s="13"/>
      <c r="L81" s="13"/>
      <c r="M81" s="13"/>
      <c r="N81" s="13"/>
      <c r="O81" s="26">
        <f>IF(SUM(E81:N81)&lt;&gt;0,AVERAGE(E81:N81),"")</f>
        <v>195.5</v>
      </c>
      <c r="P81" s="8">
        <f t="shared" si="2"/>
        <v>36</v>
      </c>
      <c r="Q81" s="27">
        <f t="shared" si="3"/>
        <v>-1.8333333333333428</v>
      </c>
    </row>
    <row r="82" spans="1:17" ht="15" customHeight="1">
      <c r="A82" s="4" t="s">
        <v>550</v>
      </c>
      <c r="B82" s="4" t="s">
        <v>81</v>
      </c>
      <c r="C82" s="7">
        <v>8</v>
      </c>
      <c r="D82" s="28">
        <v>190.8</v>
      </c>
      <c r="E82" s="13">
        <v>195</v>
      </c>
      <c r="F82" s="13">
        <v>194</v>
      </c>
      <c r="G82" s="13">
        <v>197</v>
      </c>
      <c r="H82" s="13">
        <v>198</v>
      </c>
      <c r="I82" s="13">
        <v>197</v>
      </c>
      <c r="J82" s="13">
        <v>191</v>
      </c>
      <c r="K82" s="13"/>
      <c r="L82" s="13"/>
      <c r="M82" s="13"/>
      <c r="N82" s="13"/>
      <c r="O82" s="26">
        <f>IF(SUM(E82:N82)&lt;&gt;0,AVERAGE(E82:N82),"")</f>
        <v>195.33333333333334</v>
      </c>
      <c r="P82" s="8">
        <f t="shared" si="2"/>
        <v>40</v>
      </c>
      <c r="Q82" s="27">
        <f t="shared" si="3"/>
        <v>4.533333333333331</v>
      </c>
    </row>
    <row r="83" spans="1:17" ht="15" customHeight="1">
      <c r="A83" s="4" t="s">
        <v>511</v>
      </c>
      <c r="B83" s="4" t="s">
        <v>81</v>
      </c>
      <c r="C83" s="7">
        <v>3</v>
      </c>
      <c r="D83" s="28">
        <v>196.2</v>
      </c>
      <c r="E83" s="13">
        <v>196</v>
      </c>
      <c r="F83" s="13">
        <v>195</v>
      </c>
      <c r="G83" s="13">
        <v>185</v>
      </c>
      <c r="H83" s="13">
        <v>189</v>
      </c>
      <c r="I83" s="13">
        <v>199</v>
      </c>
      <c r="J83" s="13">
        <v>195</v>
      </c>
      <c r="K83" s="13"/>
      <c r="L83" s="13"/>
      <c r="M83" s="13"/>
      <c r="N83" s="13"/>
      <c r="O83" s="26">
        <f>IF(SUM(E83:N83)&lt;&gt;0,AVERAGE(E83:N83),"")</f>
        <v>193.16666666666666</v>
      </c>
      <c r="P83" s="8">
        <f t="shared" si="2"/>
        <v>50</v>
      </c>
      <c r="Q83" s="27">
        <f t="shared" si="3"/>
        <v>-3.0333333333333314</v>
      </c>
    </row>
    <row r="84" spans="1:17" ht="15" customHeight="1">
      <c r="A84" s="4" t="s">
        <v>392</v>
      </c>
      <c r="B84" s="4" t="s">
        <v>81</v>
      </c>
      <c r="C84" s="7">
        <v>3</v>
      </c>
      <c r="D84" s="28">
        <v>196.5</v>
      </c>
      <c r="E84" s="13">
        <v>184</v>
      </c>
      <c r="F84" s="13">
        <v>181</v>
      </c>
      <c r="G84" s="13">
        <v>192</v>
      </c>
      <c r="H84" s="13">
        <v>185</v>
      </c>
      <c r="I84" s="13">
        <v>187</v>
      </c>
      <c r="J84" s="13">
        <v>194</v>
      </c>
      <c r="K84" s="13"/>
      <c r="L84" s="13"/>
      <c r="M84" s="13"/>
      <c r="N84" s="13"/>
      <c r="O84" s="26">
        <f>IF(SUM(E84:N84)&lt;&gt;0,AVERAGE(E84:N84),"")</f>
        <v>187.16666666666666</v>
      </c>
      <c r="P84" s="8">
        <f t="shared" si="2"/>
        <v>75</v>
      </c>
      <c r="Q84" s="27">
        <f t="shared" si="3"/>
        <v>-9.333333333333343</v>
      </c>
    </row>
    <row r="85" spans="1:17" ht="15" customHeight="1">
      <c r="A85" s="4" t="s">
        <v>521</v>
      </c>
      <c r="B85" s="4" t="s">
        <v>360</v>
      </c>
      <c r="C85" s="7">
        <v>4</v>
      </c>
      <c r="D85" s="28">
        <v>195</v>
      </c>
      <c r="E85" s="13">
        <v>199</v>
      </c>
      <c r="F85" s="13">
        <v>198</v>
      </c>
      <c r="G85" s="13">
        <v>200</v>
      </c>
      <c r="H85" s="13">
        <v>200</v>
      </c>
      <c r="I85" s="13">
        <v>200</v>
      </c>
      <c r="J85" s="13">
        <v>199</v>
      </c>
      <c r="K85" s="13"/>
      <c r="L85" s="13"/>
      <c r="M85" s="13"/>
      <c r="N85" s="13"/>
      <c r="O85" s="26">
        <f>IF(SUM(E85:N85)&lt;&gt;0,AVERAGE(E85:N85),"")</f>
        <v>199.33333333333334</v>
      </c>
      <c r="P85" s="8">
        <f t="shared" si="2"/>
        <v>4</v>
      </c>
      <c r="Q85" s="27">
        <f t="shared" si="3"/>
        <v>4.333333333333343</v>
      </c>
    </row>
    <row r="86" spans="1:17" ht="15" customHeight="1">
      <c r="A86" s="4" t="s">
        <v>455</v>
      </c>
      <c r="B86" s="4" t="s">
        <v>360</v>
      </c>
      <c r="C86" s="7">
        <v>2</v>
      </c>
      <c r="D86" s="28">
        <v>196.6</v>
      </c>
      <c r="E86" s="13">
        <v>199</v>
      </c>
      <c r="F86" s="13">
        <v>198</v>
      </c>
      <c r="G86" s="13">
        <v>199</v>
      </c>
      <c r="H86" s="13">
        <v>196</v>
      </c>
      <c r="I86" s="13">
        <v>200</v>
      </c>
      <c r="J86" s="13">
        <v>198</v>
      </c>
      <c r="K86" s="13"/>
      <c r="L86" s="13"/>
      <c r="M86" s="13"/>
      <c r="N86" s="13"/>
      <c r="O86" s="26">
        <f>IF(SUM(E86:N86)&lt;&gt;0,AVERAGE(E86:N86),"")</f>
        <v>198.33333333333334</v>
      </c>
      <c r="P86" s="8">
        <f t="shared" si="2"/>
        <v>10</v>
      </c>
      <c r="Q86" s="27">
        <f t="shared" si="3"/>
        <v>1.7333333333333485</v>
      </c>
    </row>
    <row r="87" spans="1:17" ht="15" customHeight="1">
      <c r="A87" s="4" t="s">
        <v>516</v>
      </c>
      <c r="B87" s="4" t="s">
        <v>506</v>
      </c>
      <c r="C87" s="7">
        <v>4</v>
      </c>
      <c r="D87" s="28">
        <v>195.66666666666666</v>
      </c>
      <c r="E87" s="13">
        <v>195</v>
      </c>
      <c r="F87" s="13">
        <v>196</v>
      </c>
      <c r="G87" s="13">
        <v>197</v>
      </c>
      <c r="H87" s="13">
        <v>197</v>
      </c>
      <c r="I87" s="13">
        <v>199</v>
      </c>
      <c r="J87" s="13">
        <v>198</v>
      </c>
      <c r="K87" s="13"/>
      <c r="L87" s="13"/>
      <c r="M87" s="13"/>
      <c r="N87" s="13"/>
      <c r="O87" s="26">
        <f>IF(SUM(E87:N87)&lt;&gt;0,AVERAGE(E87:N87),"")</f>
        <v>197</v>
      </c>
      <c r="P87" s="8">
        <f t="shared" si="2"/>
        <v>18</v>
      </c>
      <c r="Q87" s="27">
        <f t="shared" si="3"/>
        <v>1.3333333333333428</v>
      </c>
    </row>
    <row r="88" spans="1:17" ht="15" customHeight="1">
      <c r="A88" s="4" t="s">
        <v>505</v>
      </c>
      <c r="B88" s="4" t="s">
        <v>506</v>
      </c>
      <c r="C88" s="7">
        <v>2</v>
      </c>
      <c r="D88" s="28">
        <v>196.66666666666666</v>
      </c>
      <c r="E88" s="13"/>
      <c r="F88" s="13"/>
      <c r="G88" s="13">
        <v>196</v>
      </c>
      <c r="H88" s="13">
        <v>195</v>
      </c>
      <c r="I88" s="13">
        <v>198</v>
      </c>
      <c r="J88" s="13">
        <v>196</v>
      </c>
      <c r="K88" s="13"/>
      <c r="L88" s="13"/>
      <c r="M88" s="13"/>
      <c r="N88" s="13"/>
      <c r="O88" s="26">
        <f>IF(SUM(E88:N88)&lt;&gt;0,AVERAGE(E88:N88),"")</f>
        <v>196.25</v>
      </c>
      <c r="P88" s="8">
        <f t="shared" si="2"/>
        <v>25</v>
      </c>
      <c r="Q88" s="27">
        <f t="shared" si="3"/>
        <v>-0.4166666666666572</v>
      </c>
    </row>
    <row r="89" spans="1:17" ht="15" customHeight="1">
      <c r="A89" s="4" t="s">
        <v>529</v>
      </c>
      <c r="B89" s="4" t="s">
        <v>506</v>
      </c>
      <c r="C89" s="7">
        <v>6</v>
      </c>
      <c r="D89" s="28">
        <v>193.83333333333334</v>
      </c>
      <c r="E89" s="13">
        <v>193</v>
      </c>
      <c r="F89" s="13">
        <v>192</v>
      </c>
      <c r="G89" s="13">
        <v>194</v>
      </c>
      <c r="H89" s="13">
        <v>197</v>
      </c>
      <c r="I89" s="13">
        <v>194</v>
      </c>
      <c r="J89" s="13">
        <v>194</v>
      </c>
      <c r="K89" s="13"/>
      <c r="L89" s="13"/>
      <c r="M89" s="13"/>
      <c r="N89" s="13"/>
      <c r="O89" s="26">
        <f>IF(SUM(E89:N89)&lt;&gt;0,AVERAGE(E89:N89),"")</f>
        <v>194</v>
      </c>
      <c r="P89" s="8">
        <f t="shared" si="2"/>
        <v>49</v>
      </c>
      <c r="Q89" s="27">
        <f t="shared" si="3"/>
        <v>0.1666666666666572</v>
      </c>
    </row>
  </sheetData>
  <sheetProtection/>
  <conditionalFormatting sqref="E4:N4">
    <cfRule type="cellIs" priority="278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89">
    <cfRule type="cellIs" priority="2" dxfId="297" operator="equal" stopIfTrue="1">
      <formula>0</formula>
    </cfRule>
  </conditionalFormatting>
  <conditionalFormatting sqref="Q5:Q89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564</v>
      </c>
    </row>
    <row r="2" spans="1:4" ht="12" customHeight="1">
      <c r="A2" s="31" t="s">
        <v>1028</v>
      </c>
      <c r="D2" s="4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493</v>
      </c>
      <c r="B4" s="4" t="s">
        <v>363</v>
      </c>
      <c r="C4" s="7">
        <v>1</v>
      </c>
      <c r="D4" s="28">
        <v>198.7</v>
      </c>
      <c r="E4" s="13">
        <v>199</v>
      </c>
      <c r="F4" s="13">
        <v>197</v>
      </c>
      <c r="G4" s="13">
        <v>197</v>
      </c>
      <c r="H4" s="13">
        <v>196</v>
      </c>
      <c r="I4" s="13">
        <v>200</v>
      </c>
      <c r="J4" s="13">
        <v>198</v>
      </c>
      <c r="K4" s="13"/>
      <c r="L4" s="13"/>
      <c r="M4" s="13"/>
      <c r="N4" s="13"/>
      <c r="O4" s="26">
        <f>IF(SUM(E4:N4)&lt;&gt;0,AVERAGE(E4:N4),"")</f>
        <v>197.83333333333334</v>
      </c>
      <c r="P4" s="8">
        <f>IF(COUNT($E4:$N4)&gt;0,RANK($O4,$O$4:$O$14),"")</f>
        <v>4</v>
      </c>
      <c r="Q4" s="27">
        <f>IF(D4&gt;0,IF(O4&lt;&gt;"",O4-D4,""),"")</f>
        <v>-0.8666666666666458</v>
      </c>
    </row>
    <row r="5" spans="1:17" ht="15" customHeight="1">
      <c r="A5" s="4" t="s">
        <v>478</v>
      </c>
      <c r="B5" s="4" t="s">
        <v>363</v>
      </c>
      <c r="C5" s="7">
        <v>1</v>
      </c>
      <c r="D5" s="28">
        <v>195</v>
      </c>
      <c r="E5" s="13">
        <v>199</v>
      </c>
      <c r="F5" s="13">
        <v>193</v>
      </c>
      <c r="G5" s="13">
        <v>198</v>
      </c>
      <c r="H5" s="13">
        <v>193</v>
      </c>
      <c r="I5" s="13">
        <v>199</v>
      </c>
      <c r="J5" s="13">
        <v>191</v>
      </c>
      <c r="K5" s="13"/>
      <c r="L5" s="13"/>
      <c r="M5" s="13"/>
      <c r="N5" s="13"/>
      <c r="O5" s="26">
        <f>IF(SUM(E5:N5)&lt;&gt;0,AVERAGE(E5:N5),"")</f>
        <v>195.5</v>
      </c>
      <c r="P5" s="8">
        <f aca="true" t="shared" si="0" ref="P5:P14">IF(COUNT($E5:$N5)&gt;0,RANK($O5,$O$4:$O$14),"")</f>
        <v>6</v>
      </c>
      <c r="Q5" s="27">
        <f aca="true" t="shared" si="1" ref="Q5:Q14">IF(D5&gt;0,IF(O5&lt;&gt;"",O5-D5,""),"")</f>
        <v>0.5</v>
      </c>
    </row>
    <row r="6" spans="1:17" ht="15" customHeight="1">
      <c r="A6" s="4" t="s">
        <v>356</v>
      </c>
      <c r="B6" s="4" t="s">
        <v>363</v>
      </c>
      <c r="C6" s="7">
        <v>1</v>
      </c>
      <c r="D6" s="28">
        <v>196.33333333333334</v>
      </c>
      <c r="E6" s="13">
        <v>193</v>
      </c>
      <c r="F6" s="13">
        <v>196</v>
      </c>
      <c r="G6" s="13">
        <v>193</v>
      </c>
      <c r="H6" s="13">
        <v>196</v>
      </c>
      <c r="I6" s="13">
        <v>199</v>
      </c>
      <c r="J6" s="13">
        <v>196</v>
      </c>
      <c r="K6" s="13"/>
      <c r="L6" s="13"/>
      <c r="M6" s="13"/>
      <c r="N6" s="13"/>
      <c r="O6" s="26">
        <f>IF(SUM(E6:N6)&lt;&gt;0,AVERAGE(E6:N6),"")</f>
        <v>195.5</v>
      </c>
      <c r="P6" s="8">
        <f t="shared" si="0"/>
        <v>6</v>
      </c>
      <c r="Q6" s="27">
        <f t="shared" si="1"/>
        <v>-0.8333333333333428</v>
      </c>
    </row>
    <row r="7" spans="1:17" ht="15" customHeight="1">
      <c r="A7" s="4" t="s">
        <v>536</v>
      </c>
      <c r="B7" s="4" t="s">
        <v>363</v>
      </c>
      <c r="C7" s="7">
        <v>1</v>
      </c>
      <c r="D7" s="28">
        <v>192.83333333333334</v>
      </c>
      <c r="E7" s="13">
        <v>187</v>
      </c>
      <c r="F7" s="13">
        <v>193</v>
      </c>
      <c r="G7" s="13">
        <v>190</v>
      </c>
      <c r="H7" s="13">
        <v>195</v>
      </c>
      <c r="I7" s="13">
        <v>197</v>
      </c>
      <c r="J7" s="13">
        <v>197</v>
      </c>
      <c r="K7" s="13"/>
      <c r="L7" s="13"/>
      <c r="M7" s="13"/>
      <c r="N7" s="13"/>
      <c r="O7" s="26">
        <f>IF(SUM(E7:N7)&lt;&gt;0,AVERAGE(E7:N7),"")</f>
        <v>193.16666666666666</v>
      </c>
      <c r="P7" s="8">
        <f t="shared" si="0"/>
        <v>8</v>
      </c>
      <c r="Q7" s="27">
        <f t="shared" si="1"/>
        <v>0.3333333333333144</v>
      </c>
    </row>
    <row r="8" spans="1:17" ht="15" customHeight="1">
      <c r="A8" s="4" t="s">
        <v>486</v>
      </c>
      <c r="B8" s="4" t="s">
        <v>363</v>
      </c>
      <c r="C8" s="7">
        <v>1</v>
      </c>
      <c r="D8" s="28">
        <v>191.66666666666666</v>
      </c>
      <c r="E8" s="13">
        <v>191</v>
      </c>
      <c r="F8" s="13">
        <v>188</v>
      </c>
      <c r="G8" s="13">
        <v>190</v>
      </c>
      <c r="H8" s="13">
        <v>191</v>
      </c>
      <c r="I8" s="13">
        <v>188</v>
      </c>
      <c r="J8" s="13">
        <v>188</v>
      </c>
      <c r="K8" s="13"/>
      <c r="L8" s="13"/>
      <c r="M8" s="13"/>
      <c r="N8" s="13"/>
      <c r="O8" s="26">
        <f>IF(SUM(E8:N8)&lt;&gt;0,AVERAGE(E8:N8),"")</f>
        <v>189.33333333333334</v>
      </c>
      <c r="P8" s="8">
        <f t="shared" si="0"/>
        <v>9</v>
      </c>
      <c r="Q8" s="27">
        <f t="shared" si="1"/>
        <v>-2.3333333333333144</v>
      </c>
    </row>
    <row r="9" spans="1:17" ht="15" customHeight="1">
      <c r="A9" s="4" t="s">
        <v>538</v>
      </c>
      <c r="B9" s="4" t="s">
        <v>363</v>
      </c>
      <c r="C9" s="7">
        <v>1</v>
      </c>
      <c r="D9" s="28">
        <v>192.4</v>
      </c>
      <c r="E9" s="13">
        <v>186</v>
      </c>
      <c r="F9" s="13">
        <v>192</v>
      </c>
      <c r="G9" s="13">
        <v>176</v>
      </c>
      <c r="H9" s="13">
        <v>186</v>
      </c>
      <c r="I9" s="13">
        <v>190</v>
      </c>
      <c r="J9" s="13">
        <v>185</v>
      </c>
      <c r="K9" s="13"/>
      <c r="L9" s="13"/>
      <c r="M9" s="13"/>
      <c r="N9" s="13"/>
      <c r="O9" s="26">
        <f>IF(SUM(E9:N9)&lt;&gt;0,AVERAGE(E9:N9),"")</f>
        <v>185.83333333333334</v>
      </c>
      <c r="P9" s="8">
        <f t="shared" si="0"/>
        <v>10</v>
      </c>
      <c r="Q9" s="27">
        <f t="shared" si="1"/>
        <v>-6.566666666666663</v>
      </c>
    </row>
    <row r="10" spans="1:17" ht="15" customHeight="1">
      <c r="A10" s="4" t="s">
        <v>556</v>
      </c>
      <c r="B10" s="4" t="s">
        <v>363</v>
      </c>
      <c r="C10" s="7">
        <v>1</v>
      </c>
      <c r="D10" s="28">
        <v>189.5</v>
      </c>
      <c r="E10" s="13">
        <v>192</v>
      </c>
      <c r="F10" s="13">
        <v>187</v>
      </c>
      <c r="G10" s="13">
        <v>182</v>
      </c>
      <c r="H10" s="13">
        <v>183</v>
      </c>
      <c r="I10" s="13">
        <v>180</v>
      </c>
      <c r="J10" s="13">
        <v>187</v>
      </c>
      <c r="K10" s="13"/>
      <c r="L10" s="13"/>
      <c r="M10" s="13"/>
      <c r="N10" s="13"/>
      <c r="O10" s="26">
        <f>IF(SUM(E10:N10)&lt;&gt;0,AVERAGE(E10:N10),"")</f>
        <v>185.16666666666666</v>
      </c>
      <c r="P10" s="8">
        <f t="shared" si="0"/>
        <v>11</v>
      </c>
      <c r="Q10" s="27">
        <f t="shared" si="1"/>
        <v>-4.333333333333343</v>
      </c>
    </row>
    <row r="11" spans="1:17" ht="15" customHeight="1">
      <c r="A11" s="4" t="s">
        <v>155</v>
      </c>
      <c r="B11" s="4" t="s">
        <v>156</v>
      </c>
      <c r="C11" s="7">
        <v>1</v>
      </c>
      <c r="D11" s="28">
        <v>199</v>
      </c>
      <c r="E11" s="13">
        <v>199</v>
      </c>
      <c r="F11" s="13">
        <v>200</v>
      </c>
      <c r="G11" s="13">
        <v>198</v>
      </c>
      <c r="H11" s="34">
        <v>200</v>
      </c>
      <c r="I11" s="13">
        <v>198</v>
      </c>
      <c r="J11" s="13">
        <v>199</v>
      </c>
      <c r="K11" s="13"/>
      <c r="L11" s="13"/>
      <c r="M11" s="13"/>
      <c r="N11" s="13"/>
      <c r="O11" s="26">
        <f>IF(SUM(E11:N11)&lt;&gt;0,AVERAGE(E11:N11),"")</f>
        <v>199</v>
      </c>
      <c r="P11" s="8">
        <f t="shared" si="0"/>
        <v>2</v>
      </c>
      <c r="Q11" s="27">
        <f t="shared" si="1"/>
        <v>0</v>
      </c>
    </row>
    <row r="12" spans="1:17" ht="15" customHeight="1">
      <c r="A12" s="4" t="s">
        <v>540</v>
      </c>
      <c r="B12" s="4" t="s">
        <v>541</v>
      </c>
      <c r="C12" s="7">
        <v>1</v>
      </c>
      <c r="D12" s="28">
        <v>192.16666666666666</v>
      </c>
      <c r="E12" s="13">
        <v>197</v>
      </c>
      <c r="F12" s="13">
        <v>196</v>
      </c>
      <c r="G12" s="13">
        <v>194</v>
      </c>
      <c r="H12" s="13">
        <v>196</v>
      </c>
      <c r="I12" s="13"/>
      <c r="J12" s="13">
        <v>197</v>
      </c>
      <c r="K12" s="13"/>
      <c r="L12" s="13"/>
      <c r="M12" s="13"/>
      <c r="N12" s="13"/>
      <c r="O12" s="26">
        <f>IF(SUM(E12:N12)&lt;&gt;0,AVERAGE(E12:N12),"")</f>
        <v>196</v>
      </c>
      <c r="P12" s="8">
        <f t="shared" si="0"/>
        <v>5</v>
      </c>
      <c r="Q12" s="27">
        <f t="shared" si="1"/>
        <v>3.833333333333343</v>
      </c>
    </row>
    <row r="13" spans="1:17" ht="15" customHeight="1">
      <c r="A13" s="4" t="s">
        <v>521</v>
      </c>
      <c r="B13" s="4" t="s">
        <v>360</v>
      </c>
      <c r="C13" s="7">
        <v>1</v>
      </c>
      <c r="D13" s="28">
        <v>195</v>
      </c>
      <c r="E13" s="13">
        <v>199</v>
      </c>
      <c r="F13" s="13">
        <v>198</v>
      </c>
      <c r="G13" s="13">
        <v>200</v>
      </c>
      <c r="H13" s="13">
        <v>200</v>
      </c>
      <c r="I13" s="13">
        <v>200</v>
      </c>
      <c r="J13" s="13">
        <v>199</v>
      </c>
      <c r="K13" s="13"/>
      <c r="L13" s="13"/>
      <c r="M13" s="13"/>
      <c r="N13" s="13"/>
      <c r="O13" s="26">
        <f>IF(SUM(E13:N13)&lt;&gt;0,AVERAGE(E13:N13),"")</f>
        <v>199.33333333333334</v>
      </c>
      <c r="P13" s="8">
        <f t="shared" si="0"/>
        <v>1</v>
      </c>
      <c r="Q13" s="27">
        <f t="shared" si="1"/>
        <v>4.333333333333343</v>
      </c>
    </row>
    <row r="14" spans="1:17" ht="15" customHeight="1">
      <c r="A14" s="4" t="s">
        <v>455</v>
      </c>
      <c r="B14" s="4" t="s">
        <v>360</v>
      </c>
      <c r="C14" s="7">
        <v>1</v>
      </c>
      <c r="D14" s="28">
        <v>196.6</v>
      </c>
      <c r="E14" s="13">
        <v>199</v>
      </c>
      <c r="F14" s="13">
        <v>198</v>
      </c>
      <c r="G14" s="13">
        <v>199</v>
      </c>
      <c r="H14" s="13">
        <v>196</v>
      </c>
      <c r="I14" s="13">
        <v>200</v>
      </c>
      <c r="J14" s="13">
        <v>198</v>
      </c>
      <c r="K14" s="13"/>
      <c r="L14" s="13"/>
      <c r="M14" s="13"/>
      <c r="N14" s="13"/>
      <c r="O14" s="26">
        <f>IF(SUM(E14:N14)&lt;&gt;0,AVERAGE(E14:N14),"")</f>
        <v>198.33333333333334</v>
      </c>
      <c r="P14" s="8">
        <f t="shared" si="0"/>
        <v>3</v>
      </c>
      <c r="Q14" s="27">
        <f t="shared" si="1"/>
        <v>1.7333333333333485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14">
    <cfRule type="cellIs" priority="2" dxfId="297" operator="equal" stopIfTrue="1">
      <formula>0</formula>
    </cfRule>
  </conditionalFormatting>
  <conditionalFormatting sqref="Q5:Q14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R4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7" width="9.66015625" style="7" customWidth="1"/>
    <col min="18" max="16384" width="9.33203125" style="1" customWidth="1"/>
  </cols>
  <sheetData>
    <row r="1" ht="20.25">
      <c r="A1" s="2" t="s">
        <v>37</v>
      </c>
    </row>
    <row r="2" ht="12" customHeight="1">
      <c r="D2" s="25"/>
    </row>
    <row r="3" spans="1:17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2:18" ht="15" customHeight="1">
      <c r="B4" s="4"/>
      <c r="D4" s="28"/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IF(COUNT($E4:$N4)&gt;0,RANK($O4,$O$4:$O$4),"")</f>
      </c>
      <c r="Q4" s="27">
        <f>IF(D4&gt;0,IF(O4&lt;&gt;"",O4-D4,""),"")</f>
      </c>
      <c r="R4" s="7"/>
    </row>
  </sheetData>
  <sheetProtection/>
  <conditionalFormatting sqref="E4:N4">
    <cfRule type="cellIs" priority="2" dxfId="297" operator="equal" stopIfTrue="1">
      <formula>0</formula>
    </cfRule>
  </conditionalFormatting>
  <conditionalFormatting sqref="Q4">
    <cfRule type="cellIs" priority="1" dxfId="296" operator="lessThan" stopIfTrue="1">
      <formula>0</formula>
    </cfRule>
  </conditionalFormatting>
  <printOptions horizontalCentered="1"/>
  <pageMargins left="0.38" right="0.51" top="0.8" bottom="0.4600000000000001" header="0.34" footer="0.24000000000000002"/>
  <pageSetup horizontalDpi="600" verticalDpi="600" orientation="landscape" paperSize="9" scale="80" r:id="rId1"/>
  <headerFooter alignWithMargins="0">
    <oddHeader>&amp;C&amp;"Tahoma,Bold"&amp;14Cumbria &amp;&amp; Northumbria Target Shooting Association&amp;"Tahoma,Regular"&amp;10
&amp;"Tahoma,Bold"&amp;12Averages: Summer 2016</oddHeader>
    <oddFooter>&amp;L&amp;9&amp;A&amp;R&amp;9Page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A5A5A5"/>
  </sheetPr>
  <dimension ref="A1:Q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32</v>
      </c>
    </row>
    <row r="2" ht="12" customHeight="1"/>
    <row r="3" spans="1:17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4:17" ht="15" customHeight="1">
      <c r="D4" s="28"/>
      <c r="O4" s="26">
        <f>IF(SUM(E4:N4)&lt;&gt;0,AVERAGE(E4:N4),"")</f>
      </c>
      <c r="P4" s="8">
        <f>IF(COUNT($E4:$N4)&gt;0,RANK($O4,$O$4:$O$4),"")</f>
      </c>
      <c r="Q4" s="27">
        <f>IF(D4&gt;0,IF(O4&lt;&gt;"",O4-D4,""),"")</f>
      </c>
    </row>
  </sheetData>
  <sheetProtection/>
  <conditionalFormatting sqref="E4:I4">
    <cfRule type="cellIs" priority="14" dxfId="297" operator="equal" stopIfTrue="1">
      <formula>0</formula>
    </cfRule>
  </conditionalFormatting>
  <conditionalFormatting sqref="Q4">
    <cfRule type="cellIs" priority="1" dxfId="296" operator="lessThan" stopIfTrue="1">
      <formula>0</formula>
    </cfRule>
  </conditionalFormatting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&amp;C&amp;"Tahoma,Bold"&amp;14Cumbria &amp;&amp; Northumbria Target Shooting Association&amp;"Tahoma,Regular"&amp;10
&amp;"Tahoma,Bold"&amp;12Averages: Summer 2016</oddHeader>
    <oddFooter>&amp;L&amp;9&amp;A&amp;R&amp;9Page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A5A5A5"/>
  </sheetPr>
  <dimension ref="A1:R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33</v>
      </c>
    </row>
    <row r="2" ht="12" customHeight="1"/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4:17" ht="15" customHeight="1">
      <c r="D4" s="28"/>
      <c r="O4" s="26">
        <f>IF(SUM(E4:N4)&lt;&gt;0,AVERAGE(E4:N4),"")</f>
      </c>
      <c r="P4" s="8">
        <f>IF(COUNT($E4:$N4)&gt;0,RANK($O4,$O$4:$O$4),"")</f>
      </c>
      <c r="Q4" s="27">
        <f>IF(D4&gt;0,IF(O4&lt;&gt;"",O4-D4,""),"")</f>
      </c>
    </row>
  </sheetData>
  <sheetProtection/>
  <conditionalFormatting sqref="E4:I4">
    <cfRule type="cellIs" priority="17" dxfId="297" operator="equal" stopIfTrue="1">
      <formula>0</formula>
    </cfRule>
  </conditionalFormatting>
  <conditionalFormatting sqref="Q4">
    <cfRule type="cellIs" priority="1" dxfId="296" operator="lessThan" stopIfTrue="1">
      <formula>0</formula>
    </cfRule>
  </conditionalFormatting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&amp;C&amp;"Tahoma,Bold"&amp;14Cumbria &amp;&amp; Northumbria Target Shooting Association&amp;"Tahoma,Regular"&amp;10
&amp;"Tahoma,Bold"&amp;12Averages: Summer 2016</oddHeader>
    <oddFooter>&amp;L&amp;9&amp;A&amp;R&amp;9Page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CC"/>
  </sheetPr>
  <dimension ref="A1:R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34</v>
      </c>
    </row>
    <row r="2" ht="12" customHeight="1"/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4:17" ht="15" customHeight="1">
      <c r="D4" s="28"/>
      <c r="O4" s="26">
        <f>IF(SUM(E4:N4)&lt;&gt;0,AVERAGE(E4:N4),"")</f>
      </c>
      <c r="P4" s="8">
        <f>IF(COUNT($E4:$N4)&gt;0,RANK($O4,$O$4:$O$4),"")</f>
      </c>
      <c r="Q4" s="27">
        <f>IF(D4&gt;0,IF(O4&lt;&gt;"",O4-D4,""),"")</f>
      </c>
    </row>
  </sheetData>
  <sheetProtection/>
  <conditionalFormatting sqref="E4:I4">
    <cfRule type="cellIs" priority="14" dxfId="297" operator="equal" stopIfTrue="1">
      <formula>0</formula>
    </cfRule>
  </conditionalFormatting>
  <conditionalFormatting sqref="Q4">
    <cfRule type="cellIs" priority="1" dxfId="296" operator="lessThan" stopIfTrue="1">
      <formula>0</formula>
    </cfRule>
  </conditionalFormatting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&amp;C&amp;"Tahoma,Bold"&amp;14Cumbria &amp;&amp; Northumbria Target Shooting Association&amp;"Tahoma,Regular"&amp;10
&amp;"Tahoma,Bold"&amp;12Averages: Summer 2016</oddHeader>
    <oddFooter>&amp;L&amp;9&amp;A&amp;R&amp;9Page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</sheetPr>
  <dimension ref="A1:R21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spans="1:2" ht="20.25">
      <c r="A1" s="2" t="s">
        <v>13</v>
      </c>
      <c r="B1" s="14"/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15" t="s">
        <v>566</v>
      </c>
      <c r="B4" s="15" t="s">
        <v>75</v>
      </c>
      <c r="C4" s="7">
        <v>1</v>
      </c>
      <c r="D4" s="28">
        <v>80.83333333333333</v>
      </c>
      <c r="E4" s="13">
        <v>73</v>
      </c>
      <c r="F4" s="13">
        <v>83</v>
      </c>
      <c r="G4" s="13">
        <v>77</v>
      </c>
      <c r="H4" s="13">
        <v>78</v>
      </c>
      <c r="I4" s="13">
        <v>86</v>
      </c>
      <c r="J4" s="13">
        <v>85</v>
      </c>
      <c r="K4" s="13"/>
      <c r="L4" s="13"/>
      <c r="M4" s="13"/>
      <c r="N4" s="13"/>
      <c r="O4" s="26">
        <f>IF(SUM(E4:N4)&lt;&gt;0,AVERAGE(E4:N4),"")</f>
        <v>80.33333333333333</v>
      </c>
      <c r="P4" s="8">
        <f>IF(COUNT($E4:$N4)&gt;0,RANK($O4,$O$4:$O$21),"")</f>
        <v>8</v>
      </c>
      <c r="Q4" s="27">
        <f>IF(D4&gt;0,IF(O4&lt;&gt;"",O4-D4,""),"")</f>
        <v>-0.5</v>
      </c>
    </row>
    <row r="5" spans="1:17" ht="15" customHeight="1">
      <c r="A5" s="15" t="s">
        <v>570</v>
      </c>
      <c r="B5" s="15" t="s">
        <v>75</v>
      </c>
      <c r="C5" s="7">
        <v>2</v>
      </c>
      <c r="D5" s="28">
        <v>66.3</v>
      </c>
      <c r="E5" s="13">
        <v>75</v>
      </c>
      <c r="F5" s="13">
        <v>67</v>
      </c>
      <c r="G5" s="13">
        <v>67</v>
      </c>
      <c r="H5" s="13">
        <v>66</v>
      </c>
      <c r="I5" s="13">
        <v>80</v>
      </c>
      <c r="J5" s="13">
        <v>71</v>
      </c>
      <c r="K5" s="13"/>
      <c r="L5" s="13"/>
      <c r="M5" s="13"/>
      <c r="N5" s="13"/>
      <c r="O5" s="26">
        <f>IF(SUM(E5:N5)&lt;&gt;0,AVERAGE(E5:N5),"")</f>
        <v>71</v>
      </c>
      <c r="P5" s="8">
        <f aca="true" t="shared" si="0" ref="P5:P21">IF(COUNT($E5:$N5)&gt;0,RANK($O5,$O$4:$O$21),"")</f>
        <v>13</v>
      </c>
      <c r="Q5" s="27">
        <f aca="true" t="shared" si="1" ref="Q5:Q21">IF(D5&gt;0,IF(O5&lt;&gt;"",O5-D5,""),"")</f>
        <v>4.700000000000003</v>
      </c>
    </row>
    <row r="6" spans="1:17" ht="15" customHeight="1">
      <c r="A6" s="15" t="s">
        <v>569</v>
      </c>
      <c r="B6" s="15" t="s">
        <v>75</v>
      </c>
      <c r="C6" s="7">
        <v>2</v>
      </c>
      <c r="D6" s="28">
        <v>68.33333333333333</v>
      </c>
      <c r="E6" s="13">
        <v>71</v>
      </c>
      <c r="F6" s="13">
        <v>75</v>
      </c>
      <c r="G6" s="13">
        <v>75</v>
      </c>
      <c r="H6" s="13">
        <v>67</v>
      </c>
      <c r="I6" s="13">
        <v>60</v>
      </c>
      <c r="J6" s="13">
        <v>68</v>
      </c>
      <c r="K6" s="13"/>
      <c r="L6" s="13"/>
      <c r="M6" s="13"/>
      <c r="N6" s="13"/>
      <c r="O6" s="26">
        <f>IF(SUM(E6:N6)&lt;&gt;0,AVERAGE(E6:N6),"")</f>
        <v>69.33333333333333</v>
      </c>
      <c r="P6" s="8">
        <f t="shared" si="0"/>
        <v>15</v>
      </c>
      <c r="Q6" s="27">
        <f t="shared" si="1"/>
        <v>1</v>
      </c>
    </row>
    <row r="7" spans="1:17" ht="15" customHeight="1">
      <c r="A7" s="15" t="s">
        <v>228</v>
      </c>
      <c r="B7" s="15" t="s">
        <v>52</v>
      </c>
      <c r="C7" s="7">
        <v>1</v>
      </c>
      <c r="D7" s="28">
        <v>84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26">
        <f>IF(SUM(E7:N7)&lt;&gt;0,AVERAGE(E7:N7),"")</f>
      </c>
      <c r="P7" s="8">
        <f t="shared" si="0"/>
      </c>
      <c r="Q7" s="27">
        <f t="shared" si="1"/>
      </c>
    </row>
    <row r="8" spans="1:17" ht="15" customHeight="1">
      <c r="A8" s="15" t="s">
        <v>51</v>
      </c>
      <c r="B8" s="15" t="s">
        <v>52</v>
      </c>
      <c r="C8" s="7">
        <v>2</v>
      </c>
      <c r="D8" s="28">
        <v>79.83333333333333</v>
      </c>
      <c r="E8" s="13">
        <v>81</v>
      </c>
      <c r="F8" s="13">
        <v>79</v>
      </c>
      <c r="G8" s="13">
        <v>89</v>
      </c>
      <c r="H8" s="13">
        <v>73</v>
      </c>
      <c r="I8" s="13">
        <v>80</v>
      </c>
      <c r="J8" s="13">
        <v>77</v>
      </c>
      <c r="K8" s="13"/>
      <c r="L8" s="13"/>
      <c r="M8" s="13"/>
      <c r="N8" s="13"/>
      <c r="O8" s="26">
        <f>IF(SUM(E8:N8)&lt;&gt;0,AVERAGE(E8:N8),"")</f>
        <v>79.83333333333333</v>
      </c>
      <c r="P8" s="8">
        <f t="shared" si="0"/>
        <v>9</v>
      </c>
      <c r="Q8" s="27">
        <f t="shared" si="1"/>
        <v>0</v>
      </c>
    </row>
    <row r="9" spans="1:17" ht="15" customHeight="1">
      <c r="A9" s="15" t="s">
        <v>121</v>
      </c>
      <c r="B9" s="15" t="s">
        <v>52</v>
      </c>
      <c r="C9" s="7">
        <v>2</v>
      </c>
      <c r="D9" s="28">
        <v>80.8</v>
      </c>
      <c r="E9" s="13">
        <v>82</v>
      </c>
      <c r="F9" s="13">
        <v>63</v>
      </c>
      <c r="G9" s="13">
        <v>74</v>
      </c>
      <c r="H9" s="13"/>
      <c r="I9" s="13"/>
      <c r="J9" s="13"/>
      <c r="K9" s="13"/>
      <c r="L9" s="13"/>
      <c r="M9" s="13"/>
      <c r="N9" s="13"/>
      <c r="O9" s="26">
        <f>IF(SUM(E9:N9)&lt;&gt;0,AVERAGE(E9:N9),"")</f>
        <v>73</v>
      </c>
      <c r="P9" s="8">
        <f t="shared" si="0"/>
        <v>12</v>
      </c>
      <c r="Q9" s="27">
        <f t="shared" si="1"/>
        <v>-7.799999999999997</v>
      </c>
    </row>
    <row r="10" spans="1:17" ht="15" customHeight="1">
      <c r="A10" s="15" t="s">
        <v>245</v>
      </c>
      <c r="B10" s="15" t="s">
        <v>52</v>
      </c>
      <c r="C10" s="7">
        <v>2</v>
      </c>
      <c r="D10" s="28">
        <v>68.5</v>
      </c>
      <c r="E10" s="13">
        <v>63</v>
      </c>
      <c r="F10" s="13">
        <v>69</v>
      </c>
      <c r="G10" s="13">
        <v>60</v>
      </c>
      <c r="H10" s="13">
        <v>64</v>
      </c>
      <c r="I10" s="13">
        <v>57</v>
      </c>
      <c r="J10" s="13">
        <v>35</v>
      </c>
      <c r="K10" s="13"/>
      <c r="L10" s="13"/>
      <c r="M10" s="13"/>
      <c r="N10" s="13"/>
      <c r="O10" s="26">
        <f>IF(SUM(E10:N10)&lt;&gt;0,AVERAGE(E10:N10),"")</f>
        <v>58</v>
      </c>
      <c r="P10" s="8">
        <f t="shared" si="0"/>
        <v>17</v>
      </c>
      <c r="Q10" s="27">
        <f t="shared" si="1"/>
        <v>-10.5</v>
      </c>
    </row>
    <row r="11" spans="1:17" ht="15" customHeight="1">
      <c r="A11" s="15" t="s">
        <v>565</v>
      </c>
      <c r="B11" s="15" t="s">
        <v>253</v>
      </c>
      <c r="C11" s="7">
        <v>1</v>
      </c>
      <c r="D11" s="28">
        <v>89.83333333333333</v>
      </c>
      <c r="E11" s="13">
        <v>90</v>
      </c>
      <c r="F11" s="13">
        <v>93</v>
      </c>
      <c r="G11" s="13">
        <v>87</v>
      </c>
      <c r="H11" s="13">
        <v>92</v>
      </c>
      <c r="I11" s="13">
        <v>92</v>
      </c>
      <c r="J11" s="13">
        <v>90</v>
      </c>
      <c r="K11" s="13"/>
      <c r="L11" s="13"/>
      <c r="M11" s="13"/>
      <c r="N11" s="13"/>
      <c r="O11" s="26">
        <f>IF(SUM(E11:N11)&lt;&gt;0,AVERAGE(E11:N11),"")</f>
        <v>90.66666666666667</v>
      </c>
      <c r="P11" s="8">
        <f t="shared" si="0"/>
        <v>5</v>
      </c>
      <c r="Q11" s="27">
        <f t="shared" si="1"/>
        <v>0.8333333333333428</v>
      </c>
    </row>
    <row r="12" spans="1:17" ht="15" customHeight="1">
      <c r="A12" s="15" t="s">
        <v>418</v>
      </c>
      <c r="B12" s="15" t="s">
        <v>253</v>
      </c>
      <c r="C12" s="7">
        <v>1</v>
      </c>
      <c r="D12" s="28">
        <v>90</v>
      </c>
      <c r="E12" s="13">
        <v>93</v>
      </c>
      <c r="F12" s="13">
        <v>87</v>
      </c>
      <c r="G12" s="13">
        <v>89</v>
      </c>
      <c r="H12" s="13">
        <v>91</v>
      </c>
      <c r="I12" s="13">
        <v>91</v>
      </c>
      <c r="J12" s="13">
        <v>93</v>
      </c>
      <c r="K12" s="13"/>
      <c r="L12" s="13"/>
      <c r="M12" s="13"/>
      <c r="N12" s="13"/>
      <c r="O12" s="26">
        <f>IF(SUM(E12:N12)&lt;&gt;0,AVERAGE(E12:N12),"")</f>
        <v>90.66666666666667</v>
      </c>
      <c r="P12" s="8">
        <f t="shared" si="0"/>
        <v>5</v>
      </c>
      <c r="Q12" s="27">
        <f t="shared" si="1"/>
        <v>0.6666666666666714</v>
      </c>
    </row>
    <row r="13" spans="1:17" ht="15" customHeight="1">
      <c r="A13" s="15" t="s">
        <v>375</v>
      </c>
      <c r="B13" s="15" t="s">
        <v>253</v>
      </c>
      <c r="C13" s="7">
        <v>1</v>
      </c>
      <c r="D13" s="28">
        <v>85.66666666666667</v>
      </c>
      <c r="E13" s="13">
        <v>86</v>
      </c>
      <c r="F13" s="13">
        <v>85</v>
      </c>
      <c r="G13" s="13">
        <v>89</v>
      </c>
      <c r="H13" s="13">
        <v>82</v>
      </c>
      <c r="I13" s="13">
        <v>89</v>
      </c>
      <c r="J13" s="13">
        <v>85</v>
      </c>
      <c r="K13" s="13"/>
      <c r="L13" s="13"/>
      <c r="M13" s="13"/>
      <c r="N13" s="13"/>
      <c r="O13" s="26">
        <f>IF(SUM(E13:N13)&lt;&gt;0,AVERAGE(E13:N13),"")</f>
        <v>86</v>
      </c>
      <c r="P13" s="8">
        <f t="shared" si="0"/>
        <v>7</v>
      </c>
      <c r="Q13" s="27">
        <f t="shared" si="1"/>
        <v>0.3333333333333286</v>
      </c>
    </row>
    <row r="14" spans="1:17" ht="15" customHeight="1">
      <c r="A14" s="15" t="s">
        <v>354</v>
      </c>
      <c r="B14" s="15" t="s">
        <v>355</v>
      </c>
      <c r="C14" s="7">
        <v>1</v>
      </c>
      <c r="D14" s="28">
        <v>90.66666666666667</v>
      </c>
      <c r="E14" s="13">
        <v>90</v>
      </c>
      <c r="F14" s="13">
        <v>91</v>
      </c>
      <c r="G14" s="13">
        <v>90</v>
      </c>
      <c r="H14" s="13">
        <v>90</v>
      </c>
      <c r="I14" s="13">
        <v>93</v>
      </c>
      <c r="J14" s="13">
        <v>91</v>
      </c>
      <c r="K14" s="13"/>
      <c r="L14" s="13"/>
      <c r="M14" s="13"/>
      <c r="N14" s="13"/>
      <c r="O14" s="26">
        <f>IF(SUM(E14:N14)&lt;&gt;0,AVERAGE(E14:N14),"")</f>
        <v>90.83333333333333</v>
      </c>
      <c r="P14" s="8">
        <f t="shared" si="0"/>
        <v>4</v>
      </c>
      <c r="Q14" s="27">
        <f t="shared" si="1"/>
        <v>0.1666666666666572</v>
      </c>
    </row>
    <row r="15" spans="1:17" ht="15" customHeight="1">
      <c r="A15" s="15" t="s">
        <v>568</v>
      </c>
      <c r="B15" s="15" t="s">
        <v>355</v>
      </c>
      <c r="C15" s="7">
        <v>2</v>
      </c>
      <c r="D15" s="28">
        <v>75</v>
      </c>
      <c r="E15" s="13">
        <v>56</v>
      </c>
      <c r="F15" s="13">
        <v>81</v>
      </c>
      <c r="G15" s="13">
        <v>68</v>
      </c>
      <c r="H15" s="13">
        <v>75</v>
      </c>
      <c r="I15" s="13">
        <v>71</v>
      </c>
      <c r="J15" s="13">
        <v>70</v>
      </c>
      <c r="K15" s="13"/>
      <c r="L15" s="13"/>
      <c r="M15" s="13"/>
      <c r="N15" s="13"/>
      <c r="O15" s="26">
        <f>IF(SUM(E15:N15)&lt;&gt;0,AVERAGE(E15:N15),"")</f>
        <v>70.16666666666667</v>
      </c>
      <c r="P15" s="8">
        <f t="shared" si="0"/>
        <v>14</v>
      </c>
      <c r="Q15" s="27">
        <f t="shared" si="1"/>
        <v>-4.833333333333329</v>
      </c>
    </row>
    <row r="16" spans="1:17" ht="15" customHeight="1">
      <c r="A16" s="15" t="s">
        <v>385</v>
      </c>
      <c r="B16" s="15" t="s">
        <v>386</v>
      </c>
      <c r="C16" s="7">
        <v>1</v>
      </c>
      <c r="D16" s="28">
        <v>89.8</v>
      </c>
      <c r="E16" s="13">
        <v>94</v>
      </c>
      <c r="F16" s="13">
        <v>94</v>
      </c>
      <c r="G16" s="13">
        <v>91</v>
      </c>
      <c r="H16" s="13">
        <v>94</v>
      </c>
      <c r="I16" s="13">
        <v>92</v>
      </c>
      <c r="J16" s="13">
        <v>91</v>
      </c>
      <c r="K16" s="13"/>
      <c r="L16" s="13"/>
      <c r="M16" s="13"/>
      <c r="N16" s="13"/>
      <c r="O16" s="26">
        <f>IF(SUM(E16:N16)&lt;&gt;0,AVERAGE(E16:N16),"")</f>
        <v>92.66666666666667</v>
      </c>
      <c r="P16" s="8">
        <f t="shared" si="0"/>
        <v>3</v>
      </c>
      <c r="Q16" s="27">
        <f t="shared" si="1"/>
        <v>2.8666666666666742</v>
      </c>
    </row>
    <row r="17" spans="1:17" ht="15" customHeight="1">
      <c r="A17" s="15" t="s">
        <v>446</v>
      </c>
      <c r="B17" s="15" t="s">
        <v>386</v>
      </c>
      <c r="C17" s="7">
        <v>2</v>
      </c>
      <c r="D17" s="28">
        <v>62.5</v>
      </c>
      <c r="E17" s="13">
        <v>73</v>
      </c>
      <c r="F17" s="13">
        <v>73</v>
      </c>
      <c r="G17" s="13">
        <v>65</v>
      </c>
      <c r="H17" s="13">
        <v>82</v>
      </c>
      <c r="I17" s="13">
        <v>76</v>
      </c>
      <c r="J17" s="13">
        <v>85</v>
      </c>
      <c r="K17" s="13"/>
      <c r="L17" s="13"/>
      <c r="M17" s="13"/>
      <c r="N17" s="13"/>
      <c r="O17" s="26">
        <f>IF(SUM(E17:N17)&lt;&gt;0,AVERAGE(E17:N17),"")</f>
        <v>75.66666666666667</v>
      </c>
      <c r="P17" s="8">
        <f t="shared" si="0"/>
        <v>11</v>
      </c>
      <c r="Q17" s="27">
        <f t="shared" si="1"/>
        <v>13.166666666666671</v>
      </c>
    </row>
    <row r="18" spans="1:17" ht="15" customHeight="1">
      <c r="A18" s="15" t="s">
        <v>571</v>
      </c>
      <c r="B18" s="15" t="s">
        <v>386</v>
      </c>
      <c r="C18" s="7">
        <v>2</v>
      </c>
      <c r="D18" s="28">
        <v>66.16666666666667</v>
      </c>
      <c r="E18" s="13">
        <v>62</v>
      </c>
      <c r="F18" s="13">
        <v>76</v>
      </c>
      <c r="G18" s="13">
        <v>67</v>
      </c>
      <c r="H18" s="13">
        <v>63</v>
      </c>
      <c r="I18" s="13">
        <v>73</v>
      </c>
      <c r="J18" s="13">
        <v>66</v>
      </c>
      <c r="K18" s="13"/>
      <c r="L18" s="13"/>
      <c r="M18" s="13"/>
      <c r="N18" s="13"/>
      <c r="O18" s="26">
        <f>IF(SUM(E18:N18)&lt;&gt;0,AVERAGE(E18:N18),"")</f>
        <v>67.83333333333333</v>
      </c>
      <c r="P18" s="8">
        <f t="shared" si="0"/>
        <v>16</v>
      </c>
      <c r="Q18" s="27">
        <f t="shared" si="1"/>
        <v>1.6666666666666572</v>
      </c>
    </row>
    <row r="19" spans="1:17" ht="15" customHeight="1">
      <c r="A19" s="15" t="s">
        <v>353</v>
      </c>
      <c r="B19" s="15" t="s">
        <v>138</v>
      </c>
      <c r="C19" s="7">
        <v>1</v>
      </c>
      <c r="D19" s="28">
        <v>95.83333333333333</v>
      </c>
      <c r="E19" s="13">
        <v>93</v>
      </c>
      <c r="F19" s="13">
        <v>97</v>
      </c>
      <c r="G19" s="13">
        <v>96</v>
      </c>
      <c r="H19" s="13">
        <v>94</v>
      </c>
      <c r="I19" s="13">
        <v>100</v>
      </c>
      <c r="J19" s="13">
        <v>95</v>
      </c>
      <c r="K19" s="13"/>
      <c r="L19" s="13"/>
      <c r="M19" s="13"/>
      <c r="N19" s="13"/>
      <c r="O19" s="26">
        <f>IF(SUM(E19:N19)&lt;&gt;0,AVERAGE(E19:N19),"")</f>
        <v>95.83333333333333</v>
      </c>
      <c r="P19" s="8">
        <f t="shared" si="0"/>
        <v>1</v>
      </c>
      <c r="Q19" s="27">
        <f t="shared" si="1"/>
        <v>0</v>
      </c>
    </row>
    <row r="20" spans="1:17" ht="15" customHeight="1">
      <c r="A20" s="15" t="s">
        <v>137</v>
      </c>
      <c r="B20" s="15" t="s">
        <v>138</v>
      </c>
      <c r="C20" s="7">
        <v>1</v>
      </c>
      <c r="D20" s="28">
        <v>90</v>
      </c>
      <c r="E20" s="13">
        <v>91</v>
      </c>
      <c r="F20" s="13">
        <v>88</v>
      </c>
      <c r="G20" s="13">
        <v>94</v>
      </c>
      <c r="H20" s="13">
        <v>94</v>
      </c>
      <c r="I20" s="13">
        <v>96</v>
      </c>
      <c r="J20" s="13">
        <v>95</v>
      </c>
      <c r="K20" s="13"/>
      <c r="L20" s="13"/>
      <c r="M20" s="13"/>
      <c r="N20" s="13"/>
      <c r="O20" s="26">
        <f>IF(SUM(E20:N20)&lt;&gt;0,AVERAGE(E20:N20),"")</f>
        <v>93</v>
      </c>
      <c r="P20" s="8">
        <f t="shared" si="0"/>
        <v>2</v>
      </c>
      <c r="Q20" s="27">
        <f t="shared" si="1"/>
        <v>3</v>
      </c>
    </row>
    <row r="21" spans="1:17" ht="15" customHeight="1">
      <c r="A21" s="15" t="s">
        <v>567</v>
      </c>
      <c r="B21" s="15" t="s">
        <v>185</v>
      </c>
      <c r="C21" s="7">
        <v>2</v>
      </c>
      <c r="D21" s="28">
        <v>80</v>
      </c>
      <c r="E21" s="13">
        <v>78</v>
      </c>
      <c r="F21" s="13">
        <v>86</v>
      </c>
      <c r="G21" s="13">
        <v>71</v>
      </c>
      <c r="H21" s="13">
        <v>84</v>
      </c>
      <c r="I21" s="13">
        <v>80</v>
      </c>
      <c r="J21" s="13">
        <v>78</v>
      </c>
      <c r="K21" s="13"/>
      <c r="L21" s="13"/>
      <c r="M21" s="13"/>
      <c r="N21" s="13"/>
      <c r="O21" s="26">
        <f>IF(SUM(E21:N21)&lt;&gt;0,AVERAGE(E21:N21),"")</f>
        <v>79.5</v>
      </c>
      <c r="P21" s="8">
        <f t="shared" si="0"/>
        <v>10</v>
      </c>
      <c r="Q21" s="27">
        <f t="shared" si="1"/>
        <v>-0.5</v>
      </c>
    </row>
  </sheetData>
  <sheetProtection/>
  <conditionalFormatting sqref="E4:N4">
    <cfRule type="cellIs" priority="264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21">
    <cfRule type="cellIs" priority="2" dxfId="297" operator="equal" stopIfTrue="1">
      <formula>0</formula>
    </cfRule>
  </conditionalFormatting>
  <conditionalFormatting sqref="Q5:Q2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1F4E78"/>
  </sheetPr>
  <dimension ref="A1:R11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spans="1:2" ht="20.25">
      <c r="A1" s="2" t="s">
        <v>572</v>
      </c>
      <c r="B1" s="14"/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15" t="s">
        <v>570</v>
      </c>
      <c r="B4" s="15" t="s">
        <v>75</v>
      </c>
      <c r="C4" s="7">
        <v>1</v>
      </c>
      <c r="D4" s="28">
        <v>66.3</v>
      </c>
      <c r="E4" s="13">
        <v>75</v>
      </c>
      <c r="F4" s="13">
        <v>67</v>
      </c>
      <c r="G4" s="13">
        <v>67</v>
      </c>
      <c r="H4" s="13">
        <v>66</v>
      </c>
      <c r="I4" s="13">
        <v>80</v>
      </c>
      <c r="J4" s="13">
        <v>71</v>
      </c>
      <c r="K4" s="13"/>
      <c r="L4" s="13"/>
      <c r="M4" s="13"/>
      <c r="N4" s="13"/>
      <c r="O4" s="26">
        <f>IF(SUM(E4:N4)&lt;&gt;0,AVERAGE(E4:N4),"")</f>
        <v>71</v>
      </c>
      <c r="P4" s="8">
        <f>IF(COUNT($E4:$N4)&gt;0,RANK($O4,$O$4:$O$11),"")</f>
        <v>5</v>
      </c>
      <c r="Q4" s="27">
        <f>IF(D4&gt;0,IF(O4&lt;&gt;"",O4-D4,""),"")</f>
        <v>4.700000000000003</v>
      </c>
    </row>
    <row r="5" spans="1:17" ht="15" customHeight="1">
      <c r="A5" s="15" t="s">
        <v>569</v>
      </c>
      <c r="B5" s="15" t="s">
        <v>75</v>
      </c>
      <c r="C5" s="7">
        <v>1</v>
      </c>
      <c r="D5" s="28">
        <v>68.33333333333333</v>
      </c>
      <c r="E5" s="13">
        <v>71</v>
      </c>
      <c r="F5" s="13">
        <v>75</v>
      </c>
      <c r="G5" s="13">
        <v>75</v>
      </c>
      <c r="H5" s="13">
        <v>67</v>
      </c>
      <c r="I5" s="13">
        <v>60</v>
      </c>
      <c r="J5" s="13">
        <v>68</v>
      </c>
      <c r="K5" s="13"/>
      <c r="L5" s="13"/>
      <c r="M5" s="13"/>
      <c r="N5" s="13"/>
      <c r="O5" s="26">
        <f>IF(SUM(E5:N5)&lt;&gt;0,AVERAGE(E5:N5),"")</f>
        <v>69.33333333333333</v>
      </c>
      <c r="P5" s="8">
        <f aca="true" t="shared" si="0" ref="P5:P11">IF(COUNT($E5:$N5)&gt;0,RANK($O5,$O$4:$O$11),"")</f>
        <v>6</v>
      </c>
      <c r="Q5" s="27">
        <f aca="true" t="shared" si="1" ref="Q5:Q11">IF(D5&gt;0,IF(O5&lt;&gt;"",O5-D5,""),"")</f>
        <v>1</v>
      </c>
    </row>
    <row r="6" spans="1:17" ht="15" customHeight="1">
      <c r="A6" s="15" t="s">
        <v>228</v>
      </c>
      <c r="B6" s="15" t="s">
        <v>52</v>
      </c>
      <c r="C6" s="7">
        <v>1</v>
      </c>
      <c r="D6" s="28">
        <v>84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26">
        <f>IF(SUM(E6:N6)&lt;&gt;0,AVERAGE(E6:N6),"")</f>
      </c>
      <c r="P6" s="8">
        <f t="shared" si="0"/>
      </c>
      <c r="Q6" s="27">
        <f t="shared" si="1"/>
      </c>
    </row>
    <row r="7" spans="1:17" ht="15" customHeight="1">
      <c r="A7" s="15" t="s">
        <v>245</v>
      </c>
      <c r="B7" s="15" t="s">
        <v>52</v>
      </c>
      <c r="C7" s="7">
        <v>1</v>
      </c>
      <c r="D7" s="28">
        <v>68.5</v>
      </c>
      <c r="E7" s="13">
        <v>63</v>
      </c>
      <c r="F7" s="13">
        <v>69</v>
      </c>
      <c r="G7" s="13">
        <v>60</v>
      </c>
      <c r="H7" s="13">
        <v>64</v>
      </c>
      <c r="I7" s="13">
        <v>57</v>
      </c>
      <c r="J7" s="13">
        <v>35</v>
      </c>
      <c r="K7" s="13"/>
      <c r="L7" s="13"/>
      <c r="M7" s="13"/>
      <c r="N7" s="13"/>
      <c r="O7" s="26">
        <f>IF(SUM(E7:N7)&lt;&gt;0,AVERAGE(E7:N7),"")</f>
        <v>58</v>
      </c>
      <c r="P7" s="8">
        <f t="shared" si="0"/>
        <v>7</v>
      </c>
      <c r="Q7" s="27">
        <f t="shared" si="1"/>
        <v>-10.5</v>
      </c>
    </row>
    <row r="8" spans="1:17" ht="15" customHeight="1">
      <c r="A8" s="15" t="s">
        <v>565</v>
      </c>
      <c r="B8" s="15" t="s">
        <v>253</v>
      </c>
      <c r="C8" s="7">
        <v>1</v>
      </c>
      <c r="D8" s="28">
        <v>89.83333333333333</v>
      </c>
      <c r="E8" s="13">
        <v>90</v>
      </c>
      <c r="F8" s="13">
        <v>93</v>
      </c>
      <c r="G8" s="13">
        <v>87</v>
      </c>
      <c r="H8" s="13">
        <v>92</v>
      </c>
      <c r="I8" s="13">
        <v>92</v>
      </c>
      <c r="J8" s="13">
        <v>90</v>
      </c>
      <c r="K8" s="13"/>
      <c r="L8" s="13"/>
      <c r="M8" s="13"/>
      <c r="N8" s="13"/>
      <c r="O8" s="26">
        <f>IF(SUM(E8:N8)&lt;&gt;0,AVERAGE(E8:N8),"")</f>
        <v>90.66666666666667</v>
      </c>
      <c r="P8" s="8">
        <f t="shared" si="0"/>
        <v>3</v>
      </c>
      <c r="Q8" s="27">
        <f t="shared" si="1"/>
        <v>0.8333333333333428</v>
      </c>
    </row>
    <row r="9" spans="1:17" ht="15" customHeight="1">
      <c r="A9" s="15" t="s">
        <v>375</v>
      </c>
      <c r="B9" s="15" t="s">
        <v>253</v>
      </c>
      <c r="C9" s="7">
        <v>1</v>
      </c>
      <c r="D9" s="28">
        <v>85.66666666666667</v>
      </c>
      <c r="E9" s="13">
        <v>86</v>
      </c>
      <c r="F9" s="13">
        <v>85</v>
      </c>
      <c r="G9" s="13">
        <v>89</v>
      </c>
      <c r="H9" s="13">
        <v>82</v>
      </c>
      <c r="I9" s="13">
        <v>89</v>
      </c>
      <c r="J9" s="13">
        <v>85</v>
      </c>
      <c r="K9" s="13"/>
      <c r="L9" s="13"/>
      <c r="M9" s="13"/>
      <c r="N9" s="13"/>
      <c r="O9" s="26">
        <f>IF(SUM(E9:N9)&lt;&gt;0,AVERAGE(E9:N9),"")</f>
        <v>86</v>
      </c>
      <c r="P9" s="8">
        <f t="shared" si="0"/>
        <v>4</v>
      </c>
      <c r="Q9" s="27">
        <f t="shared" si="1"/>
        <v>0.3333333333333286</v>
      </c>
    </row>
    <row r="10" spans="1:17" ht="15" customHeight="1">
      <c r="A10" s="15" t="s">
        <v>353</v>
      </c>
      <c r="B10" s="15" t="s">
        <v>138</v>
      </c>
      <c r="C10" s="7">
        <v>1</v>
      </c>
      <c r="D10" s="28">
        <v>95.83333333333333</v>
      </c>
      <c r="E10" s="13">
        <v>93</v>
      </c>
      <c r="F10" s="13">
        <v>97</v>
      </c>
      <c r="G10" s="13">
        <v>96</v>
      </c>
      <c r="H10" s="13">
        <v>94</v>
      </c>
      <c r="I10" s="13">
        <v>100</v>
      </c>
      <c r="J10" s="13">
        <v>95</v>
      </c>
      <c r="K10" s="13"/>
      <c r="L10" s="13"/>
      <c r="M10" s="13"/>
      <c r="N10" s="13"/>
      <c r="O10" s="26">
        <f>IF(SUM(E10:N10)&lt;&gt;0,AVERAGE(E10:N10),"")</f>
        <v>95.83333333333333</v>
      </c>
      <c r="P10" s="8">
        <f t="shared" si="0"/>
        <v>1</v>
      </c>
      <c r="Q10" s="27">
        <f t="shared" si="1"/>
        <v>0</v>
      </c>
    </row>
    <row r="11" spans="1:17" ht="15" customHeight="1">
      <c r="A11" s="15" t="s">
        <v>137</v>
      </c>
      <c r="B11" s="15" t="s">
        <v>138</v>
      </c>
      <c r="C11" s="7">
        <v>1</v>
      </c>
      <c r="D11" s="28">
        <v>90</v>
      </c>
      <c r="E11" s="13">
        <v>91</v>
      </c>
      <c r="F11" s="13">
        <v>88</v>
      </c>
      <c r="G11" s="13">
        <v>94</v>
      </c>
      <c r="H11" s="13">
        <v>94</v>
      </c>
      <c r="I11" s="13">
        <v>96</v>
      </c>
      <c r="J11" s="13">
        <v>95</v>
      </c>
      <c r="K11" s="13"/>
      <c r="L11" s="13"/>
      <c r="M11" s="13"/>
      <c r="N11" s="13"/>
      <c r="O11" s="26">
        <f>IF(SUM(E11:N11)&lt;&gt;0,AVERAGE(E11:N11),"")</f>
        <v>93</v>
      </c>
      <c r="P11" s="8">
        <f t="shared" si="0"/>
        <v>2</v>
      </c>
      <c r="Q11" s="27">
        <f t="shared" si="1"/>
        <v>3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11">
    <cfRule type="cellIs" priority="2" dxfId="297" operator="equal" stopIfTrue="1">
      <formula>0</formula>
    </cfRule>
  </conditionalFormatting>
  <conditionalFormatting sqref="Q5:Q1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1F4E78"/>
  </sheetPr>
  <dimension ref="A1:R21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spans="1:4" ht="20.25">
      <c r="A1" s="2" t="s">
        <v>14</v>
      </c>
      <c r="B1" s="16"/>
      <c r="D1" s="17"/>
    </row>
    <row r="2" spans="1:4" ht="12" customHeight="1">
      <c r="A2" s="31" t="s">
        <v>1028</v>
      </c>
      <c r="B2" s="16"/>
      <c r="D2" s="6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577</v>
      </c>
      <c r="B4" s="4" t="s">
        <v>64</v>
      </c>
      <c r="C4" s="7">
        <v>2</v>
      </c>
      <c r="D4" s="28">
        <v>76.1</v>
      </c>
      <c r="E4" s="13">
        <v>68</v>
      </c>
      <c r="F4" s="13">
        <v>81</v>
      </c>
      <c r="G4" s="13">
        <v>76</v>
      </c>
      <c r="H4" s="13">
        <v>73</v>
      </c>
      <c r="I4" s="13">
        <v>65</v>
      </c>
      <c r="J4" s="13">
        <v>63</v>
      </c>
      <c r="K4" s="13"/>
      <c r="L4" s="13"/>
      <c r="M4" s="13"/>
      <c r="N4" s="13"/>
      <c r="O4" s="26">
        <f>IF(SUM(E4:N4)&lt;&gt;0,AVERAGE(E4:N4),"")</f>
        <v>71</v>
      </c>
      <c r="P4" s="8">
        <f>IF(COUNT($E4:$N4)&gt;0,RANK($O4,$O$4:$O$21),"")</f>
        <v>14</v>
      </c>
      <c r="Q4" s="27">
        <f>IF(D4&gt;0,IF(O4&lt;&gt;"",O4-D4,""),"")</f>
        <v>-5.099999999999994</v>
      </c>
    </row>
    <row r="5" spans="1:17" ht="15" customHeight="1">
      <c r="A5" s="4" t="s">
        <v>483</v>
      </c>
      <c r="B5" s="4" t="s">
        <v>64</v>
      </c>
      <c r="C5" s="7">
        <v>2</v>
      </c>
      <c r="D5" s="28">
        <v>73.3</v>
      </c>
      <c r="E5" s="13">
        <v>54</v>
      </c>
      <c r="F5" s="13">
        <v>65</v>
      </c>
      <c r="G5" s="13">
        <v>71</v>
      </c>
      <c r="H5" s="13">
        <v>72</v>
      </c>
      <c r="I5" s="13">
        <v>58</v>
      </c>
      <c r="J5" s="13">
        <v>74</v>
      </c>
      <c r="K5" s="13"/>
      <c r="L5" s="13"/>
      <c r="M5" s="13"/>
      <c r="N5" s="13"/>
      <c r="O5" s="26">
        <f>IF(SUM(E5:N5)&lt;&gt;0,AVERAGE(E5:N5),"")</f>
        <v>65.66666666666667</v>
      </c>
      <c r="P5" s="8">
        <f aca="true" t="shared" si="0" ref="P5:P21">IF(COUNT($E5:$N5)&gt;0,RANK($O5,$O$4:$O$21),"")</f>
        <v>16</v>
      </c>
      <c r="Q5" s="27">
        <f aca="true" t="shared" si="1" ref="Q5:Q21">IF(D5&gt;0,IF(O5&lt;&gt;"",O5-D5,""),"")</f>
        <v>-7.633333333333326</v>
      </c>
    </row>
    <row r="6" spans="1:17" ht="15" customHeight="1">
      <c r="A6" s="4" t="s">
        <v>121</v>
      </c>
      <c r="B6" s="4" t="s">
        <v>52</v>
      </c>
      <c r="C6" s="7">
        <v>1</v>
      </c>
      <c r="D6" s="28">
        <v>83.1</v>
      </c>
      <c r="E6" s="13">
        <v>89</v>
      </c>
      <c r="F6" s="13">
        <v>82</v>
      </c>
      <c r="G6" s="13"/>
      <c r="H6" s="13"/>
      <c r="I6" s="13"/>
      <c r="J6" s="13"/>
      <c r="K6" s="13"/>
      <c r="L6" s="13"/>
      <c r="M6" s="13"/>
      <c r="N6" s="13"/>
      <c r="O6" s="26">
        <f>IF(SUM(E6:N6)&lt;&gt;0,AVERAGE(E6:N6),"")</f>
        <v>85.5</v>
      </c>
      <c r="P6" s="8">
        <f t="shared" si="0"/>
        <v>6</v>
      </c>
      <c r="Q6" s="27">
        <f t="shared" si="1"/>
        <v>2.4000000000000057</v>
      </c>
    </row>
    <row r="7" spans="1:17" ht="15" customHeight="1">
      <c r="A7" s="4" t="s">
        <v>372</v>
      </c>
      <c r="B7" s="4" t="s">
        <v>253</v>
      </c>
      <c r="C7" s="7">
        <v>1</v>
      </c>
      <c r="D7" s="28">
        <v>92.33333333333333</v>
      </c>
      <c r="E7" s="13">
        <v>91</v>
      </c>
      <c r="F7" s="13">
        <v>93</v>
      </c>
      <c r="G7" s="13">
        <v>94</v>
      </c>
      <c r="H7" s="13">
        <v>94</v>
      </c>
      <c r="I7" s="13">
        <v>91</v>
      </c>
      <c r="J7" s="13">
        <v>90</v>
      </c>
      <c r="K7" s="13"/>
      <c r="L7" s="13"/>
      <c r="M7" s="13"/>
      <c r="N7" s="13"/>
      <c r="O7" s="26">
        <f>IF(SUM(E7:N7)&lt;&gt;0,AVERAGE(E7:N7),"")</f>
        <v>92.16666666666667</v>
      </c>
      <c r="P7" s="8">
        <f t="shared" si="0"/>
        <v>2</v>
      </c>
      <c r="Q7" s="27">
        <f t="shared" si="1"/>
        <v>-0.1666666666666572</v>
      </c>
    </row>
    <row r="8" spans="1:17" ht="15" customHeight="1">
      <c r="A8" s="4" t="s">
        <v>430</v>
      </c>
      <c r="B8" s="4" t="s">
        <v>253</v>
      </c>
      <c r="C8" s="7">
        <v>2</v>
      </c>
      <c r="D8" s="28">
        <v>78</v>
      </c>
      <c r="E8" s="13">
        <v>80</v>
      </c>
      <c r="F8" s="13">
        <v>85</v>
      </c>
      <c r="G8" s="13">
        <v>79</v>
      </c>
      <c r="H8" s="13">
        <v>75</v>
      </c>
      <c r="I8" s="13">
        <v>80</v>
      </c>
      <c r="J8" s="13">
        <v>78</v>
      </c>
      <c r="K8" s="13"/>
      <c r="L8" s="13"/>
      <c r="M8" s="13"/>
      <c r="N8" s="13"/>
      <c r="O8" s="26">
        <f>IF(SUM(E8:N8)&lt;&gt;0,AVERAGE(E8:N8),"")</f>
        <v>79.5</v>
      </c>
      <c r="P8" s="8">
        <f t="shared" si="0"/>
        <v>10</v>
      </c>
      <c r="Q8" s="27">
        <f t="shared" si="1"/>
        <v>1.5</v>
      </c>
    </row>
    <row r="9" spans="1:17" ht="15" customHeight="1">
      <c r="A9" s="4" t="s">
        <v>354</v>
      </c>
      <c r="B9" s="4" t="s">
        <v>355</v>
      </c>
      <c r="C9" s="7">
        <v>1</v>
      </c>
      <c r="D9" s="28">
        <v>93.16666666666667</v>
      </c>
      <c r="E9" s="13">
        <v>90</v>
      </c>
      <c r="F9" s="13">
        <v>93</v>
      </c>
      <c r="G9" s="13">
        <v>94</v>
      </c>
      <c r="H9" s="13">
        <v>94</v>
      </c>
      <c r="I9" s="13">
        <v>96</v>
      </c>
      <c r="J9" s="13">
        <v>95</v>
      </c>
      <c r="K9" s="13"/>
      <c r="L9" s="13"/>
      <c r="M9" s="13"/>
      <c r="N9" s="13"/>
      <c r="O9" s="26">
        <f>IF(SUM(E9:N9)&lt;&gt;0,AVERAGE(E9:N9),"")</f>
        <v>93.66666666666667</v>
      </c>
      <c r="P9" s="8">
        <f t="shared" si="0"/>
        <v>1</v>
      </c>
      <c r="Q9" s="27">
        <f t="shared" si="1"/>
        <v>0.5</v>
      </c>
    </row>
    <row r="10" spans="1:17" ht="15" customHeight="1">
      <c r="A10" s="4" t="s">
        <v>573</v>
      </c>
      <c r="B10" s="4" t="s">
        <v>355</v>
      </c>
      <c r="C10" s="7">
        <v>1</v>
      </c>
      <c r="D10" s="28">
        <v>88.16666666666667</v>
      </c>
      <c r="E10" s="13">
        <v>93</v>
      </c>
      <c r="F10" s="13">
        <v>91</v>
      </c>
      <c r="G10" s="13">
        <v>87</v>
      </c>
      <c r="H10" s="13">
        <v>89</v>
      </c>
      <c r="I10" s="13">
        <v>85</v>
      </c>
      <c r="J10" s="13">
        <v>90</v>
      </c>
      <c r="K10" s="13"/>
      <c r="L10" s="13"/>
      <c r="M10" s="13"/>
      <c r="N10" s="13"/>
      <c r="O10" s="26">
        <f>IF(SUM(E10:N10)&lt;&gt;0,AVERAGE(E10:N10),"")</f>
        <v>89.16666666666667</v>
      </c>
      <c r="P10" s="8">
        <f t="shared" si="0"/>
        <v>3</v>
      </c>
      <c r="Q10" s="27">
        <f t="shared" si="1"/>
        <v>1</v>
      </c>
    </row>
    <row r="11" spans="1:17" ht="15" customHeight="1">
      <c r="A11" s="4" t="s">
        <v>436</v>
      </c>
      <c r="B11" s="4" t="s">
        <v>355</v>
      </c>
      <c r="C11" s="7">
        <v>1</v>
      </c>
      <c r="D11" s="28">
        <v>81.4</v>
      </c>
      <c r="E11" s="13">
        <v>83</v>
      </c>
      <c r="F11" s="13">
        <v>78</v>
      </c>
      <c r="G11" s="13">
        <v>85</v>
      </c>
      <c r="H11" s="13">
        <v>83</v>
      </c>
      <c r="I11" s="13">
        <v>78</v>
      </c>
      <c r="J11" s="13">
        <v>75</v>
      </c>
      <c r="K11" s="13"/>
      <c r="L11" s="13"/>
      <c r="M11" s="13"/>
      <c r="N11" s="13"/>
      <c r="O11" s="26">
        <f>IF(SUM(E11:N11)&lt;&gt;0,AVERAGE(E11:N11),"")</f>
        <v>80.33333333333333</v>
      </c>
      <c r="P11" s="8">
        <f t="shared" si="0"/>
        <v>9</v>
      </c>
      <c r="Q11" s="27">
        <f t="shared" si="1"/>
        <v>-1.066666666666677</v>
      </c>
    </row>
    <row r="12" spans="1:17" ht="15" customHeight="1">
      <c r="A12" s="4" t="s">
        <v>571</v>
      </c>
      <c r="B12" s="4" t="s">
        <v>386</v>
      </c>
      <c r="C12" s="7">
        <v>2</v>
      </c>
      <c r="D12" s="28">
        <v>66.7</v>
      </c>
      <c r="E12" s="13"/>
      <c r="F12" s="13"/>
      <c r="G12" s="13"/>
      <c r="H12" s="13">
        <v>58</v>
      </c>
      <c r="I12" s="13">
        <v>67</v>
      </c>
      <c r="J12" s="13">
        <v>73</v>
      </c>
      <c r="K12" s="13"/>
      <c r="L12" s="13"/>
      <c r="M12" s="13"/>
      <c r="N12" s="13"/>
      <c r="O12" s="26">
        <f>IF(SUM(E12:N12)&lt;&gt;0,AVERAGE(E12:N12),"")</f>
        <v>66</v>
      </c>
      <c r="P12" s="8">
        <f t="shared" si="0"/>
        <v>15</v>
      </c>
      <c r="Q12" s="27">
        <f t="shared" si="1"/>
        <v>-0.7000000000000028</v>
      </c>
    </row>
    <row r="13" spans="1:17" ht="15" customHeight="1">
      <c r="A13" s="4" t="s">
        <v>461</v>
      </c>
      <c r="B13" s="4" t="s">
        <v>386</v>
      </c>
      <c r="C13" s="7">
        <v>2</v>
      </c>
      <c r="D13" s="28">
        <v>48</v>
      </c>
      <c r="E13" s="13">
        <v>39</v>
      </c>
      <c r="F13" s="13">
        <v>43</v>
      </c>
      <c r="G13" s="13">
        <v>63</v>
      </c>
      <c r="H13" s="13">
        <v>61</v>
      </c>
      <c r="I13" s="13">
        <v>36</v>
      </c>
      <c r="J13" s="13">
        <v>43</v>
      </c>
      <c r="K13" s="13"/>
      <c r="L13" s="13"/>
      <c r="M13" s="13"/>
      <c r="N13" s="13"/>
      <c r="O13" s="26">
        <f>IF(SUM(E13:N13)&lt;&gt;0,AVERAGE(E13:N13),"")</f>
        <v>47.5</v>
      </c>
      <c r="P13" s="8">
        <f t="shared" si="0"/>
        <v>17</v>
      </c>
      <c r="Q13" s="27">
        <f t="shared" si="1"/>
        <v>-0.5</v>
      </c>
    </row>
    <row r="14" spans="1:17" ht="15" customHeight="1">
      <c r="A14" s="4" t="s">
        <v>423</v>
      </c>
      <c r="B14" s="4" t="s">
        <v>386</v>
      </c>
      <c r="C14" s="7">
        <v>2</v>
      </c>
      <c r="D14" s="28">
        <v>52.166666666666664</v>
      </c>
      <c r="E14" s="13">
        <v>38</v>
      </c>
      <c r="F14" s="13">
        <v>36</v>
      </c>
      <c r="G14" s="13">
        <v>38</v>
      </c>
      <c r="H14" s="13">
        <v>38</v>
      </c>
      <c r="I14" s="13">
        <v>44</v>
      </c>
      <c r="J14" s="13">
        <v>66</v>
      </c>
      <c r="K14" s="13"/>
      <c r="L14" s="13"/>
      <c r="M14" s="13"/>
      <c r="N14" s="13"/>
      <c r="O14" s="26">
        <f>IF(SUM(E14:N14)&lt;&gt;0,AVERAGE(E14:N14),"")</f>
        <v>43.333333333333336</v>
      </c>
      <c r="P14" s="8">
        <f t="shared" si="0"/>
        <v>18</v>
      </c>
      <c r="Q14" s="27">
        <f t="shared" si="1"/>
        <v>-8.833333333333329</v>
      </c>
    </row>
    <row r="15" spans="1:17" ht="15" customHeight="1">
      <c r="A15" s="4" t="s">
        <v>392</v>
      </c>
      <c r="B15" s="4" t="s">
        <v>377</v>
      </c>
      <c r="C15" s="7">
        <v>1</v>
      </c>
      <c r="D15" s="28">
        <v>85.16666666666667</v>
      </c>
      <c r="E15" s="13">
        <v>81</v>
      </c>
      <c r="F15" s="13">
        <v>84</v>
      </c>
      <c r="G15" s="13"/>
      <c r="H15" s="13">
        <v>89</v>
      </c>
      <c r="I15" s="13">
        <v>87</v>
      </c>
      <c r="J15" s="13">
        <v>89</v>
      </c>
      <c r="K15" s="13"/>
      <c r="L15" s="13"/>
      <c r="M15" s="13"/>
      <c r="N15" s="13"/>
      <c r="O15" s="26">
        <f>IF(SUM(E15:N15)&lt;&gt;0,AVERAGE(E15:N15),"")</f>
        <v>86</v>
      </c>
      <c r="P15" s="8">
        <f t="shared" si="0"/>
        <v>5</v>
      </c>
      <c r="Q15" s="27">
        <f t="shared" si="1"/>
        <v>0.8333333333333286</v>
      </c>
    </row>
    <row r="16" spans="1:17" ht="15" customHeight="1">
      <c r="A16" s="4" t="s">
        <v>576</v>
      </c>
      <c r="B16" s="4" t="s">
        <v>377</v>
      </c>
      <c r="C16" s="7">
        <v>2</v>
      </c>
      <c r="D16" s="28">
        <v>80</v>
      </c>
      <c r="E16" s="13">
        <v>82</v>
      </c>
      <c r="F16" s="13">
        <v>82</v>
      </c>
      <c r="G16" s="13">
        <v>84</v>
      </c>
      <c r="H16" s="13">
        <v>78</v>
      </c>
      <c r="I16" s="13">
        <v>84</v>
      </c>
      <c r="J16" s="13">
        <v>77</v>
      </c>
      <c r="K16" s="13"/>
      <c r="L16" s="13"/>
      <c r="M16" s="13"/>
      <c r="N16" s="13"/>
      <c r="O16" s="26">
        <f>IF(SUM(E16:N16)&lt;&gt;0,AVERAGE(E16:N16),"")</f>
        <v>81.16666666666667</v>
      </c>
      <c r="P16" s="8">
        <f t="shared" si="0"/>
        <v>8</v>
      </c>
      <c r="Q16" s="27">
        <f t="shared" si="1"/>
        <v>1.1666666666666714</v>
      </c>
    </row>
    <row r="17" spans="1:17" ht="15" customHeight="1">
      <c r="A17" s="4" t="s">
        <v>376</v>
      </c>
      <c r="B17" s="4" t="s">
        <v>377</v>
      </c>
      <c r="C17" s="7">
        <v>1</v>
      </c>
      <c r="D17" s="28">
        <v>85</v>
      </c>
      <c r="E17" s="13">
        <v>71</v>
      </c>
      <c r="F17" s="13">
        <v>80</v>
      </c>
      <c r="G17" s="13">
        <v>69</v>
      </c>
      <c r="H17" s="13">
        <v>88</v>
      </c>
      <c r="I17" s="13">
        <v>70</v>
      </c>
      <c r="J17" s="13">
        <v>82</v>
      </c>
      <c r="K17" s="13"/>
      <c r="L17" s="13"/>
      <c r="M17" s="13"/>
      <c r="N17" s="13"/>
      <c r="O17" s="26">
        <f>IF(SUM(E17:N17)&lt;&gt;0,AVERAGE(E17:N17),"")</f>
        <v>76.66666666666667</v>
      </c>
      <c r="P17" s="8">
        <f t="shared" si="0"/>
        <v>11</v>
      </c>
      <c r="Q17" s="27">
        <f t="shared" si="1"/>
        <v>-8.333333333333329</v>
      </c>
    </row>
    <row r="18" spans="1:17" ht="15" customHeight="1">
      <c r="A18" s="4" t="s">
        <v>578</v>
      </c>
      <c r="B18" s="4" t="s">
        <v>377</v>
      </c>
      <c r="C18" s="7">
        <v>2</v>
      </c>
      <c r="D18" s="28">
        <v>75</v>
      </c>
      <c r="E18" s="13">
        <v>68</v>
      </c>
      <c r="F18" s="13">
        <v>83</v>
      </c>
      <c r="G18" s="13">
        <v>75</v>
      </c>
      <c r="H18" s="13">
        <v>70</v>
      </c>
      <c r="I18" s="13">
        <v>70</v>
      </c>
      <c r="J18" s="13">
        <v>74</v>
      </c>
      <c r="K18" s="13"/>
      <c r="L18" s="13"/>
      <c r="M18" s="13"/>
      <c r="N18" s="13"/>
      <c r="O18" s="26">
        <f>IF(SUM(E18:N18)&lt;&gt;0,AVERAGE(E18:N18),"")</f>
        <v>73.33333333333333</v>
      </c>
      <c r="P18" s="8">
        <f t="shared" si="0"/>
        <v>13</v>
      </c>
      <c r="Q18" s="27">
        <f t="shared" si="1"/>
        <v>-1.6666666666666714</v>
      </c>
    </row>
    <row r="19" spans="1:17" ht="15" customHeight="1">
      <c r="A19" s="4" t="s">
        <v>574</v>
      </c>
      <c r="B19" s="4" t="s">
        <v>417</v>
      </c>
      <c r="C19" s="7">
        <v>1</v>
      </c>
      <c r="D19" s="28">
        <v>88.16666666666667</v>
      </c>
      <c r="E19" s="13">
        <v>88</v>
      </c>
      <c r="F19" s="13">
        <v>87</v>
      </c>
      <c r="G19" s="13">
        <v>90</v>
      </c>
      <c r="H19" s="13">
        <v>88</v>
      </c>
      <c r="I19" s="13">
        <v>90</v>
      </c>
      <c r="J19" s="13">
        <v>90</v>
      </c>
      <c r="K19" s="13"/>
      <c r="L19" s="13"/>
      <c r="M19" s="13"/>
      <c r="N19" s="13"/>
      <c r="O19" s="26">
        <f>IF(SUM(E19:N19)&lt;&gt;0,AVERAGE(E19:N19),"")</f>
        <v>88.83333333333333</v>
      </c>
      <c r="P19" s="8">
        <f t="shared" si="0"/>
        <v>4</v>
      </c>
      <c r="Q19" s="27">
        <f t="shared" si="1"/>
        <v>0.6666666666666572</v>
      </c>
    </row>
    <row r="20" spans="1:17" ht="15" customHeight="1">
      <c r="A20" s="4" t="s">
        <v>575</v>
      </c>
      <c r="B20" s="4" t="s">
        <v>119</v>
      </c>
      <c r="C20" s="7">
        <v>1</v>
      </c>
      <c r="D20" s="28">
        <v>82.83333333333333</v>
      </c>
      <c r="E20" s="13"/>
      <c r="F20" s="13"/>
      <c r="G20" s="13">
        <v>82</v>
      </c>
      <c r="H20" s="13">
        <v>81</v>
      </c>
      <c r="I20" s="13">
        <v>83</v>
      </c>
      <c r="J20" s="13">
        <v>86</v>
      </c>
      <c r="K20" s="13"/>
      <c r="L20" s="13"/>
      <c r="M20" s="13"/>
      <c r="N20" s="13"/>
      <c r="O20" s="26">
        <f>IF(SUM(E20:N20)&lt;&gt;0,AVERAGE(E20:N20),"")</f>
        <v>83</v>
      </c>
      <c r="P20" s="8">
        <f t="shared" si="0"/>
        <v>7</v>
      </c>
      <c r="Q20" s="27">
        <f t="shared" si="1"/>
        <v>0.1666666666666714</v>
      </c>
    </row>
    <row r="21" spans="1:17" ht="15" customHeight="1">
      <c r="A21" s="4" t="s">
        <v>198</v>
      </c>
      <c r="B21" s="4" t="s">
        <v>185</v>
      </c>
      <c r="C21" s="7">
        <v>2</v>
      </c>
      <c r="D21" s="28">
        <v>76.66666666666667</v>
      </c>
      <c r="E21" s="13">
        <v>75</v>
      </c>
      <c r="F21" s="13">
        <v>71</v>
      </c>
      <c r="G21" s="13">
        <v>73</v>
      </c>
      <c r="H21" s="13">
        <v>79</v>
      </c>
      <c r="I21" s="13">
        <v>62</v>
      </c>
      <c r="J21" s="13">
        <v>85</v>
      </c>
      <c r="K21" s="13"/>
      <c r="L21" s="13"/>
      <c r="M21" s="13"/>
      <c r="N21" s="13"/>
      <c r="O21" s="26">
        <f>IF(SUM(E21:N21)&lt;&gt;0,AVERAGE(E21:N21),"")</f>
        <v>74.16666666666667</v>
      </c>
      <c r="P21" s="8">
        <f t="shared" si="0"/>
        <v>12</v>
      </c>
      <c r="Q21" s="27">
        <f t="shared" si="1"/>
        <v>-2.5</v>
      </c>
    </row>
  </sheetData>
  <sheetProtection/>
  <conditionalFormatting sqref="E4:N4">
    <cfRule type="cellIs" priority="260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21">
    <cfRule type="cellIs" priority="2" dxfId="297" operator="equal" stopIfTrue="1">
      <formula>0</formula>
    </cfRule>
  </conditionalFormatting>
  <conditionalFormatting sqref="Q5:Q2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AD47"/>
  </sheetPr>
  <dimension ref="A1:R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44</v>
      </c>
    </row>
    <row r="2" spans="1:4" ht="12" customHeight="1">
      <c r="A2" s="31" t="s">
        <v>1028</v>
      </c>
      <c r="D2" s="25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87</v>
      </c>
      <c r="B4" s="22" t="s">
        <v>88</v>
      </c>
      <c r="C4" s="7">
        <v>1</v>
      </c>
      <c r="D4" s="28">
        <v>184.6</v>
      </c>
      <c r="E4" s="13">
        <v>184</v>
      </c>
      <c r="F4" s="13">
        <v>188</v>
      </c>
      <c r="G4" s="13">
        <v>187</v>
      </c>
      <c r="H4" s="13">
        <v>194</v>
      </c>
      <c r="I4" s="13">
        <v>192</v>
      </c>
      <c r="J4" s="13">
        <v>191</v>
      </c>
      <c r="K4" s="13"/>
      <c r="L4" s="13"/>
      <c r="M4" s="13"/>
      <c r="N4" s="13"/>
      <c r="O4" s="26">
        <f>IF(SUM(E4:N4)&lt;&gt;0,AVERAGE(E4:N4),"")</f>
        <v>189.33333333333334</v>
      </c>
      <c r="P4" s="8">
        <f>IF(COUNT($E4:$N4)&gt;0,RANK($O4,$O$4:$O$24),"")</f>
        <v>2</v>
      </c>
      <c r="Q4" s="27">
        <f>IF(D4&gt;0,IF(O4&lt;&gt;"",O4-D4,""),"")</f>
        <v>4.7333333333333485</v>
      </c>
    </row>
    <row r="5" spans="1:17" ht="15" customHeight="1">
      <c r="A5" s="22" t="s">
        <v>82</v>
      </c>
      <c r="B5" s="22" t="s">
        <v>75</v>
      </c>
      <c r="C5" s="7">
        <v>1</v>
      </c>
      <c r="D5" s="28">
        <v>181</v>
      </c>
      <c r="E5" s="13">
        <v>182</v>
      </c>
      <c r="F5" s="13">
        <v>177</v>
      </c>
      <c r="G5" s="13">
        <v>184</v>
      </c>
      <c r="H5" s="13">
        <v>179</v>
      </c>
      <c r="I5" s="13">
        <v>181</v>
      </c>
      <c r="J5" s="13">
        <v>187</v>
      </c>
      <c r="K5" s="13"/>
      <c r="L5" s="13"/>
      <c r="M5" s="13"/>
      <c r="N5" s="13"/>
      <c r="O5" s="26">
        <f>IF(SUM(E5:N5)&lt;&gt;0,AVERAGE(E5:N5),"")</f>
        <v>181.66666666666666</v>
      </c>
      <c r="P5" s="8">
        <f aca="true" t="shared" si="0" ref="P5:P24">IF(COUNT($E5:$N5)&gt;0,RANK($O5,$O$4:$O$24),"")</f>
        <v>6</v>
      </c>
      <c r="Q5" s="27">
        <f aca="true" t="shared" si="1" ref="Q5:Q24">IF(D5&gt;0,IF(O5&lt;&gt;"",O5-D5,""),"")</f>
        <v>0.6666666666666572</v>
      </c>
    </row>
    <row r="6" spans="1:17" ht="15" customHeight="1">
      <c r="A6" s="22" t="s">
        <v>227</v>
      </c>
      <c r="B6" s="22" t="s">
        <v>90</v>
      </c>
      <c r="C6" s="7">
        <v>2</v>
      </c>
      <c r="D6" s="28">
        <v>175.5</v>
      </c>
      <c r="E6" s="13">
        <v>174</v>
      </c>
      <c r="F6" s="13">
        <v>177</v>
      </c>
      <c r="G6" s="13">
        <v>178</v>
      </c>
      <c r="H6" s="13">
        <v>177</v>
      </c>
      <c r="I6" s="13">
        <v>184</v>
      </c>
      <c r="J6" s="13">
        <v>182</v>
      </c>
      <c r="K6" s="13"/>
      <c r="L6" s="13"/>
      <c r="M6" s="13"/>
      <c r="N6" s="13"/>
      <c r="O6" s="26">
        <f>IF(SUM(E6:N6)&lt;&gt;0,AVERAGE(E6:N6),"")</f>
        <v>178.66666666666666</v>
      </c>
      <c r="P6" s="8">
        <f t="shared" si="0"/>
        <v>8</v>
      </c>
      <c r="Q6" s="27">
        <f t="shared" si="1"/>
        <v>3.166666666666657</v>
      </c>
    </row>
    <row r="7" spans="1:17" ht="15" customHeight="1">
      <c r="A7" s="22" t="s">
        <v>293</v>
      </c>
      <c r="B7" s="22" t="s">
        <v>64</v>
      </c>
      <c r="C7" s="7">
        <v>2</v>
      </c>
      <c r="D7" s="28">
        <v>180</v>
      </c>
      <c r="E7" s="13">
        <v>181</v>
      </c>
      <c r="F7" s="13">
        <v>181</v>
      </c>
      <c r="G7" s="13">
        <v>186</v>
      </c>
      <c r="H7" s="13">
        <v>178</v>
      </c>
      <c r="I7" s="13">
        <v>178</v>
      </c>
      <c r="J7" s="13">
        <v>184</v>
      </c>
      <c r="K7" s="13"/>
      <c r="L7" s="13"/>
      <c r="M7" s="13"/>
      <c r="N7" s="13"/>
      <c r="O7" s="26">
        <f>IF(SUM(E7:N7)&lt;&gt;0,AVERAGE(E7:N7),"")</f>
        <v>181.33333333333334</v>
      </c>
      <c r="P7" s="8">
        <f t="shared" si="0"/>
        <v>7</v>
      </c>
      <c r="Q7" s="27">
        <f t="shared" si="1"/>
        <v>1.3333333333333428</v>
      </c>
    </row>
    <row r="8" spans="1:17" ht="15" customHeight="1">
      <c r="A8" s="22" t="s">
        <v>68</v>
      </c>
      <c r="B8" s="22" t="s">
        <v>69</v>
      </c>
      <c r="C8" s="7">
        <v>1</v>
      </c>
      <c r="D8" s="28">
        <v>191.6</v>
      </c>
      <c r="E8" s="13">
        <v>195</v>
      </c>
      <c r="F8" s="13">
        <v>195</v>
      </c>
      <c r="G8" s="13">
        <v>196</v>
      </c>
      <c r="H8" s="13">
        <v>184</v>
      </c>
      <c r="I8" s="13">
        <v>189</v>
      </c>
      <c r="J8" s="13">
        <v>189</v>
      </c>
      <c r="K8" s="13"/>
      <c r="L8" s="13"/>
      <c r="M8" s="13"/>
      <c r="N8" s="13"/>
      <c r="O8" s="26">
        <f>IF(SUM(E8:N8)&lt;&gt;0,AVERAGE(E8:N8),"")</f>
        <v>191.33333333333334</v>
      </c>
      <c r="P8" s="8">
        <f t="shared" si="0"/>
        <v>1</v>
      </c>
      <c r="Q8" s="27">
        <f t="shared" si="1"/>
        <v>-0.2666666666666515</v>
      </c>
    </row>
    <row r="9" spans="1:17" ht="15" customHeight="1">
      <c r="A9" s="22" t="s">
        <v>242</v>
      </c>
      <c r="B9" s="22" t="s">
        <v>69</v>
      </c>
      <c r="C9" s="7">
        <v>2</v>
      </c>
      <c r="D9" s="28">
        <v>172.6</v>
      </c>
      <c r="E9" s="13">
        <v>170</v>
      </c>
      <c r="F9" s="13">
        <v>167</v>
      </c>
      <c r="G9" s="13">
        <v>174</v>
      </c>
      <c r="H9" s="13">
        <v>164</v>
      </c>
      <c r="I9" s="13">
        <v>172</v>
      </c>
      <c r="J9" s="13">
        <v>168</v>
      </c>
      <c r="K9" s="13"/>
      <c r="L9" s="13"/>
      <c r="M9" s="13"/>
      <c r="N9" s="13"/>
      <c r="O9" s="26">
        <f>IF(SUM(E9:N9)&lt;&gt;0,AVERAGE(E9:N9),"")</f>
        <v>169.16666666666666</v>
      </c>
      <c r="P9" s="8">
        <f t="shared" si="0"/>
        <v>12</v>
      </c>
      <c r="Q9" s="27">
        <f t="shared" si="1"/>
        <v>-3.433333333333337</v>
      </c>
    </row>
    <row r="10" spans="1:17" ht="15" customHeight="1">
      <c r="A10" s="22" t="s">
        <v>244</v>
      </c>
      <c r="B10" s="22" t="s">
        <v>52</v>
      </c>
      <c r="C10" s="7">
        <v>1</v>
      </c>
      <c r="D10" s="28">
        <v>181</v>
      </c>
      <c r="E10" s="13">
        <v>189</v>
      </c>
      <c r="F10" s="13">
        <v>182</v>
      </c>
      <c r="G10" s="13">
        <v>185</v>
      </c>
      <c r="H10" s="13">
        <v>189</v>
      </c>
      <c r="I10" s="13">
        <v>183</v>
      </c>
      <c r="J10" s="13">
        <v>184</v>
      </c>
      <c r="K10" s="13"/>
      <c r="L10" s="13"/>
      <c r="M10" s="13"/>
      <c r="N10" s="13"/>
      <c r="O10" s="26">
        <f>IF(SUM(E10:N10)&lt;&gt;0,AVERAGE(E10:N10),"")</f>
        <v>185.33333333333334</v>
      </c>
      <c r="P10" s="8">
        <f t="shared" si="0"/>
        <v>5</v>
      </c>
      <c r="Q10" s="27">
        <f t="shared" si="1"/>
        <v>4.333333333333343</v>
      </c>
    </row>
    <row r="11" spans="1:17" ht="15" customHeight="1">
      <c r="A11" s="22" t="s">
        <v>294</v>
      </c>
      <c r="B11" s="22" t="s">
        <v>52</v>
      </c>
      <c r="C11" s="7">
        <v>2</v>
      </c>
      <c r="D11" s="28">
        <v>179.2</v>
      </c>
      <c r="E11" s="13">
        <v>184</v>
      </c>
      <c r="F11" s="13">
        <v>168</v>
      </c>
      <c r="G11" s="13">
        <v>172</v>
      </c>
      <c r="H11" s="13">
        <v>179</v>
      </c>
      <c r="I11" s="13">
        <v>181</v>
      </c>
      <c r="J11" s="13">
        <v>181</v>
      </c>
      <c r="K11" s="13"/>
      <c r="L11" s="13"/>
      <c r="M11" s="13"/>
      <c r="N11" s="13"/>
      <c r="O11" s="26">
        <f>IF(SUM(E11:N11)&lt;&gt;0,AVERAGE(E11:N11),"")</f>
        <v>177.5</v>
      </c>
      <c r="P11" s="8">
        <f t="shared" si="0"/>
        <v>10</v>
      </c>
      <c r="Q11" s="27">
        <f t="shared" si="1"/>
        <v>-1.6999999999999886</v>
      </c>
    </row>
    <row r="12" spans="1:17" ht="15" customHeight="1">
      <c r="A12" s="22" t="s">
        <v>1061</v>
      </c>
      <c r="B12" s="22" t="s">
        <v>111</v>
      </c>
      <c r="C12" s="7">
        <v>3</v>
      </c>
      <c r="D12" s="28">
        <v>153.6</v>
      </c>
      <c r="E12" s="13">
        <v>161</v>
      </c>
      <c r="F12" s="13">
        <v>166</v>
      </c>
      <c r="G12" s="13"/>
      <c r="H12" s="13"/>
      <c r="I12" s="13"/>
      <c r="J12" s="13"/>
      <c r="K12" s="13"/>
      <c r="L12" s="13"/>
      <c r="M12" s="13"/>
      <c r="N12" s="13"/>
      <c r="O12" s="26">
        <f>IF(SUM(E12:N12)&lt;&gt;0,AVERAGE(E12:N12),"")</f>
        <v>163.5</v>
      </c>
      <c r="P12" s="8">
        <f t="shared" si="0"/>
        <v>17</v>
      </c>
      <c r="Q12" s="27">
        <f t="shared" si="1"/>
        <v>9.900000000000006</v>
      </c>
    </row>
    <row r="13" spans="1:17" ht="15" customHeight="1">
      <c r="A13" s="22" t="s">
        <v>288</v>
      </c>
      <c r="B13" s="22" t="s">
        <v>289</v>
      </c>
      <c r="C13" s="7">
        <v>1</v>
      </c>
      <c r="D13" s="28">
        <v>183.3</v>
      </c>
      <c r="E13" s="13">
        <v>193</v>
      </c>
      <c r="F13" s="13">
        <v>192</v>
      </c>
      <c r="G13" s="13">
        <v>190</v>
      </c>
      <c r="H13" s="13">
        <v>188</v>
      </c>
      <c r="I13" s="13">
        <v>184</v>
      </c>
      <c r="J13" s="13">
        <v>188</v>
      </c>
      <c r="K13" s="13"/>
      <c r="L13" s="13"/>
      <c r="M13" s="13"/>
      <c r="N13" s="13"/>
      <c r="O13" s="26">
        <f>IF(SUM(E13:N13)&lt;&gt;0,AVERAGE(E13:N13),"")</f>
        <v>189.16666666666666</v>
      </c>
      <c r="P13" s="8">
        <f t="shared" si="0"/>
        <v>3</v>
      </c>
      <c r="Q13" s="27">
        <f t="shared" si="1"/>
        <v>5.866666666666646</v>
      </c>
    </row>
    <row r="14" spans="1:17" ht="15" customHeight="1">
      <c r="A14" s="22" t="s">
        <v>292</v>
      </c>
      <c r="B14" s="22" t="s">
        <v>289</v>
      </c>
      <c r="C14" s="7">
        <v>2</v>
      </c>
      <c r="D14" s="28">
        <v>180.2</v>
      </c>
      <c r="E14" s="13">
        <v>180</v>
      </c>
      <c r="F14" s="13">
        <v>181</v>
      </c>
      <c r="G14" s="13">
        <v>186</v>
      </c>
      <c r="H14" s="13">
        <v>179</v>
      </c>
      <c r="I14" s="13">
        <v>173</v>
      </c>
      <c r="J14" s="13">
        <v>171</v>
      </c>
      <c r="K14" s="13"/>
      <c r="L14" s="13"/>
      <c r="M14" s="13"/>
      <c r="N14" s="13"/>
      <c r="O14" s="26">
        <f>IF(SUM(E14:N14)&lt;&gt;0,AVERAGE(E14:N14),"")</f>
        <v>178.33333333333334</v>
      </c>
      <c r="P14" s="8">
        <f t="shared" si="0"/>
        <v>9</v>
      </c>
      <c r="Q14" s="27">
        <f t="shared" si="1"/>
        <v>-1.8666666666666458</v>
      </c>
    </row>
    <row r="15" spans="1:17" ht="15" customHeight="1">
      <c r="A15" s="22" t="s">
        <v>296</v>
      </c>
      <c r="B15" s="22" t="s">
        <v>289</v>
      </c>
      <c r="C15" s="7">
        <v>2</v>
      </c>
      <c r="D15" s="28">
        <v>170</v>
      </c>
      <c r="E15" s="13">
        <v>174</v>
      </c>
      <c r="F15" s="13">
        <v>157</v>
      </c>
      <c r="G15" s="13">
        <v>156</v>
      </c>
      <c r="H15" s="13">
        <v>162</v>
      </c>
      <c r="I15" s="13">
        <v>166</v>
      </c>
      <c r="J15" s="13">
        <v>159</v>
      </c>
      <c r="K15" s="13"/>
      <c r="L15" s="13"/>
      <c r="M15" s="13"/>
      <c r="N15" s="13"/>
      <c r="O15" s="26">
        <f>IF(SUM(E15:N15)&lt;&gt;0,AVERAGE(E15:N15),"")</f>
        <v>162.33333333333334</v>
      </c>
      <c r="P15" s="8">
        <f t="shared" si="0"/>
        <v>18</v>
      </c>
      <c r="Q15" s="27">
        <f t="shared" si="1"/>
        <v>-7.666666666666657</v>
      </c>
    </row>
    <row r="16" spans="1:17" ht="15" customHeight="1">
      <c r="A16" s="22" t="s">
        <v>295</v>
      </c>
      <c r="B16" s="22" t="s">
        <v>289</v>
      </c>
      <c r="C16" s="7">
        <v>2</v>
      </c>
      <c r="D16" s="28">
        <v>178.3</v>
      </c>
      <c r="E16" s="13">
        <v>107</v>
      </c>
      <c r="F16" s="13">
        <v>159</v>
      </c>
      <c r="G16" s="13">
        <v>150</v>
      </c>
      <c r="H16" s="13">
        <v>162</v>
      </c>
      <c r="I16" s="13">
        <v>170</v>
      </c>
      <c r="J16" s="13">
        <v>155</v>
      </c>
      <c r="K16" s="13"/>
      <c r="L16" s="13"/>
      <c r="M16" s="13"/>
      <c r="N16" s="13"/>
      <c r="O16" s="26">
        <f>IF(SUM(E16:N16)&lt;&gt;0,AVERAGE(E16:N16),"")</f>
        <v>150.5</v>
      </c>
      <c r="P16" s="8">
        <f t="shared" si="0"/>
        <v>20</v>
      </c>
      <c r="Q16" s="27">
        <f t="shared" si="1"/>
        <v>-27.80000000000001</v>
      </c>
    </row>
    <row r="17" spans="1:17" ht="15" customHeight="1">
      <c r="A17" s="22" t="s">
        <v>301</v>
      </c>
      <c r="B17" s="22" t="s">
        <v>291</v>
      </c>
      <c r="C17" s="7">
        <v>3</v>
      </c>
      <c r="D17" s="28">
        <v>142</v>
      </c>
      <c r="E17" s="13">
        <v>165</v>
      </c>
      <c r="F17" s="13">
        <v>174</v>
      </c>
      <c r="G17" s="13">
        <v>173</v>
      </c>
      <c r="H17" s="13">
        <v>174</v>
      </c>
      <c r="I17" s="13">
        <v>181</v>
      </c>
      <c r="J17" s="13">
        <v>171</v>
      </c>
      <c r="K17" s="13"/>
      <c r="L17" s="13"/>
      <c r="M17" s="13"/>
      <c r="N17" s="13"/>
      <c r="O17" s="26">
        <f>IF(SUM(E17:N17)&lt;&gt;0,AVERAGE(E17:N17),"")</f>
        <v>173</v>
      </c>
      <c r="P17" s="8">
        <f t="shared" si="0"/>
        <v>11</v>
      </c>
      <c r="Q17" s="27">
        <f t="shared" si="1"/>
        <v>31</v>
      </c>
    </row>
    <row r="18" spans="1:17" ht="15" customHeight="1">
      <c r="A18" s="22" t="s">
        <v>297</v>
      </c>
      <c r="B18" s="22" t="s">
        <v>291</v>
      </c>
      <c r="C18" s="7">
        <v>3</v>
      </c>
      <c r="D18" s="28">
        <v>166</v>
      </c>
      <c r="E18" s="13">
        <v>174</v>
      </c>
      <c r="F18" s="13">
        <v>173</v>
      </c>
      <c r="G18" s="13">
        <v>172</v>
      </c>
      <c r="H18" s="13">
        <v>163</v>
      </c>
      <c r="I18" s="13">
        <v>163</v>
      </c>
      <c r="J18" s="13">
        <v>164</v>
      </c>
      <c r="K18" s="13"/>
      <c r="L18" s="13"/>
      <c r="M18" s="13"/>
      <c r="N18" s="13"/>
      <c r="O18" s="26">
        <f>IF(SUM(E18:N18)&lt;&gt;0,AVERAGE(E18:N18),"")</f>
        <v>168.16666666666666</v>
      </c>
      <c r="P18" s="8">
        <f t="shared" si="0"/>
        <v>14</v>
      </c>
      <c r="Q18" s="27">
        <f t="shared" si="1"/>
        <v>2.166666666666657</v>
      </c>
    </row>
    <row r="19" spans="1:17" ht="15" customHeight="1">
      <c r="A19" s="22" t="s">
        <v>290</v>
      </c>
      <c r="B19" s="22" t="s">
        <v>291</v>
      </c>
      <c r="C19" s="7">
        <v>1</v>
      </c>
      <c r="D19" s="28">
        <v>183</v>
      </c>
      <c r="E19" s="13">
        <v>158</v>
      </c>
      <c r="F19" s="13">
        <v>169</v>
      </c>
      <c r="G19" s="13">
        <v>162</v>
      </c>
      <c r="H19" s="13">
        <v>175</v>
      </c>
      <c r="I19" s="13">
        <v>169</v>
      </c>
      <c r="J19" s="13">
        <v>174</v>
      </c>
      <c r="K19" s="13"/>
      <c r="L19" s="13"/>
      <c r="M19" s="13"/>
      <c r="N19" s="13"/>
      <c r="O19" s="26">
        <f>IF(SUM(E19:N19)&lt;&gt;0,AVERAGE(E19:N19),"")</f>
        <v>167.83333333333334</v>
      </c>
      <c r="P19" s="8">
        <f t="shared" si="0"/>
        <v>15</v>
      </c>
      <c r="Q19" s="27">
        <f t="shared" si="1"/>
        <v>-15.166666666666657</v>
      </c>
    </row>
    <row r="20" spans="1:17" ht="15" customHeight="1">
      <c r="A20" s="22" t="s">
        <v>298</v>
      </c>
      <c r="B20" s="22" t="s">
        <v>291</v>
      </c>
      <c r="C20" s="7">
        <v>3</v>
      </c>
      <c r="D20" s="28">
        <v>166</v>
      </c>
      <c r="E20" s="13">
        <v>159</v>
      </c>
      <c r="F20" s="13">
        <v>171</v>
      </c>
      <c r="G20" s="13">
        <v>151</v>
      </c>
      <c r="H20" s="13">
        <v>136</v>
      </c>
      <c r="I20" s="13">
        <v>152</v>
      </c>
      <c r="J20" s="13">
        <v>160</v>
      </c>
      <c r="K20" s="13"/>
      <c r="L20" s="13"/>
      <c r="M20" s="13"/>
      <c r="N20" s="13"/>
      <c r="O20" s="26">
        <f>IF(SUM(E20:N20)&lt;&gt;0,AVERAGE(E20:N20),"")</f>
        <v>154.83333333333334</v>
      </c>
      <c r="P20" s="8">
        <f t="shared" si="0"/>
        <v>19</v>
      </c>
      <c r="Q20" s="27">
        <f t="shared" si="1"/>
        <v>-11.166666666666657</v>
      </c>
    </row>
    <row r="21" spans="1:17" ht="15" customHeight="1">
      <c r="A21" s="22" t="s">
        <v>299</v>
      </c>
      <c r="B21" s="22" t="s">
        <v>163</v>
      </c>
      <c r="C21" s="7">
        <v>3</v>
      </c>
      <c r="D21" s="28">
        <v>160.2</v>
      </c>
      <c r="E21" s="13">
        <v>178</v>
      </c>
      <c r="F21" s="13">
        <v>162</v>
      </c>
      <c r="G21" s="13">
        <v>171</v>
      </c>
      <c r="H21" s="13">
        <v>164</v>
      </c>
      <c r="I21" s="13">
        <v>169</v>
      </c>
      <c r="J21" s="13">
        <v>167</v>
      </c>
      <c r="K21" s="13"/>
      <c r="L21" s="13"/>
      <c r="M21" s="13"/>
      <c r="N21" s="13"/>
      <c r="O21" s="26">
        <f>IF(SUM(E21:N21)&lt;&gt;0,AVERAGE(E21:N21),"")</f>
        <v>168.5</v>
      </c>
      <c r="P21" s="8">
        <f t="shared" si="0"/>
        <v>13</v>
      </c>
      <c r="Q21" s="27">
        <f t="shared" si="1"/>
        <v>8.300000000000011</v>
      </c>
    </row>
    <row r="22" spans="1:17" ht="15" customHeight="1">
      <c r="A22" s="22" t="s">
        <v>300</v>
      </c>
      <c r="B22" s="22" t="s">
        <v>163</v>
      </c>
      <c r="C22" s="7">
        <v>3</v>
      </c>
      <c r="D22" s="28">
        <v>158.6</v>
      </c>
      <c r="E22" s="13">
        <v>168</v>
      </c>
      <c r="F22" s="13">
        <v>161</v>
      </c>
      <c r="G22" s="13">
        <v>169</v>
      </c>
      <c r="H22" s="13">
        <v>166</v>
      </c>
      <c r="I22" s="13">
        <v>166</v>
      </c>
      <c r="J22" s="13">
        <v>155</v>
      </c>
      <c r="K22" s="13"/>
      <c r="L22" s="13"/>
      <c r="M22" s="13"/>
      <c r="N22" s="13"/>
      <c r="O22" s="26">
        <f>IF(SUM(E22:N22)&lt;&gt;0,AVERAGE(E22:N22),"")</f>
        <v>164.16666666666666</v>
      </c>
      <c r="P22" s="8">
        <f t="shared" si="0"/>
        <v>16</v>
      </c>
      <c r="Q22" s="27">
        <f t="shared" si="1"/>
        <v>5.566666666666663</v>
      </c>
    </row>
    <row r="23" spans="1:17" ht="15" customHeight="1">
      <c r="A23" s="22" t="s">
        <v>127</v>
      </c>
      <c r="B23" s="22" t="s">
        <v>94</v>
      </c>
      <c r="C23" s="7">
        <v>1</v>
      </c>
      <c r="D23" s="28">
        <v>188</v>
      </c>
      <c r="E23" s="13">
        <v>194</v>
      </c>
      <c r="F23" s="13">
        <v>187</v>
      </c>
      <c r="G23" s="13">
        <v>193</v>
      </c>
      <c r="H23" s="13">
        <v>184</v>
      </c>
      <c r="I23" s="13">
        <v>184</v>
      </c>
      <c r="J23" s="13">
        <v>186</v>
      </c>
      <c r="K23" s="13"/>
      <c r="L23" s="13"/>
      <c r="M23" s="13"/>
      <c r="N23" s="13"/>
      <c r="O23" s="26">
        <f>IF(SUM(E23:N23)&lt;&gt;0,AVERAGE(E23:N23),"")</f>
        <v>188</v>
      </c>
      <c r="P23" s="8">
        <f t="shared" si="0"/>
        <v>4</v>
      </c>
      <c r="Q23" s="27">
        <f t="shared" si="1"/>
        <v>0</v>
      </c>
    </row>
    <row r="24" spans="1:17" ht="15" customHeight="1">
      <c r="A24" s="22" t="s">
        <v>262</v>
      </c>
      <c r="B24" s="22" t="s">
        <v>132</v>
      </c>
      <c r="C24" s="7">
        <v>3</v>
      </c>
      <c r="D24" s="28">
        <v>144</v>
      </c>
      <c r="E24" s="13">
        <v>140</v>
      </c>
      <c r="F24" s="13">
        <v>146</v>
      </c>
      <c r="G24" s="13">
        <v>152</v>
      </c>
      <c r="H24" s="13">
        <v>160</v>
      </c>
      <c r="I24" s="13">
        <v>142</v>
      </c>
      <c r="J24" s="13">
        <v>148</v>
      </c>
      <c r="K24" s="13"/>
      <c r="L24" s="13"/>
      <c r="M24" s="13"/>
      <c r="N24" s="13"/>
      <c r="O24" s="26">
        <f>IF(SUM(E24:N24)&lt;&gt;0,AVERAGE(E24:N24),"")</f>
        <v>148</v>
      </c>
      <c r="P24" s="8">
        <f t="shared" si="0"/>
        <v>21</v>
      </c>
      <c r="Q24" s="27">
        <f t="shared" si="1"/>
        <v>4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24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300" verticalDpi="3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42</v>
      </c>
    </row>
    <row r="2" spans="1:4" ht="12" customHeight="1">
      <c r="A2" s="31" t="s">
        <v>1028</v>
      </c>
      <c r="D2" s="25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128</v>
      </c>
      <c r="B4" s="22" t="s">
        <v>110</v>
      </c>
      <c r="C4" s="7">
        <v>1</v>
      </c>
      <c r="D4" s="28">
        <v>163.2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IF(COUNT($E4:$N4)&gt;0,RANK($O4,$O$4:$O$15),"")</f>
      </c>
      <c r="Q4" s="27">
        <f>IF(D4&gt;0,IF(O4&lt;&gt;"",O4-D4,""),"")</f>
      </c>
    </row>
    <row r="5" spans="1:17" ht="15" customHeight="1">
      <c r="A5" s="22" t="s">
        <v>146</v>
      </c>
      <c r="B5" s="22" t="s">
        <v>75</v>
      </c>
      <c r="C5" s="7">
        <v>2</v>
      </c>
      <c r="D5" s="28">
        <v>145.2</v>
      </c>
      <c r="E5" s="13">
        <v>146</v>
      </c>
      <c r="F5" s="13">
        <v>147</v>
      </c>
      <c r="G5" s="13">
        <v>150</v>
      </c>
      <c r="H5" s="13">
        <v>169</v>
      </c>
      <c r="I5" s="13">
        <v>161</v>
      </c>
      <c r="J5" s="13">
        <v>155</v>
      </c>
      <c r="K5" s="13"/>
      <c r="L5" s="13"/>
      <c r="M5" s="13"/>
      <c r="N5" s="13"/>
      <c r="O5" s="26">
        <f>IF(SUM(E5:N5)&lt;&gt;0,AVERAGE(E5:N5),"")</f>
        <v>154.66666666666666</v>
      </c>
      <c r="P5" s="8">
        <f aca="true" t="shared" si="0" ref="P5:P15">IF(COUNT($E5:$N5)&gt;0,RANK($O5,$O$4:$O$15),"")</f>
        <v>9</v>
      </c>
      <c r="Q5" s="27">
        <f aca="true" t="shared" si="1" ref="Q5:Q15">IF(D5&gt;0,IF(O5&lt;&gt;"",O5-D5,""),"")</f>
        <v>9.466666666666669</v>
      </c>
    </row>
    <row r="6" spans="1:17" ht="15" customHeight="1">
      <c r="A6" s="22" t="s">
        <v>89</v>
      </c>
      <c r="B6" s="22" t="s">
        <v>90</v>
      </c>
      <c r="C6" s="7">
        <v>1</v>
      </c>
      <c r="D6" s="28">
        <v>172.5</v>
      </c>
      <c r="E6" s="13">
        <v>173</v>
      </c>
      <c r="F6" s="13">
        <v>175</v>
      </c>
      <c r="G6" s="13">
        <v>181</v>
      </c>
      <c r="H6" s="13">
        <v>180</v>
      </c>
      <c r="I6" s="13">
        <v>174</v>
      </c>
      <c r="J6" s="13">
        <v>173</v>
      </c>
      <c r="K6" s="13"/>
      <c r="L6" s="13"/>
      <c r="M6" s="13"/>
      <c r="N6" s="13"/>
      <c r="O6" s="26">
        <f>IF(SUM(E6:N6)&lt;&gt;0,AVERAGE(E6:N6),"")</f>
        <v>176</v>
      </c>
      <c r="P6" s="8">
        <f t="shared" si="0"/>
        <v>1</v>
      </c>
      <c r="Q6" s="27">
        <f t="shared" si="1"/>
        <v>3.5</v>
      </c>
    </row>
    <row r="7" spans="1:17" ht="15" customHeight="1">
      <c r="A7" s="22" t="s">
        <v>126</v>
      </c>
      <c r="B7" s="22" t="s">
        <v>90</v>
      </c>
      <c r="C7" s="7">
        <v>1</v>
      </c>
      <c r="D7" s="28">
        <v>163.83333333333334</v>
      </c>
      <c r="E7" s="13">
        <v>161</v>
      </c>
      <c r="F7" s="13">
        <v>159</v>
      </c>
      <c r="G7" s="13">
        <v>166</v>
      </c>
      <c r="H7" s="13">
        <v>166</v>
      </c>
      <c r="I7" s="13">
        <v>159</v>
      </c>
      <c r="J7" s="13">
        <v>151</v>
      </c>
      <c r="K7" s="13"/>
      <c r="L7" s="13"/>
      <c r="M7" s="13"/>
      <c r="N7" s="13"/>
      <c r="O7" s="26">
        <f>IF(SUM(E7:N7)&lt;&gt;0,AVERAGE(E7:N7),"")</f>
        <v>160.33333333333334</v>
      </c>
      <c r="P7" s="8">
        <f t="shared" si="0"/>
        <v>7</v>
      </c>
      <c r="Q7" s="27">
        <f t="shared" si="1"/>
        <v>-3.5</v>
      </c>
    </row>
    <row r="8" spans="1:17" ht="15" customHeight="1">
      <c r="A8" s="22" t="s">
        <v>302</v>
      </c>
      <c r="B8" s="22" t="s">
        <v>52</v>
      </c>
      <c r="C8" s="7">
        <v>1</v>
      </c>
      <c r="D8" s="28">
        <v>172</v>
      </c>
      <c r="E8" s="13">
        <v>173</v>
      </c>
      <c r="F8" s="13">
        <v>177</v>
      </c>
      <c r="G8" s="13">
        <v>165</v>
      </c>
      <c r="H8" s="13">
        <v>176</v>
      </c>
      <c r="I8" s="13">
        <v>163</v>
      </c>
      <c r="J8" s="13">
        <v>172</v>
      </c>
      <c r="K8" s="13"/>
      <c r="L8" s="13"/>
      <c r="M8" s="13"/>
      <c r="N8" s="13"/>
      <c r="O8" s="26">
        <f>IF(SUM(E8:N8)&lt;&gt;0,AVERAGE(E8:N8),"")</f>
        <v>171</v>
      </c>
      <c r="P8" s="8">
        <f t="shared" si="0"/>
        <v>2</v>
      </c>
      <c r="Q8" s="27">
        <f t="shared" si="1"/>
        <v>-1</v>
      </c>
    </row>
    <row r="9" spans="1:17" ht="15" customHeight="1">
      <c r="A9" s="22" t="s">
        <v>103</v>
      </c>
      <c r="B9" s="22" t="s">
        <v>52</v>
      </c>
      <c r="C9" s="7">
        <v>1</v>
      </c>
      <c r="D9" s="28">
        <v>170.66666666666666</v>
      </c>
      <c r="E9" s="13">
        <v>174</v>
      </c>
      <c r="F9" s="13">
        <v>172</v>
      </c>
      <c r="G9" s="13">
        <v>171</v>
      </c>
      <c r="H9" s="13">
        <v>163</v>
      </c>
      <c r="I9" s="13">
        <v>168</v>
      </c>
      <c r="J9" s="13">
        <v>168</v>
      </c>
      <c r="K9" s="13"/>
      <c r="L9" s="13"/>
      <c r="M9" s="13"/>
      <c r="N9" s="13"/>
      <c r="O9" s="26">
        <f>IF(SUM(E9:N9)&lt;&gt;0,AVERAGE(E9:N9),"")</f>
        <v>169.33333333333334</v>
      </c>
      <c r="P9" s="8">
        <f t="shared" si="0"/>
        <v>4</v>
      </c>
      <c r="Q9" s="27">
        <f t="shared" si="1"/>
        <v>-1.3333333333333144</v>
      </c>
    </row>
    <row r="10" spans="1:17" ht="15" customHeight="1">
      <c r="A10" s="22" t="s">
        <v>303</v>
      </c>
      <c r="B10" s="22" t="s">
        <v>52</v>
      </c>
      <c r="C10" s="7">
        <v>2</v>
      </c>
      <c r="D10" s="28">
        <v>161.6</v>
      </c>
      <c r="E10" s="13">
        <v>167</v>
      </c>
      <c r="F10" s="13">
        <v>164</v>
      </c>
      <c r="G10" s="13">
        <v>159</v>
      </c>
      <c r="H10" s="13">
        <v>165</v>
      </c>
      <c r="I10" s="13">
        <v>157</v>
      </c>
      <c r="J10" s="13">
        <v>166</v>
      </c>
      <c r="K10" s="13"/>
      <c r="L10" s="13"/>
      <c r="M10" s="13"/>
      <c r="N10" s="13"/>
      <c r="O10" s="26">
        <f>IF(SUM(E10:N10)&lt;&gt;0,AVERAGE(E10:N10),"")</f>
        <v>163</v>
      </c>
      <c r="P10" s="8">
        <f t="shared" si="0"/>
        <v>5</v>
      </c>
      <c r="Q10" s="27">
        <f t="shared" si="1"/>
        <v>1.4000000000000057</v>
      </c>
    </row>
    <row r="11" spans="1:17" ht="15" customHeight="1">
      <c r="A11" s="22" t="s">
        <v>224</v>
      </c>
      <c r="B11" s="22" t="s">
        <v>52</v>
      </c>
      <c r="C11" s="7">
        <v>2</v>
      </c>
      <c r="D11" s="28">
        <v>141.66666666666666</v>
      </c>
      <c r="E11" s="13">
        <v>161</v>
      </c>
      <c r="F11" s="13">
        <v>140</v>
      </c>
      <c r="G11" s="13">
        <v>146</v>
      </c>
      <c r="H11" s="13">
        <v>155</v>
      </c>
      <c r="I11" s="13">
        <v>160</v>
      </c>
      <c r="J11" s="13">
        <v>148</v>
      </c>
      <c r="K11" s="13"/>
      <c r="L11" s="13"/>
      <c r="M11" s="13"/>
      <c r="N11" s="13"/>
      <c r="O11" s="26">
        <f>IF(SUM(E11:N11)&lt;&gt;0,AVERAGE(E11:N11),"")</f>
        <v>151.66666666666666</v>
      </c>
      <c r="P11" s="8">
        <f t="shared" si="0"/>
        <v>10</v>
      </c>
      <c r="Q11" s="27">
        <f t="shared" si="1"/>
        <v>10</v>
      </c>
    </row>
    <row r="12" spans="1:17" ht="15" customHeight="1">
      <c r="A12" s="22" t="s">
        <v>57</v>
      </c>
      <c r="B12" s="22" t="s">
        <v>48</v>
      </c>
      <c r="C12" s="7">
        <v>1</v>
      </c>
      <c r="D12" s="28">
        <v>169.33333333333334</v>
      </c>
      <c r="E12" s="13">
        <v>167</v>
      </c>
      <c r="F12" s="13">
        <v>172</v>
      </c>
      <c r="G12" s="13">
        <v>164</v>
      </c>
      <c r="H12" s="13">
        <v>171</v>
      </c>
      <c r="I12" s="13">
        <v>168</v>
      </c>
      <c r="J12" s="13">
        <v>179</v>
      </c>
      <c r="K12" s="13"/>
      <c r="L12" s="13"/>
      <c r="M12" s="13"/>
      <c r="N12" s="13"/>
      <c r="O12" s="26">
        <f>IF(SUM(E12:N12)&lt;&gt;0,AVERAGE(E12:N12),"")</f>
        <v>170.16666666666666</v>
      </c>
      <c r="P12" s="8">
        <f t="shared" si="0"/>
        <v>3</v>
      </c>
      <c r="Q12" s="27">
        <f t="shared" si="1"/>
        <v>0.8333333333333144</v>
      </c>
    </row>
    <row r="13" spans="1:17" ht="15" customHeight="1">
      <c r="A13" s="22" t="s">
        <v>216</v>
      </c>
      <c r="B13" s="22" t="s">
        <v>48</v>
      </c>
      <c r="C13" s="7">
        <v>2</v>
      </c>
      <c r="D13" s="28">
        <v>156.33333333333334</v>
      </c>
      <c r="E13" s="13">
        <v>157</v>
      </c>
      <c r="F13" s="13">
        <v>156</v>
      </c>
      <c r="G13" s="13">
        <v>162</v>
      </c>
      <c r="H13" s="13">
        <v>157</v>
      </c>
      <c r="I13" s="13">
        <v>156</v>
      </c>
      <c r="J13" s="13">
        <v>145</v>
      </c>
      <c r="K13" s="13"/>
      <c r="L13" s="13"/>
      <c r="M13" s="13"/>
      <c r="N13" s="13"/>
      <c r="O13" s="26">
        <f>IF(SUM(E13:N13)&lt;&gt;0,AVERAGE(E13:N13),"")</f>
        <v>155.5</v>
      </c>
      <c r="P13" s="8">
        <f t="shared" si="0"/>
        <v>8</v>
      </c>
      <c r="Q13" s="27">
        <f t="shared" si="1"/>
        <v>-0.8333333333333428</v>
      </c>
    </row>
    <row r="14" spans="1:17" ht="15" customHeight="1">
      <c r="A14" s="22" t="s">
        <v>304</v>
      </c>
      <c r="B14" s="22" t="s">
        <v>305</v>
      </c>
      <c r="C14" s="7">
        <v>2</v>
      </c>
      <c r="D14" s="28">
        <v>126</v>
      </c>
      <c r="E14" s="13">
        <v>112</v>
      </c>
      <c r="F14" s="13">
        <v>115</v>
      </c>
      <c r="G14" s="13">
        <v>137</v>
      </c>
      <c r="H14" s="13">
        <v>135</v>
      </c>
      <c r="I14" s="13">
        <v>122</v>
      </c>
      <c r="J14" s="13">
        <v>143</v>
      </c>
      <c r="K14" s="13"/>
      <c r="L14" s="13"/>
      <c r="M14" s="13"/>
      <c r="N14" s="13"/>
      <c r="O14" s="26">
        <f>IF(SUM(E14:N14)&lt;&gt;0,AVERAGE(E14:N14),"")</f>
        <v>127.33333333333333</v>
      </c>
      <c r="P14" s="8">
        <f t="shared" si="0"/>
        <v>11</v>
      </c>
      <c r="Q14" s="27">
        <f t="shared" si="1"/>
        <v>1.3333333333333286</v>
      </c>
    </row>
    <row r="15" spans="1:17" ht="15" customHeight="1">
      <c r="A15" s="22" t="s">
        <v>179</v>
      </c>
      <c r="B15" s="22" t="s">
        <v>123</v>
      </c>
      <c r="C15" s="7">
        <v>2</v>
      </c>
      <c r="D15" s="28">
        <v>156.3</v>
      </c>
      <c r="E15" s="13">
        <v>155</v>
      </c>
      <c r="F15" s="13">
        <v>167</v>
      </c>
      <c r="G15" s="13">
        <v>172</v>
      </c>
      <c r="H15" s="13">
        <v>157</v>
      </c>
      <c r="I15" s="13">
        <v>160</v>
      </c>
      <c r="J15" s="13">
        <v>159</v>
      </c>
      <c r="K15" s="13"/>
      <c r="L15" s="13"/>
      <c r="M15" s="13"/>
      <c r="N15" s="13"/>
      <c r="O15" s="26">
        <f>IF(SUM(E15:N15)&lt;&gt;0,AVERAGE(E15:N15),"")</f>
        <v>161.66666666666666</v>
      </c>
      <c r="P15" s="8">
        <f t="shared" si="0"/>
        <v>6</v>
      </c>
      <c r="Q15" s="27">
        <f t="shared" si="1"/>
        <v>5.366666666666646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1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300" verticalDpi="3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404040"/>
  </sheetPr>
  <dimension ref="A1:R26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23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445</v>
      </c>
      <c r="B4" s="4" t="s">
        <v>110</v>
      </c>
      <c r="C4" s="7">
        <v>1</v>
      </c>
      <c r="D4" s="28">
        <v>269.3333333333333</v>
      </c>
      <c r="E4" s="13">
        <v>271</v>
      </c>
      <c r="F4" s="13">
        <v>262</v>
      </c>
      <c r="G4" s="13"/>
      <c r="H4" s="13">
        <v>281</v>
      </c>
      <c r="I4" s="13">
        <v>279</v>
      </c>
      <c r="J4" s="13">
        <v>274</v>
      </c>
      <c r="K4" s="13"/>
      <c r="L4" s="13"/>
      <c r="M4" s="13"/>
      <c r="N4" s="13"/>
      <c r="O4" s="26">
        <f>IF(SUM(E4:N4)&lt;&gt;0,AVERAGE(E4:N4),"")</f>
        <v>273.4</v>
      </c>
      <c r="P4" s="8">
        <f>IF(COUNT($E4:$N4)&gt;0,RANK($O4,$O$4:$O$26),"")</f>
        <v>5</v>
      </c>
      <c r="Q4" s="27">
        <f>IF(D4&gt;0,IF(O4&lt;&gt;"",O4-D4,""),"")</f>
        <v>4.066666666666663</v>
      </c>
    </row>
    <row r="5" spans="1:17" ht="15" customHeight="1">
      <c r="A5" s="4" t="s">
        <v>426</v>
      </c>
      <c r="B5" s="4" t="s">
        <v>110</v>
      </c>
      <c r="C5" s="7">
        <v>1</v>
      </c>
      <c r="D5" s="28">
        <v>272</v>
      </c>
      <c r="E5" s="13">
        <v>255</v>
      </c>
      <c r="F5" s="13"/>
      <c r="G5" s="13">
        <v>265</v>
      </c>
      <c r="H5" s="13"/>
      <c r="I5" s="13">
        <v>266</v>
      </c>
      <c r="J5" s="13">
        <v>266</v>
      </c>
      <c r="K5" s="13"/>
      <c r="L5" s="13"/>
      <c r="M5" s="13"/>
      <c r="N5" s="13"/>
      <c r="O5" s="26">
        <f>IF(SUM(E5:N5)&lt;&gt;0,AVERAGE(E5:N5),"")</f>
        <v>263</v>
      </c>
      <c r="P5" s="8">
        <f aca="true" t="shared" si="0" ref="P5:P26">IF(COUNT($E5:$N5)&gt;0,RANK($O5,$O$4:$O$26),"")</f>
        <v>9</v>
      </c>
      <c r="Q5" s="27">
        <f aca="true" t="shared" si="1" ref="Q5:Q26">IF(D5&gt;0,IF(O5&lt;&gt;"",O5-D5,""),"")</f>
        <v>-9</v>
      </c>
    </row>
    <row r="6" spans="1:17" ht="15" customHeight="1">
      <c r="A6" s="4" t="s">
        <v>581</v>
      </c>
      <c r="B6" s="4" t="s">
        <v>75</v>
      </c>
      <c r="C6" s="7">
        <v>2</v>
      </c>
      <c r="D6" s="28">
        <v>243</v>
      </c>
      <c r="E6" s="13">
        <v>241</v>
      </c>
      <c r="F6" s="13">
        <v>250</v>
      </c>
      <c r="G6" s="13">
        <v>246</v>
      </c>
      <c r="H6" s="13">
        <v>261</v>
      </c>
      <c r="I6" s="13">
        <v>264</v>
      </c>
      <c r="J6" s="13">
        <v>260</v>
      </c>
      <c r="K6" s="13"/>
      <c r="L6" s="13"/>
      <c r="M6" s="13"/>
      <c r="N6" s="13"/>
      <c r="O6" s="26">
        <f>IF(SUM(E6:N6)&lt;&gt;0,AVERAGE(E6:N6),"")</f>
        <v>253.66666666666666</v>
      </c>
      <c r="P6" s="8">
        <f t="shared" si="0"/>
        <v>14</v>
      </c>
      <c r="Q6" s="27">
        <f t="shared" si="1"/>
        <v>10.666666666666657</v>
      </c>
    </row>
    <row r="7" spans="1:17" ht="15" customHeight="1">
      <c r="A7" s="4" t="s">
        <v>580</v>
      </c>
      <c r="B7" s="4" t="s">
        <v>75</v>
      </c>
      <c r="C7" s="7">
        <v>2</v>
      </c>
      <c r="D7" s="28">
        <v>251</v>
      </c>
      <c r="E7" s="13">
        <v>206</v>
      </c>
      <c r="F7" s="13">
        <v>226</v>
      </c>
      <c r="G7" s="13">
        <v>179</v>
      </c>
      <c r="H7" s="13">
        <v>205</v>
      </c>
      <c r="I7" s="13">
        <v>210</v>
      </c>
      <c r="J7" s="13">
        <v>225</v>
      </c>
      <c r="K7" s="13"/>
      <c r="L7" s="13"/>
      <c r="M7" s="13"/>
      <c r="N7" s="13"/>
      <c r="O7" s="26">
        <f>IF(SUM(E7:N7)&lt;&gt;0,AVERAGE(E7:N7),"")</f>
        <v>208.5</v>
      </c>
      <c r="P7" s="8">
        <f t="shared" si="0"/>
        <v>21</v>
      </c>
      <c r="Q7" s="27">
        <f t="shared" si="1"/>
        <v>-42.5</v>
      </c>
    </row>
    <row r="8" spans="1:17" ht="15" customHeight="1">
      <c r="A8" s="4" t="s">
        <v>512</v>
      </c>
      <c r="B8" s="4" t="s">
        <v>64</v>
      </c>
      <c r="C8" s="7">
        <v>1</v>
      </c>
      <c r="D8" s="28">
        <v>270</v>
      </c>
      <c r="E8" s="13">
        <v>270</v>
      </c>
      <c r="F8" s="13">
        <v>268</v>
      </c>
      <c r="G8" s="13">
        <v>263</v>
      </c>
      <c r="H8" s="13">
        <v>266</v>
      </c>
      <c r="I8" s="13">
        <v>271</v>
      </c>
      <c r="J8" s="13">
        <v>279</v>
      </c>
      <c r="K8" s="13"/>
      <c r="L8" s="13"/>
      <c r="M8" s="13"/>
      <c r="N8" s="13"/>
      <c r="O8" s="26">
        <f>IF(SUM(E8:N8)&lt;&gt;0,AVERAGE(E8:N8),"")</f>
        <v>269.5</v>
      </c>
      <c r="P8" s="8">
        <f t="shared" si="0"/>
        <v>6</v>
      </c>
      <c r="Q8" s="27">
        <f t="shared" si="1"/>
        <v>-0.5</v>
      </c>
    </row>
    <row r="9" spans="1:17" ht="15" customHeight="1">
      <c r="A9" s="4" t="s">
        <v>63</v>
      </c>
      <c r="B9" s="4" t="s">
        <v>64</v>
      </c>
      <c r="C9" s="7">
        <v>2</v>
      </c>
      <c r="D9" s="28">
        <v>240.83333333333334</v>
      </c>
      <c r="E9" s="13">
        <v>240</v>
      </c>
      <c r="F9" s="13">
        <v>237</v>
      </c>
      <c r="G9" s="13">
        <v>265</v>
      </c>
      <c r="H9" s="13">
        <v>272</v>
      </c>
      <c r="I9" s="13">
        <v>256</v>
      </c>
      <c r="J9" s="13">
        <v>266</v>
      </c>
      <c r="K9" s="13"/>
      <c r="L9" s="13"/>
      <c r="M9" s="13"/>
      <c r="N9" s="13"/>
      <c r="O9" s="26">
        <f>IF(SUM(E9:N9)&lt;&gt;0,AVERAGE(E9:N9),"")</f>
        <v>256</v>
      </c>
      <c r="P9" s="8">
        <f t="shared" si="0"/>
        <v>11</v>
      </c>
      <c r="Q9" s="27">
        <f t="shared" si="1"/>
        <v>15.166666666666657</v>
      </c>
    </row>
    <row r="10" spans="1:17" ht="15" customHeight="1">
      <c r="A10" s="4" t="s">
        <v>484</v>
      </c>
      <c r="B10" s="4" t="s">
        <v>64</v>
      </c>
      <c r="C10" s="7">
        <v>2</v>
      </c>
      <c r="D10" s="28">
        <v>245.16666666666666</v>
      </c>
      <c r="E10" s="13">
        <v>250</v>
      </c>
      <c r="F10" s="13">
        <v>250</v>
      </c>
      <c r="G10" s="13">
        <v>250</v>
      </c>
      <c r="H10" s="13">
        <v>262</v>
      </c>
      <c r="I10" s="13"/>
      <c r="J10" s="13">
        <v>265</v>
      </c>
      <c r="K10" s="13"/>
      <c r="L10" s="13"/>
      <c r="M10" s="13"/>
      <c r="N10" s="13"/>
      <c r="O10" s="26">
        <f>IF(SUM(E10:N10)&lt;&gt;0,AVERAGE(E10:N10),"")</f>
        <v>255.4</v>
      </c>
      <c r="P10" s="8">
        <f t="shared" si="0"/>
        <v>12</v>
      </c>
      <c r="Q10" s="27">
        <f t="shared" si="1"/>
        <v>10.233333333333348</v>
      </c>
    </row>
    <row r="11" spans="1:17" ht="15" customHeight="1">
      <c r="A11" s="4" t="s">
        <v>520</v>
      </c>
      <c r="B11" s="4" t="s">
        <v>64</v>
      </c>
      <c r="C11" s="7">
        <v>2</v>
      </c>
      <c r="D11" s="28">
        <v>264.3333333333333</v>
      </c>
      <c r="E11" s="13">
        <v>244</v>
      </c>
      <c r="F11" s="13">
        <v>246</v>
      </c>
      <c r="G11" s="13">
        <v>261</v>
      </c>
      <c r="H11" s="13"/>
      <c r="I11" s="13">
        <v>263</v>
      </c>
      <c r="J11" s="13">
        <v>259</v>
      </c>
      <c r="K11" s="13"/>
      <c r="L11" s="13"/>
      <c r="M11" s="13"/>
      <c r="N11" s="13"/>
      <c r="O11" s="26">
        <f>IF(SUM(E11:N11)&lt;&gt;0,AVERAGE(E11:N11),"")</f>
        <v>254.6</v>
      </c>
      <c r="P11" s="8">
        <f t="shared" si="0"/>
        <v>13</v>
      </c>
      <c r="Q11" s="27">
        <f t="shared" si="1"/>
        <v>-9.73333333333332</v>
      </c>
    </row>
    <row r="12" spans="1:17" ht="15" customHeight="1">
      <c r="A12" s="4" t="s">
        <v>489</v>
      </c>
      <c r="B12" s="4" t="s">
        <v>64</v>
      </c>
      <c r="C12" s="7">
        <v>2</v>
      </c>
      <c r="D12" s="28">
        <v>253.83333333333334</v>
      </c>
      <c r="E12" s="13">
        <v>264</v>
      </c>
      <c r="F12" s="13">
        <v>241</v>
      </c>
      <c r="G12" s="13">
        <v>251</v>
      </c>
      <c r="H12" s="13">
        <v>245</v>
      </c>
      <c r="I12" s="13">
        <v>245</v>
      </c>
      <c r="J12" s="13">
        <v>263</v>
      </c>
      <c r="K12" s="13"/>
      <c r="L12" s="13"/>
      <c r="M12" s="13"/>
      <c r="N12" s="13"/>
      <c r="O12" s="26">
        <f>IF(SUM(E12:N12)&lt;&gt;0,AVERAGE(E12:N12),"")</f>
        <v>251.5</v>
      </c>
      <c r="P12" s="8">
        <f t="shared" si="0"/>
        <v>15</v>
      </c>
      <c r="Q12" s="27">
        <f t="shared" si="1"/>
        <v>-2.333333333333343</v>
      </c>
    </row>
    <row r="13" spans="1:17" ht="15" customHeight="1">
      <c r="A13" s="4" t="s">
        <v>483</v>
      </c>
      <c r="B13" s="4" t="s">
        <v>64</v>
      </c>
      <c r="C13" s="7">
        <v>3</v>
      </c>
      <c r="D13" s="28">
        <v>236.5</v>
      </c>
      <c r="E13" s="13">
        <v>215</v>
      </c>
      <c r="F13" s="13">
        <v>208</v>
      </c>
      <c r="G13" s="13">
        <v>238</v>
      </c>
      <c r="H13" s="13">
        <v>233</v>
      </c>
      <c r="I13" s="13">
        <v>234</v>
      </c>
      <c r="J13" s="13">
        <v>227</v>
      </c>
      <c r="K13" s="13"/>
      <c r="L13" s="13"/>
      <c r="M13" s="13"/>
      <c r="N13" s="13"/>
      <c r="O13" s="26">
        <f>IF(SUM(E13:N13)&lt;&gt;0,AVERAGE(E13:N13),"")</f>
        <v>225.83333333333334</v>
      </c>
      <c r="P13" s="8">
        <f t="shared" si="0"/>
        <v>19</v>
      </c>
      <c r="Q13" s="27">
        <f t="shared" si="1"/>
        <v>-10.666666666666657</v>
      </c>
    </row>
    <row r="14" spans="1:17" ht="15" customHeight="1">
      <c r="A14" s="4" t="s">
        <v>585</v>
      </c>
      <c r="B14" s="4" t="s">
        <v>64</v>
      </c>
      <c r="C14" s="7">
        <v>3</v>
      </c>
      <c r="D14" s="28">
        <v>231.16666666666666</v>
      </c>
      <c r="E14" s="13">
        <v>220</v>
      </c>
      <c r="F14" s="13">
        <v>177</v>
      </c>
      <c r="G14" s="13">
        <v>236</v>
      </c>
      <c r="H14" s="13">
        <v>238</v>
      </c>
      <c r="I14" s="13">
        <v>239</v>
      </c>
      <c r="J14" s="13">
        <v>237</v>
      </c>
      <c r="K14" s="13"/>
      <c r="L14" s="13"/>
      <c r="M14" s="13"/>
      <c r="N14" s="13"/>
      <c r="O14" s="26">
        <f>IF(SUM(E14:N14)&lt;&gt;0,AVERAGE(E14:N14),"")</f>
        <v>224.5</v>
      </c>
      <c r="P14" s="8">
        <f t="shared" si="0"/>
        <v>20</v>
      </c>
      <c r="Q14" s="27">
        <f t="shared" si="1"/>
        <v>-6.666666666666657</v>
      </c>
    </row>
    <row r="15" spans="1:17" ht="15" customHeight="1">
      <c r="A15" s="4" t="s">
        <v>586</v>
      </c>
      <c r="B15" s="4" t="s">
        <v>64</v>
      </c>
      <c r="C15" s="7">
        <v>3</v>
      </c>
      <c r="D15" s="28">
        <v>208.83333333333334</v>
      </c>
      <c r="E15" s="13">
        <v>195</v>
      </c>
      <c r="F15" s="13"/>
      <c r="G15" s="13">
        <v>201</v>
      </c>
      <c r="H15" s="13">
        <v>167</v>
      </c>
      <c r="I15" s="13">
        <v>168</v>
      </c>
      <c r="J15" s="13">
        <v>170</v>
      </c>
      <c r="K15" s="13"/>
      <c r="L15" s="13"/>
      <c r="M15" s="13"/>
      <c r="N15" s="13"/>
      <c r="O15" s="26">
        <f>IF(SUM(E15:N15)&lt;&gt;0,AVERAGE(E15:N15),"")</f>
        <v>180.2</v>
      </c>
      <c r="P15" s="8">
        <f t="shared" si="0"/>
        <v>22</v>
      </c>
      <c r="Q15" s="27">
        <f t="shared" si="1"/>
        <v>-28.633333333333354</v>
      </c>
    </row>
    <row r="16" spans="1:17" ht="15" customHeight="1">
      <c r="A16" s="4" t="s">
        <v>425</v>
      </c>
      <c r="B16" s="4" t="s">
        <v>52</v>
      </c>
      <c r="C16" s="7">
        <v>1</v>
      </c>
      <c r="D16" s="28">
        <v>270.1666666666667</v>
      </c>
      <c r="E16" s="13">
        <v>262</v>
      </c>
      <c r="F16" s="13">
        <v>269</v>
      </c>
      <c r="G16" s="13">
        <v>264</v>
      </c>
      <c r="H16" s="13">
        <v>264</v>
      </c>
      <c r="I16" s="13">
        <v>280</v>
      </c>
      <c r="J16" s="13">
        <v>270</v>
      </c>
      <c r="K16" s="13"/>
      <c r="L16" s="13"/>
      <c r="M16" s="13"/>
      <c r="N16" s="13"/>
      <c r="O16" s="26">
        <f>IF(SUM(E16:N16)&lt;&gt;0,AVERAGE(E16:N16),"")</f>
        <v>268.1666666666667</v>
      </c>
      <c r="P16" s="8">
        <f t="shared" si="0"/>
        <v>7</v>
      </c>
      <c r="Q16" s="27">
        <f t="shared" si="1"/>
        <v>-2</v>
      </c>
    </row>
    <row r="17" spans="1:17" ht="15" customHeight="1">
      <c r="A17" s="4" t="s">
        <v>364</v>
      </c>
      <c r="B17" s="4" t="s">
        <v>381</v>
      </c>
      <c r="C17" s="7">
        <v>1</v>
      </c>
      <c r="D17" s="28">
        <v>267.1666666666667</v>
      </c>
      <c r="E17" s="13">
        <v>259</v>
      </c>
      <c r="F17" s="13">
        <v>275</v>
      </c>
      <c r="G17" s="13">
        <v>269</v>
      </c>
      <c r="H17" s="13">
        <v>279</v>
      </c>
      <c r="I17" s="13">
        <v>264</v>
      </c>
      <c r="J17" s="13">
        <v>262</v>
      </c>
      <c r="K17" s="13"/>
      <c r="L17" s="13"/>
      <c r="M17" s="13"/>
      <c r="N17" s="13"/>
      <c r="O17" s="26">
        <f>IF(SUM(E17:N17)&lt;&gt;0,AVERAGE(E17:N17),"")</f>
        <v>268</v>
      </c>
      <c r="P17" s="8">
        <f t="shared" si="0"/>
        <v>8</v>
      </c>
      <c r="Q17" s="27">
        <f t="shared" si="1"/>
        <v>0.8333333333333144</v>
      </c>
    </row>
    <row r="18" spans="1:17" ht="15" customHeight="1">
      <c r="A18" s="4" t="s">
        <v>379</v>
      </c>
      <c r="B18" s="4" t="s">
        <v>377</v>
      </c>
      <c r="C18" s="7">
        <v>1</v>
      </c>
      <c r="D18" s="28">
        <v>283.2</v>
      </c>
      <c r="E18" s="13">
        <v>271</v>
      </c>
      <c r="F18" s="13">
        <v>275</v>
      </c>
      <c r="G18" s="13">
        <v>288</v>
      </c>
      <c r="H18" s="13">
        <v>286</v>
      </c>
      <c r="I18" s="13">
        <v>286</v>
      </c>
      <c r="J18" s="13">
        <v>281</v>
      </c>
      <c r="K18" s="13"/>
      <c r="L18" s="13"/>
      <c r="M18" s="13"/>
      <c r="N18" s="13"/>
      <c r="O18" s="26">
        <f>IF(SUM(E18:N18)&lt;&gt;0,AVERAGE(E18:N18),"")</f>
        <v>281.1666666666667</v>
      </c>
      <c r="P18" s="8">
        <f t="shared" si="0"/>
        <v>1</v>
      </c>
      <c r="Q18" s="27">
        <f t="shared" si="1"/>
        <v>-2.033333333333303</v>
      </c>
    </row>
    <row r="19" spans="1:17" ht="15" customHeight="1">
      <c r="A19" s="4" t="s">
        <v>434</v>
      </c>
      <c r="B19" s="4" t="s">
        <v>86</v>
      </c>
      <c r="C19" s="7">
        <v>3</v>
      </c>
      <c r="D19" s="28">
        <v>227.16666666666666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6">
        <f>IF(SUM(E19:N19)&lt;&gt;0,AVERAGE(E19:N19),"")</f>
      </c>
      <c r="P19" s="8">
        <f t="shared" si="0"/>
      </c>
      <c r="Q19" s="27">
        <f t="shared" si="1"/>
      </c>
    </row>
    <row r="20" spans="1:17" ht="15" customHeight="1">
      <c r="A20" s="4" t="s">
        <v>348</v>
      </c>
      <c r="B20" s="4" t="s">
        <v>123</v>
      </c>
      <c r="C20" s="7">
        <v>1</v>
      </c>
      <c r="D20" s="28">
        <v>272.5</v>
      </c>
      <c r="E20" s="13">
        <v>269</v>
      </c>
      <c r="F20" s="13">
        <v>271</v>
      </c>
      <c r="G20" s="13">
        <v>281</v>
      </c>
      <c r="H20" s="13">
        <v>266</v>
      </c>
      <c r="I20" s="13">
        <v>280</v>
      </c>
      <c r="J20" s="13">
        <v>277</v>
      </c>
      <c r="K20" s="13"/>
      <c r="L20" s="13"/>
      <c r="M20" s="13"/>
      <c r="N20" s="13"/>
      <c r="O20" s="26">
        <f>IF(SUM(E20:N20)&lt;&gt;0,AVERAGE(E20:N20),"")</f>
        <v>274</v>
      </c>
      <c r="P20" s="8">
        <f t="shared" si="0"/>
        <v>4</v>
      </c>
      <c r="Q20" s="27">
        <f t="shared" si="1"/>
        <v>1.5</v>
      </c>
    </row>
    <row r="21" spans="1:17" ht="15" customHeight="1">
      <c r="A21" s="4" t="s">
        <v>582</v>
      </c>
      <c r="B21" s="4" t="s">
        <v>123</v>
      </c>
      <c r="C21" s="7">
        <v>2</v>
      </c>
      <c r="D21" s="28">
        <v>242</v>
      </c>
      <c r="E21" s="13">
        <v>209</v>
      </c>
      <c r="F21" s="13">
        <v>247</v>
      </c>
      <c r="G21" s="13">
        <v>244</v>
      </c>
      <c r="H21" s="13">
        <v>235</v>
      </c>
      <c r="I21" s="13">
        <v>243</v>
      </c>
      <c r="J21" s="13">
        <v>258</v>
      </c>
      <c r="K21" s="13"/>
      <c r="L21" s="13"/>
      <c r="M21" s="13"/>
      <c r="N21" s="13"/>
      <c r="O21" s="26">
        <f>IF(SUM(E21:N21)&lt;&gt;0,AVERAGE(E21:N21),"")</f>
        <v>239.33333333333334</v>
      </c>
      <c r="P21" s="8">
        <f t="shared" si="0"/>
        <v>16</v>
      </c>
      <c r="Q21" s="27">
        <f t="shared" si="1"/>
        <v>-2.666666666666657</v>
      </c>
    </row>
    <row r="22" spans="1:17" ht="15" customHeight="1">
      <c r="A22" s="4" t="s">
        <v>584</v>
      </c>
      <c r="B22" s="4" t="s">
        <v>123</v>
      </c>
      <c r="C22" s="7">
        <v>3</v>
      </c>
      <c r="D22" s="28">
        <v>231.6</v>
      </c>
      <c r="E22" s="13">
        <v>228</v>
      </c>
      <c r="F22" s="13">
        <v>229</v>
      </c>
      <c r="G22" s="13">
        <v>254</v>
      </c>
      <c r="H22" s="13">
        <v>236</v>
      </c>
      <c r="I22" s="13"/>
      <c r="J22" s="13"/>
      <c r="K22" s="13"/>
      <c r="L22" s="13"/>
      <c r="M22" s="13"/>
      <c r="N22" s="13"/>
      <c r="O22" s="26">
        <f>IF(SUM(E22:N22)&lt;&gt;0,AVERAGE(E22:N22),"")</f>
        <v>236.75</v>
      </c>
      <c r="P22" s="8">
        <f t="shared" si="0"/>
        <v>17</v>
      </c>
      <c r="Q22" s="27">
        <f t="shared" si="1"/>
        <v>5.150000000000006</v>
      </c>
    </row>
    <row r="23" spans="1:17" ht="15" customHeight="1">
      <c r="A23" s="4" t="s">
        <v>583</v>
      </c>
      <c r="B23" s="4" t="s">
        <v>123</v>
      </c>
      <c r="C23" s="7">
        <v>2</v>
      </c>
      <c r="D23" s="28">
        <v>240.5</v>
      </c>
      <c r="E23" s="13">
        <v>222</v>
      </c>
      <c r="F23" s="13">
        <v>234</v>
      </c>
      <c r="G23" s="13">
        <v>224</v>
      </c>
      <c r="H23" s="13">
        <v>242</v>
      </c>
      <c r="I23" s="13">
        <v>231</v>
      </c>
      <c r="J23" s="13">
        <v>226</v>
      </c>
      <c r="K23" s="13"/>
      <c r="L23" s="13"/>
      <c r="M23" s="13"/>
      <c r="N23" s="13"/>
      <c r="O23" s="26">
        <f>IF(SUM(E23:N23)&lt;&gt;0,AVERAGE(E23:N23),"")</f>
        <v>229.83333333333334</v>
      </c>
      <c r="P23" s="8">
        <f t="shared" si="0"/>
        <v>18</v>
      </c>
      <c r="Q23" s="27">
        <f t="shared" si="1"/>
        <v>-10.666666666666657</v>
      </c>
    </row>
    <row r="24" spans="1:17" ht="15" customHeight="1">
      <c r="A24" s="4" t="s">
        <v>143</v>
      </c>
      <c r="B24" s="4" t="s">
        <v>185</v>
      </c>
      <c r="C24" s="7">
        <v>3</v>
      </c>
      <c r="D24" s="28">
        <v>237.75</v>
      </c>
      <c r="E24" s="13">
        <v>258</v>
      </c>
      <c r="F24" s="13">
        <v>279</v>
      </c>
      <c r="G24" s="13">
        <v>278</v>
      </c>
      <c r="H24" s="13">
        <v>291</v>
      </c>
      <c r="I24" s="13">
        <v>273</v>
      </c>
      <c r="J24" s="13">
        <v>270</v>
      </c>
      <c r="K24" s="13"/>
      <c r="L24" s="13"/>
      <c r="M24" s="13"/>
      <c r="N24" s="13"/>
      <c r="O24" s="26">
        <f>IF(SUM(E24:N24)&lt;&gt;0,AVERAGE(E24:N24),"")</f>
        <v>274.8333333333333</v>
      </c>
      <c r="P24" s="8">
        <f t="shared" si="0"/>
        <v>2</v>
      </c>
      <c r="Q24" s="27">
        <f t="shared" si="1"/>
        <v>37.083333333333314</v>
      </c>
    </row>
    <row r="25" spans="1:17" ht="15" customHeight="1">
      <c r="A25" s="4" t="s">
        <v>579</v>
      </c>
      <c r="B25" s="4" t="s">
        <v>185</v>
      </c>
      <c r="C25" s="7">
        <v>1</v>
      </c>
      <c r="D25" s="28">
        <v>277</v>
      </c>
      <c r="E25" s="13">
        <v>284</v>
      </c>
      <c r="F25" s="13">
        <v>279</v>
      </c>
      <c r="G25" s="13">
        <v>274</v>
      </c>
      <c r="H25" s="13">
        <v>272</v>
      </c>
      <c r="I25" s="13">
        <v>265</v>
      </c>
      <c r="J25" s="13">
        <v>274</v>
      </c>
      <c r="K25" s="13"/>
      <c r="L25" s="13"/>
      <c r="M25" s="13"/>
      <c r="N25" s="13"/>
      <c r="O25" s="26">
        <f>IF(SUM(E25:N25)&lt;&gt;0,AVERAGE(E25:N25),"")</f>
        <v>274.6666666666667</v>
      </c>
      <c r="P25" s="8">
        <f t="shared" si="0"/>
        <v>3</v>
      </c>
      <c r="Q25" s="27">
        <f t="shared" si="1"/>
        <v>-2.3333333333333144</v>
      </c>
    </row>
    <row r="26" spans="1:17" ht="15" customHeight="1">
      <c r="A26" s="4" t="s">
        <v>480</v>
      </c>
      <c r="B26" s="4" t="s">
        <v>185</v>
      </c>
      <c r="C26" s="7">
        <v>3</v>
      </c>
      <c r="D26" s="28">
        <v>240.25</v>
      </c>
      <c r="E26" s="13">
        <v>254</v>
      </c>
      <c r="F26" s="13">
        <v>274</v>
      </c>
      <c r="G26" s="13">
        <v>255</v>
      </c>
      <c r="H26" s="13">
        <v>263</v>
      </c>
      <c r="I26" s="13">
        <v>265</v>
      </c>
      <c r="J26" s="13">
        <v>244</v>
      </c>
      <c r="K26" s="13"/>
      <c r="L26" s="13"/>
      <c r="M26" s="13"/>
      <c r="N26" s="13"/>
      <c r="O26" s="26">
        <f>IF(SUM(E26:N26)&lt;&gt;0,AVERAGE(E26:N26),"")</f>
        <v>259.1666666666667</v>
      </c>
      <c r="P26" s="8">
        <f t="shared" si="0"/>
        <v>10</v>
      </c>
      <c r="Q26" s="27">
        <f t="shared" si="1"/>
        <v>18.916666666666686</v>
      </c>
    </row>
  </sheetData>
  <sheetProtection/>
  <conditionalFormatting sqref="E4:N4">
    <cfRule type="cellIs" priority="244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26">
    <cfRule type="cellIs" priority="2" dxfId="297" operator="equal" stopIfTrue="1">
      <formula>0</formula>
    </cfRule>
  </conditionalFormatting>
  <conditionalFormatting sqref="Q5:Q26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65911"/>
  </sheetPr>
  <dimension ref="A1:R260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26</v>
      </c>
    </row>
    <row r="2" spans="1:4" ht="12" customHeight="1">
      <c r="A2" s="31" t="s">
        <v>1028</v>
      </c>
      <c r="D2" s="3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350</v>
      </c>
      <c r="B4" s="4" t="s">
        <v>110</v>
      </c>
      <c r="C4" s="7">
        <v>28</v>
      </c>
      <c r="D4" s="28">
        <v>162.4</v>
      </c>
      <c r="E4" s="13"/>
      <c r="F4" s="13">
        <v>150</v>
      </c>
      <c r="G4" s="13">
        <v>162</v>
      </c>
      <c r="H4" s="13">
        <v>167</v>
      </c>
      <c r="I4" s="13">
        <v>187</v>
      </c>
      <c r="J4" s="13">
        <v>181</v>
      </c>
      <c r="K4" s="13"/>
      <c r="L4" s="13"/>
      <c r="M4" s="13"/>
      <c r="N4" s="13"/>
      <c r="O4" s="28">
        <f>IF(SUM(E4:N4)&lt;&gt;0,AVERAGE(E4:N4),"")</f>
        <v>169.4</v>
      </c>
      <c r="P4" s="8">
        <f>IF(COUNT($E4:$N4)&gt;0,RANK($O4,$O$4:$O$260),"")</f>
        <v>237</v>
      </c>
      <c r="Q4" s="27">
        <f>IF(D4&gt;0,IF(O4&lt;&gt;"",O4-D4,""),"")</f>
        <v>7</v>
      </c>
    </row>
    <row r="5" spans="1:17" ht="15" customHeight="1">
      <c r="A5" s="4" t="s">
        <v>730</v>
      </c>
      <c r="B5" s="4" t="s">
        <v>731</v>
      </c>
      <c r="C5" s="7">
        <v>23</v>
      </c>
      <c r="D5" s="28">
        <v>184.5</v>
      </c>
      <c r="E5" s="13">
        <v>187</v>
      </c>
      <c r="F5" s="13">
        <v>188</v>
      </c>
      <c r="G5" s="13">
        <v>189</v>
      </c>
      <c r="H5" s="13">
        <v>193</v>
      </c>
      <c r="I5" s="13">
        <v>187</v>
      </c>
      <c r="J5" s="13">
        <v>175</v>
      </c>
      <c r="K5" s="13"/>
      <c r="L5" s="13"/>
      <c r="M5" s="13"/>
      <c r="N5" s="13"/>
      <c r="O5" s="28">
        <f>IF(SUM(E5:N5)&lt;&gt;0,AVERAGE(E5:N5),"")</f>
        <v>186.5</v>
      </c>
      <c r="P5" s="8">
        <f aca="true" t="shared" si="0" ref="P5:P68">IF(COUNT($E5:$N5)&gt;0,RANK($O5,$O$4:$O$260),"")</f>
        <v>195</v>
      </c>
      <c r="Q5" s="27">
        <f aca="true" t="shared" si="1" ref="Q5:Q68">IF(D5&gt;0,IF(O5&lt;&gt;"",O5-D5,""),"")</f>
        <v>2</v>
      </c>
    </row>
    <row r="6" spans="1:17" ht="15" customHeight="1">
      <c r="A6" s="4" t="s">
        <v>627</v>
      </c>
      <c r="B6" s="4" t="s">
        <v>75</v>
      </c>
      <c r="C6" s="7">
        <v>7</v>
      </c>
      <c r="D6" s="28">
        <v>196.5</v>
      </c>
      <c r="E6" s="13">
        <v>200</v>
      </c>
      <c r="F6" s="13">
        <v>200</v>
      </c>
      <c r="G6" s="13">
        <v>198</v>
      </c>
      <c r="H6" s="13">
        <v>195</v>
      </c>
      <c r="I6" s="13">
        <v>200</v>
      </c>
      <c r="J6" s="13">
        <v>200</v>
      </c>
      <c r="K6" s="13"/>
      <c r="L6" s="13"/>
      <c r="M6" s="13"/>
      <c r="N6" s="13"/>
      <c r="O6" s="28">
        <f>IF(SUM(E6:N6)&lt;&gt;0,AVERAGE(E6:N6),"")</f>
        <v>198.83333333333334</v>
      </c>
      <c r="P6" s="8">
        <f t="shared" si="0"/>
        <v>17</v>
      </c>
      <c r="Q6" s="27">
        <f t="shared" si="1"/>
        <v>2.333333333333343</v>
      </c>
    </row>
    <row r="7" spans="1:17" ht="15" customHeight="1">
      <c r="A7" s="4" t="s">
        <v>590</v>
      </c>
      <c r="B7" s="4" t="s">
        <v>75</v>
      </c>
      <c r="C7" s="7">
        <v>1</v>
      </c>
      <c r="D7" s="28">
        <v>199.7</v>
      </c>
      <c r="E7" s="13">
        <v>200</v>
      </c>
      <c r="F7" s="13">
        <v>200</v>
      </c>
      <c r="G7" s="13">
        <v>199</v>
      </c>
      <c r="H7" s="13">
        <v>198</v>
      </c>
      <c r="I7" s="13">
        <v>195</v>
      </c>
      <c r="J7" s="13">
        <v>198</v>
      </c>
      <c r="K7" s="13"/>
      <c r="L7" s="13"/>
      <c r="M7" s="13"/>
      <c r="N7" s="13"/>
      <c r="O7" s="28">
        <f>IF(SUM(E7:N7)&lt;&gt;0,AVERAGE(E7:N7),"")</f>
        <v>198.33333333333334</v>
      </c>
      <c r="P7" s="8">
        <f t="shared" si="0"/>
        <v>24</v>
      </c>
      <c r="Q7" s="27">
        <f t="shared" si="1"/>
        <v>-1.3666666666666458</v>
      </c>
    </row>
    <row r="8" spans="1:17" ht="15" customHeight="1">
      <c r="A8" s="4" t="s">
        <v>588</v>
      </c>
      <c r="B8" s="4" t="s">
        <v>75</v>
      </c>
      <c r="C8" s="7">
        <v>1</v>
      </c>
      <c r="D8" s="28">
        <v>199.8</v>
      </c>
      <c r="E8" s="13">
        <v>198</v>
      </c>
      <c r="F8" s="13">
        <v>198</v>
      </c>
      <c r="G8" s="13">
        <v>198</v>
      </c>
      <c r="H8" s="13">
        <v>197</v>
      </c>
      <c r="I8" s="13">
        <v>200</v>
      </c>
      <c r="J8" s="13">
        <v>199</v>
      </c>
      <c r="K8" s="13"/>
      <c r="L8" s="13"/>
      <c r="M8" s="13"/>
      <c r="N8" s="13"/>
      <c r="O8" s="28">
        <f>IF(SUM(E8:N8)&lt;&gt;0,AVERAGE(E8:N8),"")</f>
        <v>198.33333333333334</v>
      </c>
      <c r="P8" s="8">
        <f t="shared" si="0"/>
        <v>24</v>
      </c>
      <c r="Q8" s="27">
        <f t="shared" si="1"/>
        <v>-1.4666666666666686</v>
      </c>
    </row>
    <row r="9" spans="1:17" ht="15" customHeight="1">
      <c r="A9" s="4" t="s">
        <v>622</v>
      </c>
      <c r="B9" s="4" t="s">
        <v>75</v>
      </c>
      <c r="C9" s="7">
        <v>6</v>
      </c>
      <c r="D9" s="28">
        <v>196.83333333333334</v>
      </c>
      <c r="E9" s="13">
        <v>198</v>
      </c>
      <c r="F9" s="13">
        <v>196</v>
      </c>
      <c r="G9" s="13">
        <v>197</v>
      </c>
      <c r="H9" s="13">
        <v>199</v>
      </c>
      <c r="I9" s="13">
        <v>199</v>
      </c>
      <c r="J9" s="13">
        <v>200</v>
      </c>
      <c r="K9" s="13"/>
      <c r="L9" s="13"/>
      <c r="M9" s="13"/>
      <c r="N9" s="13"/>
      <c r="O9" s="28">
        <f>IF(SUM(E9:N9)&lt;&gt;0,AVERAGE(E9:N9),"")</f>
        <v>198.16666666666666</v>
      </c>
      <c r="P9" s="8">
        <f t="shared" si="0"/>
        <v>27</v>
      </c>
      <c r="Q9" s="27">
        <f t="shared" si="1"/>
        <v>1.3333333333333144</v>
      </c>
    </row>
    <row r="10" spans="1:17" ht="15" customHeight="1">
      <c r="A10" s="4" t="s">
        <v>646</v>
      </c>
      <c r="B10" s="4" t="s">
        <v>75</v>
      </c>
      <c r="C10" s="7">
        <v>10</v>
      </c>
      <c r="D10" s="28">
        <v>195</v>
      </c>
      <c r="E10" s="13">
        <v>197</v>
      </c>
      <c r="F10" s="13">
        <v>199</v>
      </c>
      <c r="G10" s="13">
        <v>198</v>
      </c>
      <c r="H10" s="13">
        <v>198</v>
      </c>
      <c r="I10" s="13">
        <v>197</v>
      </c>
      <c r="J10" s="13">
        <v>200</v>
      </c>
      <c r="K10" s="13"/>
      <c r="L10" s="13"/>
      <c r="M10" s="13"/>
      <c r="N10" s="13"/>
      <c r="O10" s="28">
        <f>IF(SUM(E10:N10)&lt;&gt;0,AVERAGE(E10:N10),"")</f>
        <v>198.16666666666666</v>
      </c>
      <c r="P10" s="8">
        <f t="shared" si="0"/>
        <v>27</v>
      </c>
      <c r="Q10" s="27">
        <f t="shared" si="1"/>
        <v>3.166666666666657</v>
      </c>
    </row>
    <row r="11" spans="1:17" ht="15" customHeight="1">
      <c r="A11" s="4" t="s">
        <v>438</v>
      </c>
      <c r="B11" s="4" t="s">
        <v>75</v>
      </c>
      <c r="C11" s="7">
        <v>8</v>
      </c>
      <c r="D11" s="28">
        <v>196</v>
      </c>
      <c r="E11" s="13">
        <v>193</v>
      </c>
      <c r="F11" s="13">
        <v>198</v>
      </c>
      <c r="G11" s="13">
        <v>196</v>
      </c>
      <c r="H11" s="13">
        <v>199</v>
      </c>
      <c r="I11" s="13">
        <v>199</v>
      </c>
      <c r="J11" s="13">
        <v>198</v>
      </c>
      <c r="K11" s="13"/>
      <c r="L11" s="13"/>
      <c r="M11" s="13"/>
      <c r="N11" s="13"/>
      <c r="O11" s="28">
        <f>IF(SUM(E11:N11)&lt;&gt;0,AVERAGE(E11:N11),"")</f>
        <v>197.16666666666666</v>
      </c>
      <c r="P11" s="8">
        <f t="shared" si="0"/>
        <v>50</v>
      </c>
      <c r="Q11" s="27">
        <f t="shared" si="1"/>
        <v>1.1666666666666572</v>
      </c>
    </row>
    <row r="12" spans="1:17" ht="15" customHeight="1">
      <c r="A12" s="4" t="s">
        <v>645</v>
      </c>
      <c r="B12" s="4" t="s">
        <v>75</v>
      </c>
      <c r="C12" s="7">
        <v>10</v>
      </c>
      <c r="D12" s="28">
        <v>195.16666666666666</v>
      </c>
      <c r="E12" s="13">
        <v>198</v>
      </c>
      <c r="F12" s="13">
        <v>194</v>
      </c>
      <c r="G12" s="13">
        <v>196</v>
      </c>
      <c r="H12" s="13">
        <v>198</v>
      </c>
      <c r="I12" s="13">
        <v>196</v>
      </c>
      <c r="J12" s="13">
        <v>197</v>
      </c>
      <c r="K12" s="13"/>
      <c r="L12" s="13"/>
      <c r="M12" s="13"/>
      <c r="N12" s="13"/>
      <c r="O12" s="28">
        <f>IF(SUM(E12:N12)&lt;&gt;0,AVERAGE(E12:N12),"")</f>
        <v>196.5</v>
      </c>
      <c r="P12" s="8">
        <f t="shared" si="0"/>
        <v>63</v>
      </c>
      <c r="Q12" s="27">
        <f t="shared" si="1"/>
        <v>1.3333333333333428</v>
      </c>
    </row>
    <row r="13" spans="1:17" ht="15" customHeight="1">
      <c r="A13" s="4" t="s">
        <v>399</v>
      </c>
      <c r="B13" s="4" t="s">
        <v>75</v>
      </c>
      <c r="C13" s="7">
        <v>17</v>
      </c>
      <c r="D13" s="28">
        <v>190.83333333333334</v>
      </c>
      <c r="E13" s="13">
        <v>197</v>
      </c>
      <c r="F13" s="13">
        <v>198</v>
      </c>
      <c r="G13" s="13">
        <v>197</v>
      </c>
      <c r="H13" s="13">
        <v>190</v>
      </c>
      <c r="I13" s="13">
        <v>196</v>
      </c>
      <c r="J13" s="13">
        <v>197</v>
      </c>
      <c r="K13" s="13"/>
      <c r="L13" s="13"/>
      <c r="M13" s="13"/>
      <c r="N13" s="13"/>
      <c r="O13" s="28">
        <f>IF(SUM(E13:N13)&lt;&gt;0,AVERAGE(E13:N13),"")</f>
        <v>195.83333333333334</v>
      </c>
      <c r="P13" s="8">
        <f t="shared" si="0"/>
        <v>71</v>
      </c>
      <c r="Q13" s="27">
        <f t="shared" si="1"/>
        <v>5</v>
      </c>
    </row>
    <row r="14" spans="1:17" ht="15" customHeight="1">
      <c r="A14" s="4" t="s">
        <v>570</v>
      </c>
      <c r="B14" s="4" t="s">
        <v>75</v>
      </c>
      <c r="C14" s="7">
        <v>17</v>
      </c>
      <c r="D14" s="28">
        <v>190.8</v>
      </c>
      <c r="E14" s="13">
        <v>197</v>
      </c>
      <c r="F14" s="13">
        <v>196</v>
      </c>
      <c r="G14" s="13">
        <v>191</v>
      </c>
      <c r="H14" s="13">
        <v>190</v>
      </c>
      <c r="I14" s="13">
        <v>192</v>
      </c>
      <c r="J14" s="13">
        <v>196</v>
      </c>
      <c r="K14" s="13"/>
      <c r="L14" s="13"/>
      <c r="M14" s="13"/>
      <c r="N14" s="13"/>
      <c r="O14" s="28">
        <f>IF(SUM(E14:N14)&lt;&gt;0,AVERAGE(E14:N14),"")</f>
        <v>193.66666666666666</v>
      </c>
      <c r="P14" s="8">
        <f t="shared" si="0"/>
        <v>117</v>
      </c>
      <c r="Q14" s="27">
        <f t="shared" si="1"/>
        <v>2.866666666666646</v>
      </c>
    </row>
    <row r="15" spans="1:17" ht="15" customHeight="1">
      <c r="A15" s="4" t="s">
        <v>652</v>
      </c>
      <c r="B15" s="4" t="s">
        <v>75</v>
      </c>
      <c r="C15" s="7">
        <v>11</v>
      </c>
      <c r="D15" s="28">
        <v>194.66666666666666</v>
      </c>
      <c r="E15" s="13">
        <v>190</v>
      </c>
      <c r="F15" s="13">
        <v>190</v>
      </c>
      <c r="G15" s="13"/>
      <c r="H15" s="13"/>
      <c r="I15" s="13"/>
      <c r="J15" s="13"/>
      <c r="K15" s="13"/>
      <c r="L15" s="13"/>
      <c r="M15" s="13"/>
      <c r="N15" s="13"/>
      <c r="O15" s="28">
        <f>IF(SUM(E15:N15)&lt;&gt;0,AVERAGE(E15:N15),"")</f>
        <v>190</v>
      </c>
      <c r="P15" s="8">
        <f t="shared" si="0"/>
        <v>175</v>
      </c>
      <c r="Q15" s="27">
        <f t="shared" si="1"/>
        <v>-4.666666666666657</v>
      </c>
    </row>
    <row r="16" spans="1:17" ht="15" customHeight="1">
      <c r="A16" s="4" t="s">
        <v>241</v>
      </c>
      <c r="B16" s="4" t="s">
        <v>75</v>
      </c>
      <c r="C16" s="7">
        <v>13</v>
      </c>
      <c r="D16" s="28">
        <v>193.33333333333334</v>
      </c>
      <c r="E16" s="13">
        <v>188</v>
      </c>
      <c r="F16" s="13">
        <v>190</v>
      </c>
      <c r="G16" s="13">
        <v>185</v>
      </c>
      <c r="H16" s="13">
        <v>183</v>
      </c>
      <c r="I16" s="13">
        <v>196</v>
      </c>
      <c r="J16" s="13">
        <v>192</v>
      </c>
      <c r="K16" s="13"/>
      <c r="L16" s="13"/>
      <c r="M16" s="13"/>
      <c r="N16" s="13"/>
      <c r="O16" s="28">
        <f>IF(SUM(E16:N16)&lt;&gt;0,AVERAGE(E16:N16),"")</f>
        <v>189</v>
      </c>
      <c r="P16" s="8">
        <f t="shared" si="0"/>
        <v>184</v>
      </c>
      <c r="Q16" s="27">
        <f t="shared" si="1"/>
        <v>-4.333333333333343</v>
      </c>
    </row>
    <row r="17" spans="1:17" ht="15" customHeight="1">
      <c r="A17" s="4" t="s">
        <v>700</v>
      </c>
      <c r="B17" s="4" t="s">
        <v>75</v>
      </c>
      <c r="C17" s="7">
        <v>18</v>
      </c>
      <c r="D17" s="28">
        <v>190</v>
      </c>
      <c r="E17" s="13">
        <v>190</v>
      </c>
      <c r="F17" s="13">
        <v>178</v>
      </c>
      <c r="G17" s="13">
        <v>184</v>
      </c>
      <c r="H17" s="13">
        <v>189</v>
      </c>
      <c r="I17" s="13">
        <v>187</v>
      </c>
      <c r="J17" s="13"/>
      <c r="K17" s="13"/>
      <c r="L17" s="13"/>
      <c r="M17" s="13"/>
      <c r="N17" s="13"/>
      <c r="O17" s="28">
        <f>IF(SUM(E17:N17)&lt;&gt;0,AVERAGE(E17:N17),"")</f>
        <v>185.6</v>
      </c>
      <c r="P17" s="8">
        <f t="shared" si="0"/>
        <v>199</v>
      </c>
      <c r="Q17" s="27">
        <f t="shared" si="1"/>
        <v>-4.400000000000006</v>
      </c>
    </row>
    <row r="18" spans="1:17" ht="15" customHeight="1">
      <c r="A18" s="4" t="s">
        <v>569</v>
      </c>
      <c r="B18" s="4" t="s">
        <v>75</v>
      </c>
      <c r="C18" s="7">
        <v>18</v>
      </c>
      <c r="D18" s="28">
        <v>190</v>
      </c>
      <c r="E18" s="13">
        <v>183</v>
      </c>
      <c r="F18" s="13">
        <v>183</v>
      </c>
      <c r="G18" s="34">
        <v>186</v>
      </c>
      <c r="H18" s="13">
        <v>179</v>
      </c>
      <c r="I18" s="13">
        <v>187</v>
      </c>
      <c r="J18" s="13">
        <v>177</v>
      </c>
      <c r="K18" s="13"/>
      <c r="L18" s="13"/>
      <c r="M18" s="13"/>
      <c r="N18" s="13"/>
      <c r="O18" s="28">
        <f>IF(SUM(E18:N18)&lt;&gt;0,AVERAGE(E18:N18),"")</f>
        <v>182.5</v>
      </c>
      <c r="P18" s="8">
        <f t="shared" si="0"/>
        <v>210</v>
      </c>
      <c r="Q18" s="27">
        <f t="shared" si="1"/>
        <v>-7.5</v>
      </c>
    </row>
    <row r="19" spans="1:17" ht="15" customHeight="1">
      <c r="A19" s="4" t="s">
        <v>205</v>
      </c>
      <c r="B19" s="4" t="s">
        <v>90</v>
      </c>
      <c r="C19" s="7">
        <v>3</v>
      </c>
      <c r="D19" s="28">
        <v>198.33333333333334</v>
      </c>
      <c r="E19" s="13">
        <v>197</v>
      </c>
      <c r="F19" s="13">
        <v>200</v>
      </c>
      <c r="G19" s="13">
        <v>198</v>
      </c>
      <c r="H19" s="13">
        <v>198</v>
      </c>
      <c r="I19" s="13">
        <v>199</v>
      </c>
      <c r="J19" s="13">
        <v>199</v>
      </c>
      <c r="K19" s="13"/>
      <c r="L19" s="13"/>
      <c r="M19" s="13"/>
      <c r="N19" s="13"/>
      <c r="O19" s="28">
        <f>IF(SUM(E19:N19)&lt;&gt;0,AVERAGE(E19:N19),"")</f>
        <v>198.5</v>
      </c>
      <c r="P19" s="8">
        <f t="shared" si="0"/>
        <v>20</v>
      </c>
      <c r="Q19" s="27">
        <f t="shared" si="1"/>
        <v>0.1666666666666572</v>
      </c>
    </row>
    <row r="20" spans="1:17" ht="15" customHeight="1">
      <c r="A20" s="4" t="s">
        <v>590</v>
      </c>
      <c r="B20" s="4" t="s">
        <v>90</v>
      </c>
      <c r="C20" s="7">
        <v>11</v>
      </c>
      <c r="D20" s="28">
        <v>194.66666666666666</v>
      </c>
      <c r="E20" s="13">
        <v>195</v>
      </c>
      <c r="F20" s="13">
        <v>195</v>
      </c>
      <c r="G20" s="13">
        <v>192</v>
      </c>
      <c r="H20" s="13">
        <v>195</v>
      </c>
      <c r="I20" s="13">
        <v>195</v>
      </c>
      <c r="J20" s="13">
        <v>197</v>
      </c>
      <c r="K20" s="13"/>
      <c r="L20" s="13"/>
      <c r="M20" s="13"/>
      <c r="N20" s="13"/>
      <c r="O20" s="28">
        <f>IF(SUM(E20:N20)&lt;&gt;0,AVERAGE(E20:N20),"")</f>
        <v>194.83333333333334</v>
      </c>
      <c r="P20" s="8">
        <f t="shared" si="0"/>
        <v>94</v>
      </c>
      <c r="Q20" s="27">
        <f t="shared" si="1"/>
        <v>0.16666666666668561</v>
      </c>
    </row>
    <row r="21" spans="1:17" ht="15" customHeight="1">
      <c r="A21" s="4" t="s">
        <v>608</v>
      </c>
      <c r="B21" s="4" t="s">
        <v>600</v>
      </c>
      <c r="C21" s="7">
        <v>4</v>
      </c>
      <c r="D21" s="28">
        <v>198.33333333333334</v>
      </c>
      <c r="E21" s="13">
        <v>199</v>
      </c>
      <c r="F21" s="13">
        <v>199</v>
      </c>
      <c r="G21" s="13">
        <v>199</v>
      </c>
      <c r="H21" s="13">
        <v>200</v>
      </c>
      <c r="I21" s="13">
        <v>199</v>
      </c>
      <c r="J21" s="13">
        <v>198</v>
      </c>
      <c r="K21" s="13"/>
      <c r="L21" s="13"/>
      <c r="M21" s="13"/>
      <c r="N21" s="13"/>
      <c r="O21" s="28">
        <f>IF(SUM(E21:N21)&lt;&gt;0,AVERAGE(E21:N21),"")</f>
        <v>199</v>
      </c>
      <c r="P21" s="8">
        <f t="shared" si="0"/>
        <v>13</v>
      </c>
      <c r="Q21" s="27">
        <f t="shared" si="1"/>
        <v>0.6666666666666572</v>
      </c>
    </row>
    <row r="22" spans="1:17" ht="15" customHeight="1">
      <c r="A22" s="4" t="s">
        <v>609</v>
      </c>
      <c r="B22" s="4" t="s">
        <v>600</v>
      </c>
      <c r="C22" s="7">
        <v>4</v>
      </c>
      <c r="D22" s="28">
        <v>198.16666666666666</v>
      </c>
      <c r="E22" s="13">
        <v>197</v>
      </c>
      <c r="F22" s="13">
        <v>198</v>
      </c>
      <c r="G22" s="13">
        <v>199</v>
      </c>
      <c r="H22" s="13">
        <v>198</v>
      </c>
      <c r="I22" s="13">
        <v>199</v>
      </c>
      <c r="J22" s="13">
        <v>198</v>
      </c>
      <c r="K22" s="13"/>
      <c r="L22" s="13"/>
      <c r="M22" s="13"/>
      <c r="N22" s="13"/>
      <c r="O22" s="28">
        <f>IF(SUM(E22:N22)&lt;&gt;0,AVERAGE(E22:N22),"")</f>
        <v>198.16666666666666</v>
      </c>
      <c r="P22" s="8">
        <f t="shared" si="0"/>
        <v>27</v>
      </c>
      <c r="Q22" s="27">
        <f t="shared" si="1"/>
        <v>0</v>
      </c>
    </row>
    <row r="23" spans="1:17" ht="15" customHeight="1">
      <c r="A23" s="4" t="s">
        <v>599</v>
      </c>
      <c r="B23" s="4" t="s">
        <v>600</v>
      </c>
      <c r="C23" s="7">
        <v>3</v>
      </c>
      <c r="D23" s="28">
        <v>198.66666666666666</v>
      </c>
      <c r="E23" s="13">
        <v>199</v>
      </c>
      <c r="F23" s="13">
        <v>199</v>
      </c>
      <c r="G23" s="13">
        <v>198</v>
      </c>
      <c r="H23" s="13">
        <v>198</v>
      </c>
      <c r="I23" s="13">
        <v>196</v>
      </c>
      <c r="J23" s="13">
        <v>197</v>
      </c>
      <c r="K23" s="13"/>
      <c r="L23" s="13"/>
      <c r="M23" s="13"/>
      <c r="N23" s="13"/>
      <c r="O23" s="28">
        <f>IF(SUM(E23:N23)&lt;&gt;0,AVERAGE(E23:N23),"")</f>
        <v>197.83333333333334</v>
      </c>
      <c r="P23" s="8">
        <f t="shared" si="0"/>
        <v>36</v>
      </c>
      <c r="Q23" s="27">
        <f t="shared" si="1"/>
        <v>-0.8333333333333144</v>
      </c>
    </row>
    <row r="24" spans="1:17" ht="15" customHeight="1">
      <c r="A24" s="4" t="s">
        <v>692</v>
      </c>
      <c r="B24" s="4" t="s">
        <v>600</v>
      </c>
      <c r="C24" s="7">
        <v>17</v>
      </c>
      <c r="D24" s="28">
        <v>190.83333333333334</v>
      </c>
      <c r="E24" s="13">
        <v>199</v>
      </c>
      <c r="F24" s="13">
        <v>195</v>
      </c>
      <c r="G24" s="13">
        <v>195</v>
      </c>
      <c r="H24" s="13">
        <v>196</v>
      </c>
      <c r="I24" s="13">
        <v>194</v>
      </c>
      <c r="J24" s="13">
        <v>196</v>
      </c>
      <c r="K24" s="13"/>
      <c r="L24" s="13"/>
      <c r="M24" s="13"/>
      <c r="N24" s="13"/>
      <c r="O24" s="28">
        <f>IF(SUM(E24:N24)&lt;&gt;0,AVERAGE(E24:N24),"")</f>
        <v>195.83333333333334</v>
      </c>
      <c r="P24" s="8">
        <f t="shared" si="0"/>
        <v>71</v>
      </c>
      <c r="Q24" s="27">
        <f t="shared" si="1"/>
        <v>5</v>
      </c>
    </row>
    <row r="25" spans="1:17" ht="15" customHeight="1">
      <c r="A25" s="4" t="s">
        <v>703</v>
      </c>
      <c r="B25" s="4" t="s">
        <v>600</v>
      </c>
      <c r="C25" s="7">
        <v>19</v>
      </c>
      <c r="D25" s="28">
        <v>189.5</v>
      </c>
      <c r="E25" s="13">
        <v>193</v>
      </c>
      <c r="F25" s="13">
        <v>194</v>
      </c>
      <c r="G25" s="13">
        <v>194</v>
      </c>
      <c r="H25" s="13">
        <v>193</v>
      </c>
      <c r="I25" s="13">
        <v>196</v>
      </c>
      <c r="J25" s="13">
        <v>193</v>
      </c>
      <c r="K25" s="13"/>
      <c r="L25" s="13"/>
      <c r="M25" s="13"/>
      <c r="N25" s="13"/>
      <c r="O25" s="28">
        <f>IF(SUM(E25:N25)&lt;&gt;0,AVERAGE(E25:N25),"")</f>
        <v>193.83333333333334</v>
      </c>
      <c r="P25" s="8">
        <f t="shared" si="0"/>
        <v>113</v>
      </c>
      <c r="Q25" s="27">
        <f t="shared" si="1"/>
        <v>4.333333333333343</v>
      </c>
    </row>
    <row r="26" spans="1:17" ht="15" customHeight="1">
      <c r="A26" s="4" t="s">
        <v>639</v>
      </c>
      <c r="B26" s="4" t="s">
        <v>600</v>
      </c>
      <c r="C26" s="7">
        <v>9</v>
      </c>
      <c r="D26" s="28">
        <v>195.66666666666666</v>
      </c>
      <c r="E26" s="13">
        <v>192</v>
      </c>
      <c r="F26" s="13">
        <v>196</v>
      </c>
      <c r="G26" s="13">
        <v>193</v>
      </c>
      <c r="H26" s="13">
        <v>192</v>
      </c>
      <c r="I26" s="13">
        <v>194</v>
      </c>
      <c r="J26" s="13">
        <v>194</v>
      </c>
      <c r="K26" s="13"/>
      <c r="L26" s="13"/>
      <c r="M26" s="13"/>
      <c r="N26" s="13"/>
      <c r="O26" s="28">
        <f>IF(SUM(E26:N26)&lt;&gt;0,AVERAGE(E26:N26),"")</f>
        <v>193.5</v>
      </c>
      <c r="P26" s="8">
        <f t="shared" si="0"/>
        <v>121</v>
      </c>
      <c r="Q26" s="27">
        <f t="shared" si="1"/>
        <v>-2.166666666666657</v>
      </c>
    </row>
    <row r="27" spans="1:17" ht="15" customHeight="1">
      <c r="A27" s="4" t="s">
        <v>720</v>
      </c>
      <c r="B27" s="4" t="s">
        <v>54</v>
      </c>
      <c r="C27" s="7">
        <v>22</v>
      </c>
      <c r="D27" s="28">
        <v>186.5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>
        <f>IF(SUM(E27:N27)&lt;&gt;0,AVERAGE(E27:N27),"")</f>
      </c>
      <c r="P27" s="8">
        <f t="shared" si="0"/>
      </c>
      <c r="Q27" s="27">
        <f t="shared" si="1"/>
      </c>
    </row>
    <row r="28" spans="1:17" ht="15" customHeight="1">
      <c r="A28" s="4" t="s">
        <v>454</v>
      </c>
      <c r="B28" s="4" t="s">
        <v>54</v>
      </c>
      <c r="C28" s="7">
        <v>11</v>
      </c>
      <c r="D28" s="28">
        <v>194.83333333333334</v>
      </c>
      <c r="E28" s="13">
        <v>198</v>
      </c>
      <c r="F28" s="13">
        <v>198</v>
      </c>
      <c r="G28" s="13">
        <v>198</v>
      </c>
      <c r="H28" s="13">
        <v>199</v>
      </c>
      <c r="I28" s="13">
        <v>197</v>
      </c>
      <c r="J28" s="13">
        <v>192</v>
      </c>
      <c r="K28" s="13"/>
      <c r="L28" s="13"/>
      <c r="M28" s="13"/>
      <c r="N28" s="13"/>
      <c r="O28" s="28">
        <f>IF(SUM(E28:N28)&lt;&gt;0,AVERAGE(E28:N28),"")</f>
        <v>197</v>
      </c>
      <c r="P28" s="8">
        <f t="shared" si="0"/>
        <v>55</v>
      </c>
      <c r="Q28" s="27">
        <f t="shared" si="1"/>
        <v>2.166666666666657</v>
      </c>
    </row>
    <row r="29" spans="1:17" ht="15" customHeight="1">
      <c r="A29" s="4" t="s">
        <v>669</v>
      </c>
      <c r="B29" s="4" t="s">
        <v>54</v>
      </c>
      <c r="C29" s="7">
        <v>14</v>
      </c>
      <c r="D29" s="28">
        <v>193.2</v>
      </c>
      <c r="E29" s="13">
        <v>191</v>
      </c>
      <c r="F29" s="13">
        <v>198</v>
      </c>
      <c r="G29" s="13">
        <v>197</v>
      </c>
      <c r="H29" s="13">
        <v>198</v>
      </c>
      <c r="I29" s="13">
        <v>198</v>
      </c>
      <c r="J29" s="13">
        <v>193</v>
      </c>
      <c r="K29" s="13"/>
      <c r="L29" s="13"/>
      <c r="M29" s="13"/>
      <c r="N29" s="13"/>
      <c r="O29" s="28">
        <f>IF(SUM(E29:N29)&lt;&gt;0,AVERAGE(E29:N29),"")</f>
        <v>195.83333333333334</v>
      </c>
      <c r="P29" s="8">
        <f t="shared" si="0"/>
        <v>71</v>
      </c>
      <c r="Q29" s="27">
        <f t="shared" si="1"/>
        <v>2.633333333333354</v>
      </c>
    </row>
    <row r="30" spans="1:17" ht="15" customHeight="1">
      <c r="A30" s="4" t="s">
        <v>628</v>
      </c>
      <c r="B30" s="4" t="s">
        <v>54</v>
      </c>
      <c r="C30" s="7">
        <v>7</v>
      </c>
      <c r="D30" s="28">
        <v>196.5</v>
      </c>
      <c r="E30" s="13">
        <v>189</v>
      </c>
      <c r="F30" s="13">
        <v>193</v>
      </c>
      <c r="G30" s="13">
        <v>197</v>
      </c>
      <c r="H30" s="13">
        <v>196</v>
      </c>
      <c r="I30" s="13">
        <v>196</v>
      </c>
      <c r="J30" s="13">
        <v>196</v>
      </c>
      <c r="K30" s="13"/>
      <c r="L30" s="13"/>
      <c r="M30" s="13"/>
      <c r="N30" s="13"/>
      <c r="O30" s="28">
        <f>IF(SUM(E30:N30)&lt;&gt;0,AVERAGE(E30:N30),"")</f>
        <v>194.5</v>
      </c>
      <c r="P30" s="8">
        <f t="shared" si="0"/>
        <v>100</v>
      </c>
      <c r="Q30" s="27">
        <f t="shared" si="1"/>
        <v>-2</v>
      </c>
    </row>
    <row r="31" spans="1:17" ht="15" customHeight="1">
      <c r="A31" s="4" t="s">
        <v>261</v>
      </c>
      <c r="B31" s="4" t="s">
        <v>54</v>
      </c>
      <c r="C31" s="7">
        <v>12</v>
      </c>
      <c r="D31" s="28">
        <v>194.5</v>
      </c>
      <c r="E31" s="13">
        <v>194</v>
      </c>
      <c r="F31" s="13">
        <v>196</v>
      </c>
      <c r="G31" s="13">
        <v>193</v>
      </c>
      <c r="H31" s="13">
        <v>195</v>
      </c>
      <c r="I31" s="13">
        <v>195</v>
      </c>
      <c r="J31" s="13">
        <v>194</v>
      </c>
      <c r="K31" s="13"/>
      <c r="L31" s="13"/>
      <c r="M31" s="13"/>
      <c r="N31" s="13"/>
      <c r="O31" s="28">
        <f>IF(SUM(E31:N31)&lt;&gt;0,AVERAGE(E31:N31),"")</f>
        <v>194.5</v>
      </c>
      <c r="P31" s="8">
        <f t="shared" si="0"/>
        <v>100</v>
      </c>
      <c r="Q31" s="27">
        <f t="shared" si="1"/>
        <v>0</v>
      </c>
    </row>
    <row r="32" spans="1:17" ht="15" customHeight="1">
      <c r="A32" s="4" t="s">
        <v>642</v>
      </c>
      <c r="B32" s="4" t="s">
        <v>54</v>
      </c>
      <c r="C32" s="7">
        <v>9</v>
      </c>
      <c r="D32" s="28">
        <v>195.6</v>
      </c>
      <c r="E32" s="13">
        <v>194</v>
      </c>
      <c r="F32" s="13">
        <v>197</v>
      </c>
      <c r="G32" s="13">
        <v>193</v>
      </c>
      <c r="H32" s="13">
        <v>195</v>
      </c>
      <c r="I32" s="13">
        <v>193</v>
      </c>
      <c r="J32" s="13">
        <v>193</v>
      </c>
      <c r="K32" s="13"/>
      <c r="L32" s="13"/>
      <c r="M32" s="13"/>
      <c r="N32" s="13"/>
      <c r="O32" s="28">
        <f>IF(SUM(E32:N32)&lt;&gt;0,AVERAGE(E32:N32),"")</f>
        <v>194.16666666666666</v>
      </c>
      <c r="P32" s="8">
        <f t="shared" si="0"/>
        <v>108</v>
      </c>
      <c r="Q32" s="27">
        <f t="shared" si="1"/>
        <v>-1.4333333333333371</v>
      </c>
    </row>
    <row r="33" spans="1:17" ht="15" customHeight="1">
      <c r="A33" s="4" t="s">
        <v>719</v>
      </c>
      <c r="B33" s="4" t="s">
        <v>54</v>
      </c>
      <c r="C33" s="7">
        <v>22</v>
      </c>
      <c r="D33" s="28">
        <v>186.83333333333334</v>
      </c>
      <c r="E33" s="13">
        <v>195</v>
      </c>
      <c r="F33" s="13">
        <v>195</v>
      </c>
      <c r="G33" s="13">
        <v>196</v>
      </c>
      <c r="H33" s="13">
        <v>195</v>
      </c>
      <c r="I33" s="13">
        <v>192</v>
      </c>
      <c r="J33" s="13">
        <v>191</v>
      </c>
      <c r="K33" s="13"/>
      <c r="L33" s="13"/>
      <c r="M33" s="13"/>
      <c r="N33" s="13"/>
      <c r="O33" s="28">
        <f>IF(SUM(E33:N33)&lt;&gt;0,AVERAGE(E33:N33),"")</f>
        <v>194</v>
      </c>
      <c r="P33" s="8">
        <f t="shared" si="0"/>
        <v>111</v>
      </c>
      <c r="Q33" s="27">
        <f t="shared" si="1"/>
        <v>7.166666666666657</v>
      </c>
    </row>
    <row r="34" spans="1:17" ht="15" customHeight="1">
      <c r="A34" s="4" t="s">
        <v>166</v>
      </c>
      <c r="B34" s="4" t="s">
        <v>54</v>
      </c>
      <c r="C34" s="7">
        <v>6</v>
      </c>
      <c r="D34" s="28">
        <v>197</v>
      </c>
      <c r="E34" s="13">
        <v>189</v>
      </c>
      <c r="F34" s="13">
        <v>196</v>
      </c>
      <c r="G34" s="13">
        <v>195</v>
      </c>
      <c r="H34" s="13"/>
      <c r="I34" s="13">
        <v>191</v>
      </c>
      <c r="J34" s="13">
        <v>197</v>
      </c>
      <c r="K34" s="13"/>
      <c r="L34" s="13"/>
      <c r="M34" s="13"/>
      <c r="N34" s="13"/>
      <c r="O34" s="28">
        <f>IF(SUM(E34:N34)&lt;&gt;0,AVERAGE(E34:N34),"")</f>
        <v>193.6</v>
      </c>
      <c r="P34" s="8">
        <f t="shared" si="0"/>
        <v>120</v>
      </c>
      <c r="Q34" s="27">
        <f t="shared" si="1"/>
        <v>-3.4000000000000057</v>
      </c>
    </row>
    <row r="35" spans="1:17" ht="15" customHeight="1">
      <c r="A35" s="4" t="s">
        <v>706</v>
      </c>
      <c r="B35" s="4" t="s">
        <v>54</v>
      </c>
      <c r="C35" s="7">
        <v>19</v>
      </c>
      <c r="D35" s="28">
        <v>189</v>
      </c>
      <c r="E35" s="13">
        <v>193</v>
      </c>
      <c r="F35" s="13">
        <v>196</v>
      </c>
      <c r="G35" s="13">
        <v>192</v>
      </c>
      <c r="H35" s="13">
        <v>191</v>
      </c>
      <c r="I35" s="13">
        <v>191</v>
      </c>
      <c r="J35" s="13">
        <v>189</v>
      </c>
      <c r="K35" s="13"/>
      <c r="L35" s="13"/>
      <c r="M35" s="13"/>
      <c r="N35" s="13"/>
      <c r="O35" s="28">
        <f>IF(SUM(E35:N35)&lt;&gt;0,AVERAGE(E35:N35),"")</f>
        <v>192</v>
      </c>
      <c r="P35" s="8">
        <f t="shared" si="0"/>
        <v>147</v>
      </c>
      <c r="Q35" s="27">
        <f t="shared" si="1"/>
        <v>3</v>
      </c>
    </row>
    <row r="36" spans="1:17" ht="15" customHeight="1">
      <c r="A36" s="4" t="s">
        <v>718</v>
      </c>
      <c r="B36" s="4" t="s">
        <v>54</v>
      </c>
      <c r="C36" s="7">
        <v>21</v>
      </c>
      <c r="D36" s="28">
        <v>187.1</v>
      </c>
      <c r="E36" s="13">
        <v>195</v>
      </c>
      <c r="F36" s="13">
        <v>185</v>
      </c>
      <c r="G36" s="13">
        <v>189</v>
      </c>
      <c r="H36" s="13">
        <v>192</v>
      </c>
      <c r="I36" s="13">
        <v>192</v>
      </c>
      <c r="J36" s="13">
        <v>195</v>
      </c>
      <c r="K36" s="13"/>
      <c r="L36" s="13"/>
      <c r="M36" s="13"/>
      <c r="N36" s="13"/>
      <c r="O36" s="28">
        <f>IF(SUM(E36:N36)&lt;&gt;0,AVERAGE(E36:N36),"")</f>
        <v>191.33333333333334</v>
      </c>
      <c r="P36" s="8">
        <f t="shared" si="0"/>
        <v>154</v>
      </c>
      <c r="Q36" s="27">
        <f t="shared" si="1"/>
        <v>4.2333333333333485</v>
      </c>
    </row>
    <row r="37" spans="1:17" ht="15" customHeight="1">
      <c r="A37" s="4" t="s">
        <v>239</v>
      </c>
      <c r="B37" s="4" t="s">
        <v>54</v>
      </c>
      <c r="C37" s="7">
        <v>27</v>
      </c>
      <c r="D37" s="28">
        <v>170.6</v>
      </c>
      <c r="E37" s="13">
        <v>181</v>
      </c>
      <c r="F37" s="13">
        <v>188</v>
      </c>
      <c r="G37" s="13">
        <v>185</v>
      </c>
      <c r="H37" s="13">
        <v>183</v>
      </c>
      <c r="I37" s="13">
        <v>192</v>
      </c>
      <c r="J37" s="13">
        <v>185</v>
      </c>
      <c r="K37" s="13"/>
      <c r="L37" s="13"/>
      <c r="M37" s="13"/>
      <c r="N37" s="13"/>
      <c r="O37" s="28">
        <f>IF(SUM(E37:N37)&lt;&gt;0,AVERAGE(E37:N37),"")</f>
        <v>185.66666666666666</v>
      </c>
      <c r="P37" s="8">
        <f t="shared" si="0"/>
        <v>198</v>
      </c>
      <c r="Q37" s="27">
        <f t="shared" si="1"/>
        <v>15.066666666666663</v>
      </c>
    </row>
    <row r="38" spans="1:17" ht="15" customHeight="1">
      <c r="A38" s="4" t="s">
        <v>747</v>
      </c>
      <c r="B38" s="4" t="s">
        <v>54</v>
      </c>
      <c r="C38" s="7">
        <v>25</v>
      </c>
      <c r="D38" s="28">
        <v>176.66666666666666</v>
      </c>
      <c r="E38" s="13">
        <v>188</v>
      </c>
      <c r="F38" s="13">
        <v>192</v>
      </c>
      <c r="G38" s="13">
        <v>177</v>
      </c>
      <c r="H38" s="13">
        <v>187</v>
      </c>
      <c r="I38" s="13">
        <v>175</v>
      </c>
      <c r="J38" s="13">
        <v>176</v>
      </c>
      <c r="K38" s="13"/>
      <c r="L38" s="13"/>
      <c r="M38" s="13"/>
      <c r="N38" s="13"/>
      <c r="O38" s="28">
        <f>IF(SUM(E38:N38)&lt;&gt;0,AVERAGE(E38:N38),"")</f>
        <v>182.5</v>
      </c>
      <c r="P38" s="8">
        <f t="shared" si="0"/>
        <v>210</v>
      </c>
      <c r="Q38" s="27">
        <f t="shared" si="1"/>
        <v>5.833333333333343</v>
      </c>
    </row>
    <row r="39" spans="1:17" ht="15" customHeight="1">
      <c r="A39" s="4" t="s">
        <v>721</v>
      </c>
      <c r="B39" s="4" t="s">
        <v>148</v>
      </c>
      <c r="C39" s="7">
        <v>22</v>
      </c>
      <c r="D39" s="28">
        <v>185.66666666666666</v>
      </c>
      <c r="E39" s="13">
        <v>187</v>
      </c>
      <c r="F39" s="13">
        <v>193</v>
      </c>
      <c r="G39" s="13">
        <v>187</v>
      </c>
      <c r="H39" s="13">
        <v>189</v>
      </c>
      <c r="I39" s="13">
        <v>194</v>
      </c>
      <c r="J39" s="13"/>
      <c r="K39" s="13"/>
      <c r="L39" s="13"/>
      <c r="M39" s="13"/>
      <c r="N39" s="13"/>
      <c r="O39" s="28">
        <f>IF(SUM(E39:N39)&lt;&gt;0,AVERAGE(E39:N39),"")</f>
        <v>190</v>
      </c>
      <c r="P39" s="8">
        <f t="shared" si="0"/>
        <v>175</v>
      </c>
      <c r="Q39" s="27">
        <f t="shared" si="1"/>
        <v>4.333333333333343</v>
      </c>
    </row>
    <row r="40" spans="1:17" ht="15" customHeight="1">
      <c r="A40" s="4" t="s">
        <v>604</v>
      </c>
      <c r="B40" s="4" t="s">
        <v>605</v>
      </c>
      <c r="C40" s="7">
        <v>3</v>
      </c>
      <c r="D40" s="28">
        <v>198.5</v>
      </c>
      <c r="E40" s="13">
        <v>199</v>
      </c>
      <c r="F40" s="13">
        <v>199</v>
      </c>
      <c r="G40" s="13">
        <v>200</v>
      </c>
      <c r="H40" s="13">
        <v>197</v>
      </c>
      <c r="I40" s="13">
        <v>199</v>
      </c>
      <c r="J40" s="13">
        <v>199</v>
      </c>
      <c r="K40" s="13"/>
      <c r="L40" s="13"/>
      <c r="M40" s="13"/>
      <c r="N40" s="13"/>
      <c r="O40" s="28">
        <f>IF(SUM(E40:N40)&lt;&gt;0,AVERAGE(E40:N40),"")</f>
        <v>198.83333333333334</v>
      </c>
      <c r="P40" s="8">
        <f t="shared" si="0"/>
        <v>17</v>
      </c>
      <c r="Q40" s="27">
        <f t="shared" si="1"/>
        <v>0.3333333333333428</v>
      </c>
    </row>
    <row r="41" spans="1:17" ht="15" customHeight="1">
      <c r="A41" s="4" t="s">
        <v>653</v>
      </c>
      <c r="B41" s="4" t="s">
        <v>605</v>
      </c>
      <c r="C41" s="7">
        <v>11</v>
      </c>
      <c r="D41" s="28">
        <v>194.66666666666666</v>
      </c>
      <c r="E41" s="13">
        <v>194</v>
      </c>
      <c r="F41" s="34">
        <v>196</v>
      </c>
      <c r="G41" s="13">
        <v>193</v>
      </c>
      <c r="H41" s="13">
        <v>196</v>
      </c>
      <c r="I41" s="13">
        <v>195</v>
      </c>
      <c r="J41" s="34">
        <v>194</v>
      </c>
      <c r="K41" s="13"/>
      <c r="L41" s="13"/>
      <c r="M41" s="13"/>
      <c r="N41" s="13"/>
      <c r="O41" s="28">
        <f>IF(SUM(E41:N41)&lt;&gt;0,AVERAGE(E41:N41),"")</f>
        <v>194.66666666666666</v>
      </c>
      <c r="P41" s="8">
        <f t="shared" si="0"/>
        <v>96</v>
      </c>
      <c r="Q41" s="27">
        <f t="shared" si="1"/>
        <v>0</v>
      </c>
    </row>
    <row r="42" spans="1:17" ht="15" customHeight="1">
      <c r="A42" s="4" t="s">
        <v>680</v>
      </c>
      <c r="B42" s="4" t="s">
        <v>605</v>
      </c>
      <c r="C42" s="7">
        <v>15</v>
      </c>
      <c r="D42" s="28">
        <v>192</v>
      </c>
      <c r="E42" s="13">
        <v>193</v>
      </c>
      <c r="F42" s="13">
        <v>198</v>
      </c>
      <c r="G42" s="13">
        <v>192</v>
      </c>
      <c r="H42" s="13">
        <v>194</v>
      </c>
      <c r="I42" s="13">
        <v>196</v>
      </c>
      <c r="J42" s="13">
        <v>193</v>
      </c>
      <c r="K42" s="13"/>
      <c r="L42" s="13"/>
      <c r="M42" s="13"/>
      <c r="N42" s="13"/>
      <c r="O42" s="28">
        <f>IF(SUM(E42:N42)&lt;&gt;0,AVERAGE(E42:N42),"")</f>
        <v>194.33333333333334</v>
      </c>
      <c r="P42" s="8">
        <f t="shared" si="0"/>
        <v>106</v>
      </c>
      <c r="Q42" s="27">
        <f t="shared" si="1"/>
        <v>2.333333333333343</v>
      </c>
    </row>
    <row r="43" spans="1:17" ht="15" customHeight="1">
      <c r="A43" s="4" t="s">
        <v>671</v>
      </c>
      <c r="B43" s="4" t="s">
        <v>605</v>
      </c>
      <c r="C43" s="7">
        <v>14</v>
      </c>
      <c r="D43" s="28">
        <v>193.16666666666666</v>
      </c>
      <c r="E43" s="13">
        <v>195</v>
      </c>
      <c r="F43" s="13">
        <v>195</v>
      </c>
      <c r="G43" s="13">
        <v>192</v>
      </c>
      <c r="H43" s="13">
        <v>194</v>
      </c>
      <c r="I43" s="13">
        <v>195</v>
      </c>
      <c r="J43" s="13">
        <v>190</v>
      </c>
      <c r="K43" s="13"/>
      <c r="L43" s="13"/>
      <c r="M43" s="13"/>
      <c r="N43" s="13"/>
      <c r="O43" s="28">
        <f>IF(SUM(E43:N43)&lt;&gt;0,AVERAGE(E43:N43),"")</f>
        <v>193.5</v>
      </c>
      <c r="P43" s="8">
        <f t="shared" si="0"/>
        <v>121</v>
      </c>
      <c r="Q43" s="27">
        <f t="shared" si="1"/>
        <v>0.3333333333333428</v>
      </c>
    </row>
    <row r="44" spans="1:17" ht="15" customHeight="1">
      <c r="A44" s="4" t="s">
        <v>674</v>
      </c>
      <c r="B44" s="4" t="s">
        <v>605</v>
      </c>
      <c r="C44" s="7">
        <v>14</v>
      </c>
      <c r="D44" s="28">
        <v>192.83333333333334</v>
      </c>
      <c r="E44" s="13">
        <v>192</v>
      </c>
      <c r="F44" s="13">
        <v>194</v>
      </c>
      <c r="G44" s="13">
        <v>193</v>
      </c>
      <c r="H44" s="13">
        <v>193</v>
      </c>
      <c r="I44" s="13">
        <v>193</v>
      </c>
      <c r="J44" s="13">
        <v>193</v>
      </c>
      <c r="K44" s="13"/>
      <c r="L44" s="13"/>
      <c r="M44" s="13"/>
      <c r="N44" s="13"/>
      <c r="O44" s="28">
        <f>IF(SUM(E44:N44)&lt;&gt;0,AVERAGE(E44:N44),"")</f>
        <v>193</v>
      </c>
      <c r="P44" s="8">
        <f t="shared" si="0"/>
        <v>129</v>
      </c>
      <c r="Q44" s="27">
        <f t="shared" si="1"/>
        <v>0.1666666666666572</v>
      </c>
    </row>
    <row r="45" spans="1:17" ht="15" customHeight="1">
      <c r="A45" s="4" t="s">
        <v>738</v>
      </c>
      <c r="B45" s="4" t="s">
        <v>605</v>
      </c>
      <c r="C45" s="7">
        <v>24</v>
      </c>
      <c r="D45" s="28">
        <v>181.2</v>
      </c>
      <c r="E45" s="13">
        <v>197</v>
      </c>
      <c r="F45" s="13">
        <v>193</v>
      </c>
      <c r="G45" s="13">
        <v>192</v>
      </c>
      <c r="H45" s="34">
        <v>190</v>
      </c>
      <c r="I45" s="13">
        <v>193</v>
      </c>
      <c r="J45" s="13">
        <v>191</v>
      </c>
      <c r="K45" s="13"/>
      <c r="L45" s="13"/>
      <c r="M45" s="13"/>
      <c r="N45" s="13"/>
      <c r="O45" s="28">
        <f>IF(SUM(E45:N45)&lt;&gt;0,AVERAGE(E45:N45),"")</f>
        <v>192.66666666666666</v>
      </c>
      <c r="P45" s="8">
        <f t="shared" si="0"/>
        <v>137</v>
      </c>
      <c r="Q45" s="27">
        <f t="shared" si="1"/>
        <v>11.466666666666669</v>
      </c>
    </row>
    <row r="46" spans="1:17" ht="15" customHeight="1">
      <c r="A46" s="4" t="s">
        <v>699</v>
      </c>
      <c r="B46" s="4" t="s">
        <v>605</v>
      </c>
      <c r="C46" s="7">
        <v>18</v>
      </c>
      <c r="D46" s="28">
        <v>190.16666666666666</v>
      </c>
      <c r="E46" s="13">
        <v>192</v>
      </c>
      <c r="F46" s="13">
        <v>190</v>
      </c>
      <c r="G46" s="13">
        <v>195</v>
      </c>
      <c r="H46" s="13">
        <v>195</v>
      </c>
      <c r="I46" s="34">
        <v>188</v>
      </c>
      <c r="J46" s="13">
        <v>191</v>
      </c>
      <c r="K46" s="13"/>
      <c r="L46" s="13"/>
      <c r="M46" s="13"/>
      <c r="N46" s="13"/>
      <c r="O46" s="28">
        <f>IF(SUM(E46:N46)&lt;&gt;0,AVERAGE(E46:N46),"")</f>
        <v>191.83333333333334</v>
      </c>
      <c r="P46" s="8">
        <f t="shared" si="0"/>
        <v>148</v>
      </c>
      <c r="Q46" s="27">
        <f t="shared" si="1"/>
        <v>1.6666666666666856</v>
      </c>
    </row>
    <row r="47" spans="1:17" ht="15" customHeight="1">
      <c r="A47" s="4" t="s">
        <v>670</v>
      </c>
      <c r="B47" s="4" t="s">
        <v>605</v>
      </c>
      <c r="C47" s="7">
        <v>14</v>
      </c>
      <c r="D47" s="28">
        <v>193.2</v>
      </c>
      <c r="E47" s="13">
        <v>193</v>
      </c>
      <c r="F47" s="13">
        <v>190</v>
      </c>
      <c r="G47" s="13"/>
      <c r="H47" s="13"/>
      <c r="I47" s="13">
        <v>193</v>
      </c>
      <c r="J47" s="13">
        <v>188</v>
      </c>
      <c r="K47" s="13"/>
      <c r="L47" s="13"/>
      <c r="M47" s="13"/>
      <c r="N47" s="13"/>
      <c r="O47" s="28">
        <f>IF(SUM(E47:N47)&lt;&gt;0,AVERAGE(E47:N47),"")</f>
        <v>191</v>
      </c>
      <c r="P47" s="8">
        <f t="shared" si="0"/>
        <v>159</v>
      </c>
      <c r="Q47" s="27">
        <f t="shared" si="1"/>
        <v>-2.1999999999999886</v>
      </c>
    </row>
    <row r="48" spans="1:17" ht="15" customHeight="1">
      <c r="A48" s="4" t="s">
        <v>687</v>
      </c>
      <c r="B48" s="4" t="s">
        <v>605</v>
      </c>
      <c r="C48" s="7">
        <v>16</v>
      </c>
      <c r="D48" s="28">
        <v>191.33333333333334</v>
      </c>
      <c r="E48" s="13">
        <v>191</v>
      </c>
      <c r="F48" s="13">
        <v>189</v>
      </c>
      <c r="G48" s="34">
        <v>184</v>
      </c>
      <c r="H48" s="13">
        <v>191</v>
      </c>
      <c r="I48" s="13">
        <v>196</v>
      </c>
      <c r="J48" s="13">
        <v>192</v>
      </c>
      <c r="K48" s="13"/>
      <c r="L48" s="13"/>
      <c r="M48" s="13"/>
      <c r="N48" s="13"/>
      <c r="O48" s="28">
        <f>IF(SUM(E48:N48)&lt;&gt;0,AVERAGE(E48:N48),"")</f>
        <v>190.5</v>
      </c>
      <c r="P48" s="8">
        <f t="shared" si="0"/>
        <v>170</v>
      </c>
      <c r="Q48" s="27">
        <f t="shared" si="1"/>
        <v>-0.8333333333333428</v>
      </c>
    </row>
    <row r="49" spans="1:17" ht="15" customHeight="1">
      <c r="A49" s="4" t="s">
        <v>716</v>
      </c>
      <c r="B49" s="4" t="s">
        <v>605</v>
      </c>
      <c r="C49" s="7">
        <v>21</v>
      </c>
      <c r="D49" s="28">
        <v>187.4</v>
      </c>
      <c r="E49" s="13">
        <v>191</v>
      </c>
      <c r="F49" s="13">
        <v>185</v>
      </c>
      <c r="G49" s="13">
        <v>181</v>
      </c>
      <c r="H49" s="13">
        <v>186</v>
      </c>
      <c r="I49" s="13"/>
      <c r="J49" s="13">
        <v>174</v>
      </c>
      <c r="K49" s="13"/>
      <c r="L49" s="13"/>
      <c r="M49" s="13"/>
      <c r="N49" s="13"/>
      <c r="O49" s="28">
        <f>IF(SUM(E49:N49)&lt;&gt;0,AVERAGE(E49:N49),"")</f>
        <v>183.4</v>
      </c>
      <c r="P49" s="8">
        <f t="shared" si="0"/>
        <v>204</v>
      </c>
      <c r="Q49" s="27">
        <f t="shared" si="1"/>
        <v>-4</v>
      </c>
    </row>
    <row r="50" spans="1:17" ht="15" customHeight="1">
      <c r="A50" s="4" t="s">
        <v>764</v>
      </c>
      <c r="B50" s="4" t="s">
        <v>605</v>
      </c>
      <c r="C50" s="7">
        <v>28</v>
      </c>
      <c r="D50" s="28">
        <v>169.16666666666666</v>
      </c>
      <c r="E50" s="13">
        <v>174</v>
      </c>
      <c r="F50" s="13">
        <v>166</v>
      </c>
      <c r="G50" s="13">
        <v>162</v>
      </c>
      <c r="H50" s="13">
        <v>174</v>
      </c>
      <c r="I50" s="13">
        <v>179</v>
      </c>
      <c r="J50" s="13">
        <v>178</v>
      </c>
      <c r="K50" s="13"/>
      <c r="L50" s="13"/>
      <c r="M50" s="13"/>
      <c r="N50" s="13"/>
      <c r="O50" s="28">
        <f>IF(SUM(E50:N50)&lt;&gt;0,AVERAGE(E50:N50),"")</f>
        <v>172.16666666666666</v>
      </c>
      <c r="P50" s="8">
        <f t="shared" si="0"/>
        <v>232</v>
      </c>
      <c r="Q50" s="27">
        <f t="shared" si="1"/>
        <v>3</v>
      </c>
    </row>
    <row r="51" spans="1:17" ht="15" customHeight="1">
      <c r="A51" s="4" t="s">
        <v>756</v>
      </c>
      <c r="B51" s="4" t="s">
        <v>605</v>
      </c>
      <c r="C51" s="7">
        <v>27</v>
      </c>
      <c r="D51" s="28">
        <v>172.83333333333334</v>
      </c>
      <c r="E51" s="13">
        <v>166</v>
      </c>
      <c r="F51" s="13"/>
      <c r="G51" s="13">
        <v>167</v>
      </c>
      <c r="H51" s="13">
        <v>172</v>
      </c>
      <c r="I51" s="13"/>
      <c r="J51" s="13">
        <v>164</v>
      </c>
      <c r="K51" s="13"/>
      <c r="L51" s="13"/>
      <c r="M51" s="13"/>
      <c r="N51" s="13"/>
      <c r="O51" s="28">
        <f>IF(SUM(E51:N51)&lt;&gt;0,AVERAGE(E51:N51),"")</f>
        <v>167.25</v>
      </c>
      <c r="P51" s="8">
        <f t="shared" si="0"/>
        <v>241</v>
      </c>
      <c r="Q51" s="27">
        <f t="shared" si="1"/>
        <v>-5.583333333333343</v>
      </c>
    </row>
    <row r="52" spans="1:17" ht="15" customHeight="1">
      <c r="A52" s="4" t="s">
        <v>667</v>
      </c>
      <c r="B52" s="4" t="s">
        <v>668</v>
      </c>
      <c r="C52" s="7">
        <v>14</v>
      </c>
      <c r="D52" s="28">
        <v>193.33333333333334</v>
      </c>
      <c r="E52" s="13">
        <v>193</v>
      </c>
      <c r="F52" s="13">
        <v>192</v>
      </c>
      <c r="G52" s="13">
        <v>193</v>
      </c>
      <c r="H52" s="13">
        <v>196</v>
      </c>
      <c r="I52" s="13">
        <v>198</v>
      </c>
      <c r="J52" s="13">
        <v>192</v>
      </c>
      <c r="K52" s="13"/>
      <c r="L52" s="13"/>
      <c r="M52" s="13"/>
      <c r="N52" s="13"/>
      <c r="O52" s="28">
        <f>IF(SUM(E52:N52)&lt;&gt;0,AVERAGE(E52:N52),"")</f>
        <v>194</v>
      </c>
      <c r="P52" s="8">
        <f t="shared" si="0"/>
        <v>111</v>
      </c>
      <c r="Q52" s="27">
        <f t="shared" si="1"/>
        <v>0.6666666666666572</v>
      </c>
    </row>
    <row r="53" spans="1:17" ht="15" customHeight="1">
      <c r="A53" s="4" t="s">
        <v>630</v>
      </c>
      <c r="B53" s="4" t="s">
        <v>260</v>
      </c>
      <c r="C53" s="7">
        <v>8</v>
      </c>
      <c r="D53" s="28">
        <v>196.33333333333334</v>
      </c>
      <c r="E53" s="13">
        <v>198</v>
      </c>
      <c r="F53" s="13">
        <v>196</v>
      </c>
      <c r="G53" s="13">
        <v>197</v>
      </c>
      <c r="H53" s="13">
        <v>199</v>
      </c>
      <c r="I53" s="13">
        <v>196</v>
      </c>
      <c r="J53" s="13">
        <v>196</v>
      </c>
      <c r="K53" s="13"/>
      <c r="L53" s="13"/>
      <c r="M53" s="13"/>
      <c r="N53" s="13"/>
      <c r="O53" s="28">
        <f>IF(SUM(E53:N53)&lt;&gt;0,AVERAGE(E53:N53),"")</f>
        <v>197</v>
      </c>
      <c r="P53" s="8">
        <f t="shared" si="0"/>
        <v>55</v>
      </c>
      <c r="Q53" s="27">
        <f t="shared" si="1"/>
        <v>0.6666666666666572</v>
      </c>
    </row>
    <row r="54" spans="1:17" ht="15" customHeight="1">
      <c r="A54" s="4" t="s">
        <v>415</v>
      </c>
      <c r="B54" s="4" t="s">
        <v>260</v>
      </c>
      <c r="C54" s="7">
        <v>21</v>
      </c>
      <c r="D54" s="28">
        <v>187.83333333333334</v>
      </c>
      <c r="E54" s="13">
        <v>193</v>
      </c>
      <c r="F54" s="13">
        <v>190</v>
      </c>
      <c r="G54" s="13">
        <v>200</v>
      </c>
      <c r="H54" s="13">
        <v>195</v>
      </c>
      <c r="I54" s="13">
        <v>195</v>
      </c>
      <c r="J54" s="13">
        <v>195</v>
      </c>
      <c r="K54" s="13"/>
      <c r="L54" s="13"/>
      <c r="M54" s="13"/>
      <c r="N54" s="13"/>
      <c r="O54" s="28">
        <f>IF(SUM(E54:N54)&lt;&gt;0,AVERAGE(E54:N54),"")</f>
        <v>194.66666666666666</v>
      </c>
      <c r="P54" s="8">
        <f t="shared" si="0"/>
        <v>96</v>
      </c>
      <c r="Q54" s="27">
        <f t="shared" si="1"/>
        <v>6.833333333333314</v>
      </c>
    </row>
    <row r="55" spans="1:17" ht="15" customHeight="1">
      <c r="A55" s="4" t="s">
        <v>679</v>
      </c>
      <c r="B55" s="4" t="s">
        <v>260</v>
      </c>
      <c r="C55" s="7">
        <v>15</v>
      </c>
      <c r="D55" s="28">
        <v>192.2</v>
      </c>
      <c r="E55" s="13">
        <v>188</v>
      </c>
      <c r="F55" s="13">
        <v>193</v>
      </c>
      <c r="G55" s="13">
        <v>195</v>
      </c>
      <c r="H55" s="13">
        <v>192</v>
      </c>
      <c r="I55" s="13">
        <v>196</v>
      </c>
      <c r="J55" s="13">
        <v>196</v>
      </c>
      <c r="K55" s="13"/>
      <c r="L55" s="13"/>
      <c r="M55" s="13"/>
      <c r="N55" s="13"/>
      <c r="O55" s="28">
        <f>IF(SUM(E55:N55)&lt;&gt;0,AVERAGE(E55:N55),"")</f>
        <v>193.33333333333334</v>
      </c>
      <c r="P55" s="8">
        <f t="shared" si="0"/>
        <v>123</v>
      </c>
      <c r="Q55" s="27">
        <f t="shared" si="1"/>
        <v>1.1333333333333542</v>
      </c>
    </row>
    <row r="56" spans="1:17" ht="15" customHeight="1">
      <c r="A56" s="4" t="s">
        <v>437</v>
      </c>
      <c r="B56" s="4" t="s">
        <v>260</v>
      </c>
      <c r="C56" s="7">
        <v>20</v>
      </c>
      <c r="D56" s="28">
        <v>188</v>
      </c>
      <c r="E56" s="13">
        <v>193</v>
      </c>
      <c r="F56" s="13">
        <v>190</v>
      </c>
      <c r="G56" s="13">
        <v>193</v>
      </c>
      <c r="H56" s="13">
        <v>194</v>
      </c>
      <c r="I56" s="13">
        <v>193</v>
      </c>
      <c r="J56" s="13">
        <v>194</v>
      </c>
      <c r="K56" s="13"/>
      <c r="L56" s="13"/>
      <c r="M56" s="13"/>
      <c r="N56" s="13"/>
      <c r="O56" s="28">
        <f>IF(SUM(E56:N56)&lt;&gt;0,AVERAGE(E56:N56),"")</f>
        <v>192.83333333333334</v>
      </c>
      <c r="P56" s="8">
        <f t="shared" si="0"/>
        <v>133</v>
      </c>
      <c r="Q56" s="27">
        <f t="shared" si="1"/>
        <v>4.833333333333343</v>
      </c>
    </row>
    <row r="57" spans="1:17" ht="15" customHeight="1">
      <c r="A57" s="4" t="s">
        <v>708</v>
      </c>
      <c r="B57" s="4" t="s">
        <v>260</v>
      </c>
      <c r="C57" s="7">
        <v>20</v>
      </c>
      <c r="D57" s="28">
        <v>188.83333333333334</v>
      </c>
      <c r="E57" s="13">
        <v>190</v>
      </c>
      <c r="F57" s="13">
        <v>191</v>
      </c>
      <c r="G57" s="13">
        <v>187</v>
      </c>
      <c r="H57" s="13">
        <v>195</v>
      </c>
      <c r="I57" s="13">
        <v>189</v>
      </c>
      <c r="J57" s="13">
        <v>190</v>
      </c>
      <c r="K57" s="13"/>
      <c r="L57" s="13"/>
      <c r="M57" s="13"/>
      <c r="N57" s="13"/>
      <c r="O57" s="28">
        <f>IF(SUM(E57:N57)&lt;&gt;0,AVERAGE(E57:N57),"")</f>
        <v>190.33333333333334</v>
      </c>
      <c r="P57" s="8">
        <f t="shared" si="0"/>
        <v>172</v>
      </c>
      <c r="Q57" s="27">
        <f t="shared" si="1"/>
        <v>1.5</v>
      </c>
    </row>
    <row r="58" spans="1:17" ht="15" customHeight="1">
      <c r="A58" s="4" t="s">
        <v>701</v>
      </c>
      <c r="B58" s="4" t="s">
        <v>260</v>
      </c>
      <c r="C58" s="7">
        <v>18</v>
      </c>
      <c r="D58" s="28">
        <v>190</v>
      </c>
      <c r="E58" s="13">
        <v>188</v>
      </c>
      <c r="F58" s="13">
        <v>187</v>
      </c>
      <c r="G58" s="13">
        <v>185</v>
      </c>
      <c r="H58" s="13">
        <v>193</v>
      </c>
      <c r="I58" s="13">
        <v>191</v>
      </c>
      <c r="J58" s="13">
        <v>190</v>
      </c>
      <c r="K58" s="13"/>
      <c r="L58" s="13"/>
      <c r="M58" s="13"/>
      <c r="N58" s="13"/>
      <c r="O58" s="28">
        <f>IF(SUM(E58:N58)&lt;&gt;0,AVERAGE(E58:N58),"")</f>
        <v>189</v>
      </c>
      <c r="P58" s="8">
        <f t="shared" si="0"/>
        <v>184</v>
      </c>
      <c r="Q58" s="27">
        <f t="shared" si="1"/>
        <v>-1</v>
      </c>
    </row>
    <row r="59" spans="1:17" ht="15" customHeight="1">
      <c r="A59" s="4" t="s">
        <v>761</v>
      </c>
      <c r="B59" s="4" t="s">
        <v>260</v>
      </c>
      <c r="C59" s="7">
        <v>27</v>
      </c>
      <c r="D59" s="28">
        <v>170</v>
      </c>
      <c r="E59" s="13">
        <v>182</v>
      </c>
      <c r="F59" s="13">
        <v>184</v>
      </c>
      <c r="G59" s="13"/>
      <c r="H59" s="13"/>
      <c r="I59" s="13"/>
      <c r="J59" s="13"/>
      <c r="K59" s="13"/>
      <c r="L59" s="13"/>
      <c r="M59" s="13"/>
      <c r="N59" s="13"/>
      <c r="O59" s="28">
        <f>IF(SUM(E59:N59)&lt;&gt;0,AVERAGE(E59:N59),"")</f>
        <v>183</v>
      </c>
      <c r="P59" s="8">
        <f t="shared" si="0"/>
        <v>207</v>
      </c>
      <c r="Q59" s="27">
        <f t="shared" si="1"/>
        <v>13</v>
      </c>
    </row>
    <row r="60" spans="1:17" ht="15" customHeight="1">
      <c r="A60" s="4" t="s">
        <v>770</v>
      </c>
      <c r="B60" s="4" t="s">
        <v>260</v>
      </c>
      <c r="C60" s="7">
        <v>29</v>
      </c>
      <c r="D60" s="28">
        <v>156.16666666666666</v>
      </c>
      <c r="E60" s="13">
        <v>154</v>
      </c>
      <c r="F60" s="13">
        <v>166</v>
      </c>
      <c r="G60" s="13">
        <v>174</v>
      </c>
      <c r="H60" s="13">
        <v>177</v>
      </c>
      <c r="I60" s="13">
        <v>187</v>
      </c>
      <c r="J60" s="13">
        <v>174</v>
      </c>
      <c r="K60" s="13"/>
      <c r="L60" s="13"/>
      <c r="M60" s="13"/>
      <c r="N60" s="13"/>
      <c r="O60" s="28">
        <f>IF(SUM(E60:N60)&lt;&gt;0,AVERAGE(E60:N60),"")</f>
        <v>172</v>
      </c>
      <c r="P60" s="8">
        <f t="shared" si="0"/>
        <v>233</v>
      </c>
      <c r="Q60" s="27">
        <f t="shared" si="1"/>
        <v>15.833333333333343</v>
      </c>
    </row>
    <row r="61" spans="1:17" ht="15" customHeight="1">
      <c r="A61" s="4" t="s">
        <v>775</v>
      </c>
      <c r="B61" s="4" t="s">
        <v>260</v>
      </c>
      <c r="C61" s="7">
        <v>29</v>
      </c>
      <c r="D61" s="28">
        <v>142.2</v>
      </c>
      <c r="E61" s="13">
        <v>164</v>
      </c>
      <c r="F61" s="13">
        <v>161</v>
      </c>
      <c r="G61" s="13">
        <v>180</v>
      </c>
      <c r="H61" s="13">
        <v>175</v>
      </c>
      <c r="I61" s="13"/>
      <c r="J61" s="13"/>
      <c r="K61" s="13"/>
      <c r="L61" s="13"/>
      <c r="M61" s="13"/>
      <c r="N61" s="13"/>
      <c r="O61" s="28">
        <f>IF(SUM(E61:N61)&lt;&gt;0,AVERAGE(E61:N61),"")</f>
        <v>170</v>
      </c>
      <c r="P61" s="8">
        <f t="shared" si="0"/>
        <v>235</v>
      </c>
      <c r="Q61" s="27">
        <f t="shared" si="1"/>
        <v>27.80000000000001</v>
      </c>
    </row>
    <row r="62" spans="1:17" ht="15" customHeight="1">
      <c r="A62" s="4" t="s">
        <v>766</v>
      </c>
      <c r="B62" s="4" t="s">
        <v>260</v>
      </c>
      <c r="C62" s="7">
        <v>28</v>
      </c>
      <c r="D62" s="28">
        <v>164.83333333333334</v>
      </c>
      <c r="E62" s="13">
        <v>164</v>
      </c>
      <c r="F62" s="13">
        <v>171</v>
      </c>
      <c r="G62" s="13">
        <v>155</v>
      </c>
      <c r="H62" s="13">
        <v>162</v>
      </c>
      <c r="I62" s="13">
        <v>168</v>
      </c>
      <c r="J62" s="13">
        <v>155</v>
      </c>
      <c r="K62" s="13"/>
      <c r="L62" s="13"/>
      <c r="M62" s="13"/>
      <c r="N62" s="13"/>
      <c r="O62" s="28">
        <f>IF(SUM(E62:N62)&lt;&gt;0,AVERAGE(E62:N62),"")</f>
        <v>162.5</v>
      </c>
      <c r="P62" s="8">
        <f t="shared" si="0"/>
        <v>244</v>
      </c>
      <c r="Q62" s="27">
        <f t="shared" si="1"/>
        <v>-2.333333333333343</v>
      </c>
    </row>
    <row r="63" spans="1:17" ht="15" customHeight="1">
      <c r="A63" s="4" t="s">
        <v>758</v>
      </c>
      <c r="B63" s="4" t="s">
        <v>260</v>
      </c>
      <c r="C63" s="7">
        <v>27</v>
      </c>
      <c r="D63" s="28">
        <v>172</v>
      </c>
      <c r="E63" s="13">
        <v>147</v>
      </c>
      <c r="F63" s="13">
        <v>153</v>
      </c>
      <c r="G63" s="13">
        <v>151</v>
      </c>
      <c r="H63" s="13">
        <v>175</v>
      </c>
      <c r="I63" s="13">
        <v>153</v>
      </c>
      <c r="J63" s="13">
        <v>174</v>
      </c>
      <c r="K63" s="13"/>
      <c r="L63" s="13"/>
      <c r="M63" s="13"/>
      <c r="N63" s="13"/>
      <c r="O63" s="28">
        <f>IF(SUM(E63:N63)&lt;&gt;0,AVERAGE(E63:N63),"")</f>
        <v>158.83333333333334</v>
      </c>
      <c r="P63" s="8">
        <f t="shared" si="0"/>
        <v>245</v>
      </c>
      <c r="Q63" s="27">
        <f t="shared" si="1"/>
        <v>-13.166666666666657</v>
      </c>
    </row>
    <row r="64" spans="1:17" ht="15" customHeight="1">
      <c r="A64" s="4" t="s">
        <v>777</v>
      </c>
      <c r="B64" s="4" t="s">
        <v>260</v>
      </c>
      <c r="C64" s="7">
        <v>29</v>
      </c>
      <c r="D64" s="28">
        <v>117.4</v>
      </c>
      <c r="E64" s="13">
        <v>128</v>
      </c>
      <c r="F64" s="13">
        <v>150</v>
      </c>
      <c r="G64" s="13">
        <v>133</v>
      </c>
      <c r="H64" s="13">
        <v>161</v>
      </c>
      <c r="I64" s="13">
        <v>124</v>
      </c>
      <c r="J64" s="13">
        <v>154</v>
      </c>
      <c r="K64" s="13"/>
      <c r="L64" s="13"/>
      <c r="M64" s="13"/>
      <c r="N64" s="13"/>
      <c r="O64" s="28">
        <f>IF(SUM(E64:N64)&lt;&gt;0,AVERAGE(E64:N64),"")</f>
        <v>141.66666666666666</v>
      </c>
      <c r="P64" s="8">
        <f t="shared" si="0"/>
        <v>248</v>
      </c>
      <c r="Q64" s="27">
        <f t="shared" si="1"/>
        <v>24.26666666666665</v>
      </c>
    </row>
    <row r="65" spans="1:17" ht="15" customHeight="1">
      <c r="A65" s="4" t="s">
        <v>212</v>
      </c>
      <c r="B65" s="4" t="s">
        <v>201</v>
      </c>
      <c r="C65" s="7">
        <v>7</v>
      </c>
      <c r="D65" s="28">
        <v>196.5</v>
      </c>
      <c r="E65" s="13">
        <v>198</v>
      </c>
      <c r="F65" s="13">
        <v>194</v>
      </c>
      <c r="G65" s="13">
        <v>198</v>
      </c>
      <c r="H65" s="13">
        <v>195</v>
      </c>
      <c r="I65" s="13">
        <v>199</v>
      </c>
      <c r="J65" s="13">
        <v>200</v>
      </c>
      <c r="K65" s="13"/>
      <c r="L65" s="13"/>
      <c r="M65" s="13"/>
      <c r="N65" s="13"/>
      <c r="O65" s="28">
        <f>IF(SUM(E65:N65)&lt;&gt;0,AVERAGE(E65:N65),"")</f>
        <v>197.33333333333334</v>
      </c>
      <c r="P65" s="8">
        <f t="shared" si="0"/>
        <v>46</v>
      </c>
      <c r="Q65" s="27">
        <f t="shared" si="1"/>
        <v>0.8333333333333428</v>
      </c>
    </row>
    <row r="66" spans="1:17" ht="15" customHeight="1">
      <c r="A66" s="4" t="s">
        <v>619</v>
      </c>
      <c r="B66" s="4" t="s">
        <v>201</v>
      </c>
      <c r="C66" s="7">
        <v>6</v>
      </c>
      <c r="D66" s="28">
        <v>197.16666666666666</v>
      </c>
      <c r="E66" s="13">
        <v>197</v>
      </c>
      <c r="F66" s="13"/>
      <c r="G66" s="13">
        <v>196</v>
      </c>
      <c r="H66" s="13">
        <v>195</v>
      </c>
      <c r="I66" s="13">
        <v>196</v>
      </c>
      <c r="J66" s="13">
        <v>195</v>
      </c>
      <c r="K66" s="13"/>
      <c r="L66" s="13"/>
      <c r="M66" s="13"/>
      <c r="N66" s="13"/>
      <c r="O66" s="28">
        <f>IF(SUM(E66:N66)&lt;&gt;0,AVERAGE(E66:N66),"")</f>
        <v>195.8</v>
      </c>
      <c r="P66" s="8">
        <f t="shared" si="0"/>
        <v>76</v>
      </c>
      <c r="Q66" s="27">
        <f t="shared" si="1"/>
        <v>-1.3666666666666458</v>
      </c>
    </row>
    <row r="67" spans="1:17" ht="15" customHeight="1">
      <c r="A67" s="4" t="s">
        <v>663</v>
      </c>
      <c r="B67" s="4" t="s">
        <v>69</v>
      </c>
      <c r="C67" s="7">
        <v>13</v>
      </c>
      <c r="D67" s="28">
        <v>193.6</v>
      </c>
      <c r="E67" s="13">
        <v>198</v>
      </c>
      <c r="F67" s="13">
        <v>198</v>
      </c>
      <c r="G67" s="13">
        <v>191</v>
      </c>
      <c r="H67" s="13">
        <v>196</v>
      </c>
      <c r="I67" s="13">
        <v>199</v>
      </c>
      <c r="J67" s="13">
        <v>200</v>
      </c>
      <c r="K67" s="13"/>
      <c r="L67" s="13"/>
      <c r="M67" s="13"/>
      <c r="N67" s="13"/>
      <c r="O67" s="28">
        <f>IF(SUM(E67:N67)&lt;&gt;0,AVERAGE(E67:N67),"")</f>
        <v>197</v>
      </c>
      <c r="P67" s="8">
        <f t="shared" si="0"/>
        <v>55</v>
      </c>
      <c r="Q67" s="27">
        <f t="shared" si="1"/>
        <v>3.4000000000000057</v>
      </c>
    </row>
    <row r="68" spans="1:17" ht="15" customHeight="1">
      <c r="A68" s="4" t="s">
        <v>732</v>
      </c>
      <c r="B68" s="4" t="s">
        <v>69</v>
      </c>
      <c r="C68" s="7">
        <v>23</v>
      </c>
      <c r="D68" s="28">
        <v>183.3</v>
      </c>
      <c r="E68" s="13">
        <v>191</v>
      </c>
      <c r="F68" s="13">
        <v>191</v>
      </c>
      <c r="G68" s="13">
        <v>191</v>
      </c>
      <c r="H68" s="13">
        <v>188</v>
      </c>
      <c r="I68" s="13">
        <v>182</v>
      </c>
      <c r="J68" s="13">
        <v>189</v>
      </c>
      <c r="K68" s="13"/>
      <c r="L68" s="13"/>
      <c r="M68" s="13"/>
      <c r="N68" s="13"/>
      <c r="O68" s="28">
        <f>IF(SUM(E68:N68)&lt;&gt;0,AVERAGE(E68:N68),"")</f>
        <v>188.66666666666666</v>
      </c>
      <c r="P68" s="8">
        <f t="shared" si="0"/>
        <v>188</v>
      </c>
      <c r="Q68" s="27">
        <f t="shared" si="1"/>
        <v>5.366666666666646</v>
      </c>
    </row>
    <row r="69" spans="1:17" ht="15" customHeight="1">
      <c r="A69" s="4" t="s">
        <v>647</v>
      </c>
      <c r="B69" s="4" t="s">
        <v>52</v>
      </c>
      <c r="C69" s="7">
        <v>10</v>
      </c>
      <c r="D69" s="28">
        <v>195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8">
        <f>IF(SUM(E69:N69)&lt;&gt;0,AVERAGE(E69:N69),"")</f>
      </c>
      <c r="P69" s="8">
        <f aca="true" t="shared" si="2" ref="P69:P132">IF(COUNT($E69:$N69)&gt;0,RANK($O69,$O$4:$O$260),"")</f>
      </c>
      <c r="Q69" s="27">
        <f aca="true" t="shared" si="3" ref="Q69:Q132">IF(D69&gt;0,IF(O69&lt;&gt;"",O69-D69,""),"")</f>
      </c>
    </row>
    <row r="70" spans="1:17" ht="15" customHeight="1">
      <c r="A70" s="4" t="s">
        <v>425</v>
      </c>
      <c r="B70" s="4" t="s">
        <v>52</v>
      </c>
      <c r="C70" s="7">
        <v>2</v>
      </c>
      <c r="D70" s="28">
        <v>198.83333333333334</v>
      </c>
      <c r="E70" s="13">
        <v>197</v>
      </c>
      <c r="F70" s="13">
        <v>198</v>
      </c>
      <c r="G70" s="13">
        <v>197</v>
      </c>
      <c r="H70" s="13">
        <v>198</v>
      </c>
      <c r="I70" s="13">
        <v>199</v>
      </c>
      <c r="J70" s="13">
        <v>200</v>
      </c>
      <c r="K70" s="13"/>
      <c r="L70" s="13"/>
      <c r="M70" s="13"/>
      <c r="N70" s="13"/>
      <c r="O70" s="28">
        <f>IF(SUM(E70:N70)&lt;&gt;0,AVERAGE(E70:N70),"")</f>
        <v>198.16666666666666</v>
      </c>
      <c r="P70" s="8">
        <f t="shared" si="2"/>
        <v>27</v>
      </c>
      <c r="Q70" s="27">
        <f t="shared" si="3"/>
        <v>-0.6666666666666856</v>
      </c>
    </row>
    <row r="71" spans="1:17" ht="15" customHeight="1">
      <c r="A71" s="4" t="s">
        <v>303</v>
      </c>
      <c r="B71" s="4" t="s">
        <v>52</v>
      </c>
      <c r="C71" s="7">
        <v>4</v>
      </c>
      <c r="D71" s="28">
        <v>197.83333333333334</v>
      </c>
      <c r="E71" s="13">
        <v>199</v>
      </c>
      <c r="F71" s="13">
        <v>199</v>
      </c>
      <c r="G71" s="13">
        <v>199</v>
      </c>
      <c r="H71" s="13">
        <v>196</v>
      </c>
      <c r="I71" s="13">
        <v>195</v>
      </c>
      <c r="J71" s="13"/>
      <c r="K71" s="13"/>
      <c r="L71" s="13"/>
      <c r="M71" s="13"/>
      <c r="N71" s="13"/>
      <c r="O71" s="28">
        <f>IF(SUM(E71:N71)&lt;&gt;0,AVERAGE(E71:N71),"")</f>
        <v>197.6</v>
      </c>
      <c r="P71" s="8">
        <f t="shared" si="2"/>
        <v>39</v>
      </c>
      <c r="Q71" s="27">
        <f t="shared" si="3"/>
        <v>-0.2333333333333485</v>
      </c>
    </row>
    <row r="72" spans="1:17" ht="15" customHeight="1">
      <c r="A72" s="4" t="s">
        <v>629</v>
      </c>
      <c r="B72" s="4" t="s">
        <v>52</v>
      </c>
      <c r="C72" s="7">
        <v>7</v>
      </c>
      <c r="D72" s="28">
        <v>196.5</v>
      </c>
      <c r="E72" s="13"/>
      <c r="F72" s="13"/>
      <c r="G72" s="13"/>
      <c r="H72" s="13"/>
      <c r="I72" s="13">
        <v>198</v>
      </c>
      <c r="J72" s="13">
        <v>197</v>
      </c>
      <c r="K72" s="13"/>
      <c r="L72" s="13"/>
      <c r="M72" s="13"/>
      <c r="N72" s="13"/>
      <c r="O72" s="28">
        <f>IF(SUM(E72:N72)&lt;&gt;0,AVERAGE(E72:N72),"")</f>
        <v>197.5</v>
      </c>
      <c r="P72" s="8">
        <f t="shared" si="2"/>
        <v>40</v>
      </c>
      <c r="Q72" s="27">
        <f t="shared" si="3"/>
        <v>1</v>
      </c>
    </row>
    <row r="73" spans="1:17" ht="15" customHeight="1">
      <c r="A73" s="4" t="s">
        <v>150</v>
      </c>
      <c r="B73" s="4" t="s">
        <v>52</v>
      </c>
      <c r="C73" s="7">
        <v>3</v>
      </c>
      <c r="D73" s="28">
        <v>198.5</v>
      </c>
      <c r="E73" s="13">
        <v>194</v>
      </c>
      <c r="F73" s="13">
        <v>200</v>
      </c>
      <c r="G73" s="13">
        <v>197</v>
      </c>
      <c r="H73" s="13">
        <v>195</v>
      </c>
      <c r="I73" s="13">
        <v>199</v>
      </c>
      <c r="J73" s="13">
        <v>198</v>
      </c>
      <c r="K73" s="13"/>
      <c r="L73" s="13"/>
      <c r="M73" s="13"/>
      <c r="N73" s="13"/>
      <c r="O73" s="28">
        <f>IF(SUM(E73:N73)&lt;&gt;0,AVERAGE(E73:N73),"")</f>
        <v>197.16666666666666</v>
      </c>
      <c r="P73" s="8">
        <f t="shared" si="2"/>
        <v>50</v>
      </c>
      <c r="Q73" s="27">
        <f t="shared" si="3"/>
        <v>-1.3333333333333428</v>
      </c>
    </row>
    <row r="74" spans="1:17" ht="15" customHeight="1">
      <c r="A74" s="4" t="s">
        <v>621</v>
      </c>
      <c r="B74" s="4" t="s">
        <v>52</v>
      </c>
      <c r="C74" s="7">
        <v>6</v>
      </c>
      <c r="D74" s="28">
        <v>197</v>
      </c>
      <c r="E74" s="13">
        <v>197</v>
      </c>
      <c r="F74" s="13">
        <v>198</v>
      </c>
      <c r="G74" s="13">
        <v>197</v>
      </c>
      <c r="H74" s="13">
        <v>196</v>
      </c>
      <c r="I74" s="13">
        <v>197</v>
      </c>
      <c r="J74" s="13">
        <v>193</v>
      </c>
      <c r="K74" s="13"/>
      <c r="L74" s="13"/>
      <c r="M74" s="13"/>
      <c r="N74" s="13"/>
      <c r="O74" s="28">
        <f>IF(SUM(E74:N74)&lt;&gt;0,AVERAGE(E74:N74),"")</f>
        <v>196.33333333333334</v>
      </c>
      <c r="P74" s="8">
        <f t="shared" si="2"/>
        <v>66</v>
      </c>
      <c r="Q74" s="27">
        <f t="shared" si="3"/>
        <v>-0.6666666666666572</v>
      </c>
    </row>
    <row r="75" spans="1:17" ht="15" customHeight="1">
      <c r="A75" s="4" t="s">
        <v>329</v>
      </c>
      <c r="B75" s="4" t="s">
        <v>52</v>
      </c>
      <c r="C75" s="7">
        <v>11</v>
      </c>
      <c r="D75" s="28">
        <v>194.83333333333334</v>
      </c>
      <c r="E75" s="13">
        <v>194</v>
      </c>
      <c r="F75" s="13">
        <v>195</v>
      </c>
      <c r="G75" s="13">
        <v>194</v>
      </c>
      <c r="H75" s="13">
        <v>195</v>
      </c>
      <c r="I75" s="13">
        <v>199</v>
      </c>
      <c r="J75" s="13">
        <v>192</v>
      </c>
      <c r="K75" s="13"/>
      <c r="L75" s="13"/>
      <c r="M75" s="13"/>
      <c r="N75" s="13"/>
      <c r="O75" s="28">
        <f>IF(SUM(E75:N75)&lt;&gt;0,AVERAGE(E75:N75),"")</f>
        <v>194.83333333333334</v>
      </c>
      <c r="P75" s="8">
        <f t="shared" si="2"/>
        <v>94</v>
      </c>
      <c r="Q75" s="27">
        <f t="shared" si="3"/>
        <v>0</v>
      </c>
    </row>
    <row r="76" spans="1:17" ht="15" customHeight="1">
      <c r="A76" s="4" t="s">
        <v>661</v>
      </c>
      <c r="B76" s="4" t="s">
        <v>52</v>
      </c>
      <c r="C76" s="7">
        <v>13</v>
      </c>
      <c r="D76" s="28">
        <v>193.83333333333334</v>
      </c>
      <c r="E76" s="13">
        <v>192</v>
      </c>
      <c r="F76" s="13">
        <v>197</v>
      </c>
      <c r="G76" s="13">
        <v>196</v>
      </c>
      <c r="H76" s="13">
        <v>197</v>
      </c>
      <c r="I76" s="13"/>
      <c r="J76" s="13">
        <v>190</v>
      </c>
      <c r="K76" s="13"/>
      <c r="L76" s="13"/>
      <c r="M76" s="13"/>
      <c r="N76" s="13"/>
      <c r="O76" s="28">
        <f>IF(SUM(E76:N76)&lt;&gt;0,AVERAGE(E76:N76),"")</f>
        <v>194.4</v>
      </c>
      <c r="P76" s="8">
        <f t="shared" si="2"/>
        <v>103</v>
      </c>
      <c r="Q76" s="27">
        <f t="shared" si="3"/>
        <v>0.5666666666666629</v>
      </c>
    </row>
    <row r="77" spans="1:17" ht="15" customHeight="1">
      <c r="A77" s="4" t="s">
        <v>294</v>
      </c>
      <c r="B77" s="4" t="s">
        <v>52</v>
      </c>
      <c r="C77" s="7">
        <v>19</v>
      </c>
      <c r="D77" s="28">
        <v>189.33333333333334</v>
      </c>
      <c r="E77" s="13">
        <v>175</v>
      </c>
      <c r="F77" s="13">
        <v>198</v>
      </c>
      <c r="G77" s="13">
        <v>194</v>
      </c>
      <c r="H77" s="13">
        <v>195</v>
      </c>
      <c r="I77" s="13">
        <v>195</v>
      </c>
      <c r="J77" s="13">
        <v>196</v>
      </c>
      <c r="K77" s="13"/>
      <c r="L77" s="13"/>
      <c r="M77" s="13"/>
      <c r="N77" s="13"/>
      <c r="O77" s="28">
        <f>IF(SUM(E77:N77)&lt;&gt;0,AVERAGE(E77:N77),"")</f>
        <v>192.16666666666666</v>
      </c>
      <c r="P77" s="8">
        <f t="shared" si="2"/>
        <v>143</v>
      </c>
      <c r="Q77" s="27">
        <f t="shared" si="3"/>
        <v>2.8333333333333144</v>
      </c>
    </row>
    <row r="78" spans="1:17" ht="15" customHeight="1">
      <c r="A78" s="4" t="s">
        <v>332</v>
      </c>
      <c r="B78" s="4" t="s">
        <v>52</v>
      </c>
      <c r="C78" s="7">
        <v>23</v>
      </c>
      <c r="D78" s="28">
        <v>183.33333333333334</v>
      </c>
      <c r="E78" s="13">
        <v>185</v>
      </c>
      <c r="F78" s="13">
        <v>187</v>
      </c>
      <c r="G78" s="13">
        <v>194</v>
      </c>
      <c r="H78" s="13">
        <v>196</v>
      </c>
      <c r="I78" s="13">
        <v>190</v>
      </c>
      <c r="J78" s="13">
        <v>186</v>
      </c>
      <c r="K78" s="13"/>
      <c r="L78" s="13"/>
      <c r="M78" s="13"/>
      <c r="N78" s="13"/>
      <c r="O78" s="28">
        <f>IF(SUM(E78:N78)&lt;&gt;0,AVERAGE(E78:N78),"")</f>
        <v>189.66666666666666</v>
      </c>
      <c r="P78" s="8">
        <f t="shared" si="2"/>
        <v>179</v>
      </c>
      <c r="Q78" s="27">
        <f t="shared" si="3"/>
        <v>6.333333333333314</v>
      </c>
    </row>
    <row r="79" spans="1:17" ht="15" customHeight="1">
      <c r="A79" s="4" t="s">
        <v>224</v>
      </c>
      <c r="B79" s="4" t="s">
        <v>52</v>
      </c>
      <c r="C79" s="7">
        <v>23</v>
      </c>
      <c r="D79" s="28">
        <v>184.33333333333334</v>
      </c>
      <c r="E79" s="13">
        <v>188</v>
      </c>
      <c r="F79" s="13">
        <v>179</v>
      </c>
      <c r="G79" s="13">
        <v>182</v>
      </c>
      <c r="H79" s="13">
        <v>180</v>
      </c>
      <c r="I79" s="13">
        <v>183</v>
      </c>
      <c r="J79" s="13">
        <v>184</v>
      </c>
      <c r="K79" s="13"/>
      <c r="L79" s="13"/>
      <c r="M79" s="13"/>
      <c r="N79" s="13"/>
      <c r="O79" s="28">
        <f>IF(SUM(E79:N79)&lt;&gt;0,AVERAGE(E79:N79),"")</f>
        <v>182.66666666666666</v>
      </c>
      <c r="P79" s="8">
        <f t="shared" si="2"/>
        <v>208</v>
      </c>
      <c r="Q79" s="27">
        <f t="shared" si="3"/>
        <v>-1.6666666666666856</v>
      </c>
    </row>
    <row r="80" spans="1:17" ht="15" customHeight="1">
      <c r="A80" s="4" t="s">
        <v>396</v>
      </c>
      <c r="B80" s="4" t="s">
        <v>253</v>
      </c>
      <c r="C80" s="7">
        <v>12</v>
      </c>
      <c r="D80" s="28">
        <v>194</v>
      </c>
      <c r="E80" s="13">
        <v>197</v>
      </c>
      <c r="F80" s="13">
        <v>192</v>
      </c>
      <c r="G80" s="13">
        <v>193</v>
      </c>
      <c r="H80" s="13">
        <v>197</v>
      </c>
      <c r="I80" s="13">
        <v>195</v>
      </c>
      <c r="J80" s="13">
        <v>194</v>
      </c>
      <c r="K80" s="13"/>
      <c r="L80" s="13"/>
      <c r="M80" s="13"/>
      <c r="N80" s="13"/>
      <c r="O80" s="28">
        <f>IF(SUM(E80:N80)&lt;&gt;0,AVERAGE(E80:N80),"")</f>
        <v>194.66666666666666</v>
      </c>
      <c r="P80" s="8">
        <f t="shared" si="2"/>
        <v>96</v>
      </c>
      <c r="Q80" s="27">
        <f t="shared" si="3"/>
        <v>0.6666666666666572</v>
      </c>
    </row>
    <row r="81" spans="1:17" ht="15" customHeight="1">
      <c r="A81" s="4" t="s">
        <v>493</v>
      </c>
      <c r="B81" s="4" t="s">
        <v>363</v>
      </c>
      <c r="C81" s="7">
        <v>2</v>
      </c>
      <c r="D81" s="28">
        <v>199</v>
      </c>
      <c r="E81" s="13">
        <v>200</v>
      </c>
      <c r="F81" s="13">
        <v>195</v>
      </c>
      <c r="G81" s="13">
        <v>199</v>
      </c>
      <c r="H81" s="13">
        <v>198</v>
      </c>
      <c r="I81" s="13">
        <v>199</v>
      </c>
      <c r="J81" s="13">
        <v>198</v>
      </c>
      <c r="K81" s="13"/>
      <c r="L81" s="13"/>
      <c r="M81" s="13"/>
      <c r="N81" s="13"/>
      <c r="O81" s="28">
        <f>IF(SUM(E81:N81)&lt;&gt;0,AVERAGE(E81:N81),"")</f>
        <v>198.16666666666666</v>
      </c>
      <c r="P81" s="8">
        <f t="shared" si="2"/>
        <v>27</v>
      </c>
      <c r="Q81" s="27">
        <f t="shared" si="3"/>
        <v>-0.8333333333333428</v>
      </c>
    </row>
    <row r="82" spans="1:17" ht="15" customHeight="1">
      <c r="A82" s="4" t="s">
        <v>478</v>
      </c>
      <c r="B82" s="4" t="s">
        <v>363</v>
      </c>
      <c r="C82" s="7">
        <v>7</v>
      </c>
      <c r="D82" s="28">
        <v>196.66666666666666</v>
      </c>
      <c r="E82" s="13">
        <v>194</v>
      </c>
      <c r="F82" s="13">
        <v>193</v>
      </c>
      <c r="G82" s="13">
        <v>196</v>
      </c>
      <c r="H82" s="13">
        <v>197</v>
      </c>
      <c r="I82" s="13">
        <v>195</v>
      </c>
      <c r="J82" s="13">
        <v>195</v>
      </c>
      <c r="K82" s="13"/>
      <c r="L82" s="13"/>
      <c r="M82" s="13"/>
      <c r="N82" s="13"/>
      <c r="O82" s="28">
        <f>IF(SUM(E82:N82)&lt;&gt;0,AVERAGE(E82:N82),"")</f>
        <v>195</v>
      </c>
      <c r="P82" s="8">
        <f t="shared" si="2"/>
        <v>91</v>
      </c>
      <c r="Q82" s="27">
        <f t="shared" si="3"/>
        <v>-1.6666666666666572</v>
      </c>
    </row>
    <row r="83" spans="1:17" ht="15" customHeight="1">
      <c r="A83" s="4" t="s">
        <v>486</v>
      </c>
      <c r="B83" s="4" t="s">
        <v>363</v>
      </c>
      <c r="C83" s="7">
        <v>21</v>
      </c>
      <c r="D83" s="28">
        <v>187.5</v>
      </c>
      <c r="E83" s="13">
        <v>192</v>
      </c>
      <c r="F83" s="13">
        <v>197</v>
      </c>
      <c r="G83" s="13">
        <v>185</v>
      </c>
      <c r="H83" s="13">
        <v>198</v>
      </c>
      <c r="I83" s="13">
        <v>199</v>
      </c>
      <c r="J83" s="13">
        <v>196</v>
      </c>
      <c r="K83" s="13"/>
      <c r="L83" s="13"/>
      <c r="M83" s="13"/>
      <c r="N83" s="13"/>
      <c r="O83" s="28">
        <f>IF(SUM(E83:N83)&lt;&gt;0,AVERAGE(E83:N83),"")</f>
        <v>194.5</v>
      </c>
      <c r="P83" s="8">
        <f t="shared" si="2"/>
        <v>100</v>
      </c>
      <c r="Q83" s="27">
        <f t="shared" si="3"/>
        <v>7</v>
      </c>
    </row>
    <row r="84" spans="1:17" ht="15" customHeight="1">
      <c r="A84" s="4" t="s">
        <v>536</v>
      </c>
      <c r="B84" s="4" t="s">
        <v>363</v>
      </c>
      <c r="C84" s="7">
        <v>19</v>
      </c>
      <c r="D84" s="28">
        <v>189.5</v>
      </c>
      <c r="E84" s="13">
        <v>194</v>
      </c>
      <c r="F84" s="13">
        <v>190</v>
      </c>
      <c r="G84" s="13">
        <v>188</v>
      </c>
      <c r="H84" s="13">
        <v>193</v>
      </c>
      <c r="I84" s="13">
        <v>190</v>
      </c>
      <c r="J84" s="13">
        <v>193</v>
      </c>
      <c r="K84" s="13"/>
      <c r="L84" s="13"/>
      <c r="M84" s="13"/>
      <c r="N84" s="13"/>
      <c r="O84" s="28">
        <f>IF(SUM(E84:N84)&lt;&gt;0,AVERAGE(E84:N84),"")</f>
        <v>191.33333333333334</v>
      </c>
      <c r="P84" s="8">
        <f t="shared" si="2"/>
        <v>154</v>
      </c>
      <c r="Q84" s="27">
        <f t="shared" si="3"/>
        <v>1.8333333333333428</v>
      </c>
    </row>
    <row r="85" spans="1:17" ht="15" customHeight="1">
      <c r="A85" s="4" t="s">
        <v>681</v>
      </c>
      <c r="B85" s="4" t="s">
        <v>363</v>
      </c>
      <c r="C85" s="7">
        <v>15</v>
      </c>
      <c r="D85" s="28">
        <v>192</v>
      </c>
      <c r="E85" s="13">
        <v>189</v>
      </c>
      <c r="F85" s="13">
        <v>191</v>
      </c>
      <c r="G85" s="13">
        <v>189</v>
      </c>
      <c r="H85" s="13">
        <v>194</v>
      </c>
      <c r="I85" s="13">
        <v>187</v>
      </c>
      <c r="J85" s="13">
        <v>197</v>
      </c>
      <c r="K85" s="13"/>
      <c r="L85" s="13"/>
      <c r="M85" s="13"/>
      <c r="N85" s="13"/>
      <c r="O85" s="28">
        <f>IF(SUM(E85:N85)&lt;&gt;0,AVERAGE(E85:N85),"")</f>
        <v>191.16666666666666</v>
      </c>
      <c r="P85" s="8">
        <f t="shared" si="2"/>
        <v>158</v>
      </c>
      <c r="Q85" s="27">
        <f t="shared" si="3"/>
        <v>-0.8333333333333428</v>
      </c>
    </row>
    <row r="86" spans="1:17" ht="15" customHeight="1">
      <c r="A86" s="4" t="s">
        <v>556</v>
      </c>
      <c r="B86" s="4" t="s">
        <v>363</v>
      </c>
      <c r="C86" s="7">
        <v>21</v>
      </c>
      <c r="D86" s="28">
        <v>187.83333333333334</v>
      </c>
      <c r="E86" s="13">
        <v>193</v>
      </c>
      <c r="F86" s="13">
        <v>194</v>
      </c>
      <c r="G86" s="13">
        <v>191</v>
      </c>
      <c r="H86" s="13">
        <v>179</v>
      </c>
      <c r="I86" s="13">
        <v>193</v>
      </c>
      <c r="J86" s="13">
        <v>195</v>
      </c>
      <c r="K86" s="13"/>
      <c r="L86" s="13"/>
      <c r="M86" s="13"/>
      <c r="N86" s="13"/>
      <c r="O86" s="28">
        <f>IF(SUM(E86:N86)&lt;&gt;0,AVERAGE(E86:N86),"")</f>
        <v>190.83333333333334</v>
      </c>
      <c r="P86" s="8">
        <f t="shared" si="2"/>
        <v>162</v>
      </c>
      <c r="Q86" s="27">
        <f t="shared" si="3"/>
        <v>3</v>
      </c>
    </row>
    <row r="87" spans="1:17" ht="15" customHeight="1">
      <c r="A87" s="4" t="s">
        <v>538</v>
      </c>
      <c r="B87" s="4" t="s">
        <v>363</v>
      </c>
      <c r="C87" s="7">
        <v>19</v>
      </c>
      <c r="D87" s="28">
        <v>189.5</v>
      </c>
      <c r="E87" s="13"/>
      <c r="F87" s="13">
        <v>180</v>
      </c>
      <c r="G87" s="13">
        <v>186</v>
      </c>
      <c r="H87" s="13">
        <v>183</v>
      </c>
      <c r="I87" s="13">
        <v>181</v>
      </c>
      <c r="J87" s="13">
        <v>187</v>
      </c>
      <c r="K87" s="13"/>
      <c r="L87" s="13"/>
      <c r="M87" s="13"/>
      <c r="N87" s="13"/>
      <c r="O87" s="28">
        <f>IF(SUM(E87:N87)&lt;&gt;0,AVERAGE(E87:N87),"")</f>
        <v>183.4</v>
      </c>
      <c r="P87" s="8">
        <f t="shared" si="2"/>
        <v>204</v>
      </c>
      <c r="Q87" s="27">
        <f t="shared" si="3"/>
        <v>-6.099999999999994</v>
      </c>
    </row>
    <row r="88" spans="1:17" ht="15" customHeight="1">
      <c r="A88" s="4" t="s">
        <v>587</v>
      </c>
      <c r="B88" s="4" t="s">
        <v>92</v>
      </c>
      <c r="C88" s="7">
        <v>1</v>
      </c>
      <c r="D88" s="28">
        <v>200</v>
      </c>
      <c r="E88" s="13">
        <v>200</v>
      </c>
      <c r="F88" s="13">
        <v>200</v>
      </c>
      <c r="G88" s="13">
        <v>200</v>
      </c>
      <c r="H88" s="13">
        <v>200</v>
      </c>
      <c r="I88" s="13">
        <v>200</v>
      </c>
      <c r="J88" s="13">
        <v>200</v>
      </c>
      <c r="K88" s="13"/>
      <c r="L88" s="13"/>
      <c r="M88" s="13"/>
      <c r="N88" s="13"/>
      <c r="O88" s="28">
        <f>IF(SUM(E88:N88)&lt;&gt;0,AVERAGE(E88:N88),"")</f>
        <v>200</v>
      </c>
      <c r="P88" s="8">
        <f t="shared" si="2"/>
        <v>1</v>
      </c>
      <c r="Q88" s="27">
        <f t="shared" si="3"/>
        <v>0</v>
      </c>
    </row>
    <row r="89" spans="1:17" ht="15" customHeight="1">
      <c r="A89" s="4" t="s">
        <v>589</v>
      </c>
      <c r="B89" s="4" t="s">
        <v>92</v>
      </c>
      <c r="C89" s="7">
        <v>1</v>
      </c>
      <c r="D89" s="28">
        <v>199.8</v>
      </c>
      <c r="E89" s="13">
        <v>200</v>
      </c>
      <c r="F89" s="13">
        <v>200</v>
      </c>
      <c r="G89" s="13">
        <v>200</v>
      </c>
      <c r="H89" s="13">
        <v>200</v>
      </c>
      <c r="I89" s="13">
        <v>200</v>
      </c>
      <c r="J89" s="13">
        <v>200</v>
      </c>
      <c r="K89" s="13"/>
      <c r="L89" s="13"/>
      <c r="M89" s="13"/>
      <c r="N89" s="13"/>
      <c r="O89" s="28">
        <f>IF(SUM(E89:N89)&lt;&gt;0,AVERAGE(E89:N89),"")</f>
        <v>200</v>
      </c>
      <c r="P89" s="8">
        <f t="shared" si="2"/>
        <v>1</v>
      </c>
      <c r="Q89" s="27">
        <f t="shared" si="3"/>
        <v>0.19999999999998863</v>
      </c>
    </row>
    <row r="90" spans="1:17" ht="15" customHeight="1">
      <c r="A90" s="4" t="s">
        <v>591</v>
      </c>
      <c r="B90" s="4" t="s">
        <v>92</v>
      </c>
      <c r="C90" s="7">
        <v>1</v>
      </c>
      <c r="D90" s="28">
        <v>199.6</v>
      </c>
      <c r="E90" s="13">
        <v>200</v>
      </c>
      <c r="F90" s="13">
        <v>200</v>
      </c>
      <c r="G90" s="13">
        <v>200</v>
      </c>
      <c r="H90" s="13"/>
      <c r="I90" s="13"/>
      <c r="J90" s="13"/>
      <c r="K90" s="13"/>
      <c r="L90" s="13"/>
      <c r="M90" s="13"/>
      <c r="N90" s="13"/>
      <c r="O90" s="28">
        <f>IF(SUM(E90:N90)&lt;&gt;0,AVERAGE(E90:N90),"")</f>
        <v>200</v>
      </c>
      <c r="P90" s="8">
        <f t="shared" si="2"/>
        <v>1</v>
      </c>
      <c r="Q90" s="27">
        <f t="shared" si="3"/>
        <v>0.4000000000000057</v>
      </c>
    </row>
    <row r="91" spans="1:17" ht="15" customHeight="1">
      <c r="A91" s="4" t="s">
        <v>593</v>
      </c>
      <c r="B91" s="4" t="s">
        <v>92</v>
      </c>
      <c r="C91" s="7">
        <v>1</v>
      </c>
      <c r="D91" s="28">
        <v>199.5</v>
      </c>
      <c r="E91" s="13">
        <v>199</v>
      </c>
      <c r="F91" s="13">
        <v>199</v>
      </c>
      <c r="G91" s="13">
        <v>200</v>
      </c>
      <c r="H91" s="13">
        <v>200</v>
      </c>
      <c r="I91" s="13">
        <v>200</v>
      </c>
      <c r="J91" s="13">
        <v>200</v>
      </c>
      <c r="K91" s="13"/>
      <c r="L91" s="13"/>
      <c r="M91" s="13"/>
      <c r="N91" s="13"/>
      <c r="O91" s="28">
        <f>IF(SUM(E91:N91)&lt;&gt;0,AVERAGE(E91:N91),"")</f>
        <v>199.66666666666666</v>
      </c>
      <c r="P91" s="8">
        <f t="shared" si="2"/>
        <v>5</v>
      </c>
      <c r="Q91" s="27">
        <f t="shared" si="3"/>
        <v>0.1666666666666572</v>
      </c>
    </row>
    <row r="92" spans="1:17" ht="15" customHeight="1">
      <c r="A92" s="4" t="s">
        <v>592</v>
      </c>
      <c r="B92" s="4" t="s">
        <v>92</v>
      </c>
      <c r="C92" s="7">
        <v>1</v>
      </c>
      <c r="D92" s="28">
        <v>199.6</v>
      </c>
      <c r="E92" s="13">
        <v>199</v>
      </c>
      <c r="F92" s="13">
        <v>200</v>
      </c>
      <c r="G92" s="13">
        <v>199</v>
      </c>
      <c r="H92" s="13">
        <v>199</v>
      </c>
      <c r="I92" s="13">
        <v>200</v>
      </c>
      <c r="J92" s="13">
        <v>200</v>
      </c>
      <c r="K92" s="13"/>
      <c r="L92" s="13"/>
      <c r="M92" s="13"/>
      <c r="N92" s="13"/>
      <c r="O92" s="28">
        <f>IF(SUM(E92:N92)&lt;&gt;0,AVERAGE(E92:N92),"")</f>
        <v>199.5</v>
      </c>
      <c r="P92" s="8">
        <f t="shared" si="2"/>
        <v>7</v>
      </c>
      <c r="Q92" s="27">
        <f t="shared" si="3"/>
        <v>-0.09999999999999432</v>
      </c>
    </row>
    <row r="93" spans="1:17" ht="15" customHeight="1">
      <c r="A93" s="4" t="s">
        <v>91</v>
      </c>
      <c r="B93" s="4" t="s">
        <v>92</v>
      </c>
      <c r="C93" s="7">
        <v>1</v>
      </c>
      <c r="D93" s="28">
        <v>199.7</v>
      </c>
      <c r="E93" s="13">
        <v>200</v>
      </c>
      <c r="F93" s="13">
        <v>198</v>
      </c>
      <c r="G93" s="13">
        <v>200</v>
      </c>
      <c r="H93" s="13">
        <v>199</v>
      </c>
      <c r="I93" s="13">
        <v>198</v>
      </c>
      <c r="J93" s="13">
        <v>200</v>
      </c>
      <c r="K93" s="13"/>
      <c r="L93" s="13"/>
      <c r="M93" s="13"/>
      <c r="N93" s="13"/>
      <c r="O93" s="28">
        <f>IF(SUM(E93:N93)&lt;&gt;0,AVERAGE(E93:N93),"")</f>
        <v>199.16666666666666</v>
      </c>
      <c r="P93" s="8">
        <f t="shared" si="2"/>
        <v>9</v>
      </c>
      <c r="Q93" s="27">
        <f t="shared" si="3"/>
        <v>-0.5333333333333314</v>
      </c>
    </row>
    <row r="94" spans="1:17" ht="15" customHeight="1">
      <c r="A94" s="4" t="s">
        <v>606</v>
      </c>
      <c r="B94" s="4" t="s">
        <v>92</v>
      </c>
      <c r="C94" s="7">
        <v>3</v>
      </c>
      <c r="D94" s="28">
        <v>198.4</v>
      </c>
      <c r="E94" s="13">
        <v>200</v>
      </c>
      <c r="F94" s="13">
        <v>199</v>
      </c>
      <c r="G94" s="13">
        <v>200</v>
      </c>
      <c r="H94" s="13">
        <v>198</v>
      </c>
      <c r="I94" s="13">
        <v>198</v>
      </c>
      <c r="J94" s="13">
        <v>199</v>
      </c>
      <c r="K94" s="13"/>
      <c r="L94" s="13"/>
      <c r="M94" s="13"/>
      <c r="N94" s="13"/>
      <c r="O94" s="28">
        <f>IF(SUM(E94:N94)&lt;&gt;0,AVERAGE(E94:N94),"")</f>
        <v>199</v>
      </c>
      <c r="P94" s="8">
        <f t="shared" si="2"/>
        <v>13</v>
      </c>
      <c r="Q94" s="27">
        <f t="shared" si="3"/>
        <v>0.5999999999999943</v>
      </c>
    </row>
    <row r="95" spans="1:17" ht="15" customHeight="1">
      <c r="A95" s="4" t="s">
        <v>610</v>
      </c>
      <c r="B95" s="4" t="s">
        <v>92</v>
      </c>
      <c r="C95" s="7">
        <v>4</v>
      </c>
      <c r="D95" s="28">
        <v>198.1</v>
      </c>
      <c r="E95" s="13">
        <v>198</v>
      </c>
      <c r="F95" s="13">
        <v>200</v>
      </c>
      <c r="G95" s="13">
        <v>198</v>
      </c>
      <c r="H95" s="13">
        <v>200</v>
      </c>
      <c r="I95" s="13">
        <v>200</v>
      </c>
      <c r="J95" s="13">
        <v>198</v>
      </c>
      <c r="K95" s="13"/>
      <c r="L95" s="13"/>
      <c r="M95" s="13"/>
      <c r="N95" s="13"/>
      <c r="O95" s="28">
        <f>IF(SUM(E95:N95)&lt;&gt;0,AVERAGE(E95:N95),"")</f>
        <v>199</v>
      </c>
      <c r="P95" s="8">
        <f t="shared" si="2"/>
        <v>13</v>
      </c>
      <c r="Q95" s="27">
        <f t="shared" si="3"/>
        <v>0.9000000000000057</v>
      </c>
    </row>
    <row r="96" spans="1:17" ht="15" customHeight="1">
      <c r="A96" s="4" t="s">
        <v>594</v>
      </c>
      <c r="B96" s="4" t="s">
        <v>92</v>
      </c>
      <c r="C96" s="7">
        <v>2</v>
      </c>
      <c r="D96" s="28">
        <v>199.2</v>
      </c>
      <c r="E96" s="13">
        <v>198</v>
      </c>
      <c r="F96" s="13">
        <v>199</v>
      </c>
      <c r="G96" s="13">
        <v>198</v>
      </c>
      <c r="H96" s="13">
        <v>200</v>
      </c>
      <c r="I96" s="13">
        <v>196</v>
      </c>
      <c r="J96" s="13">
        <v>200</v>
      </c>
      <c r="K96" s="13"/>
      <c r="L96" s="13"/>
      <c r="M96" s="13"/>
      <c r="N96" s="13"/>
      <c r="O96" s="28">
        <f>IF(SUM(E96:N96)&lt;&gt;0,AVERAGE(E96:N96),"")</f>
        <v>198.5</v>
      </c>
      <c r="P96" s="8">
        <f t="shared" si="2"/>
        <v>20</v>
      </c>
      <c r="Q96" s="27">
        <f t="shared" si="3"/>
        <v>-0.6999999999999886</v>
      </c>
    </row>
    <row r="97" spans="1:17" ht="15" customHeight="1">
      <c r="A97" s="4" t="s">
        <v>659</v>
      </c>
      <c r="B97" s="4" t="s">
        <v>134</v>
      </c>
      <c r="C97" s="7">
        <v>12</v>
      </c>
      <c r="D97" s="28">
        <v>194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8">
        <f>IF(SUM(E97:N97)&lt;&gt;0,AVERAGE(E97:N97),"")</f>
      </c>
      <c r="P97" s="8">
        <f t="shared" si="2"/>
      </c>
      <c r="Q97" s="27">
        <f t="shared" si="3"/>
      </c>
    </row>
    <row r="98" spans="1:17" ht="15" customHeight="1">
      <c r="A98" s="4" t="s">
        <v>682</v>
      </c>
      <c r="B98" s="4" t="s">
        <v>134</v>
      </c>
      <c r="C98" s="7">
        <v>15</v>
      </c>
      <c r="D98" s="28">
        <v>192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8">
        <f>IF(SUM(E98:N98)&lt;&gt;0,AVERAGE(E98:N98),"")</f>
      </c>
      <c r="P98" s="8">
        <f t="shared" si="2"/>
      </c>
      <c r="Q98" s="27">
        <f t="shared" si="3"/>
      </c>
    </row>
    <row r="99" spans="1:17" ht="15" customHeight="1">
      <c r="A99" s="4" t="s">
        <v>625</v>
      </c>
      <c r="B99" s="4" t="s">
        <v>134</v>
      </c>
      <c r="C99" s="7">
        <v>7</v>
      </c>
      <c r="D99" s="28">
        <v>196.6</v>
      </c>
      <c r="E99" s="13">
        <v>199</v>
      </c>
      <c r="F99" s="13">
        <v>197</v>
      </c>
      <c r="G99" s="13">
        <v>198</v>
      </c>
      <c r="H99" s="13">
        <v>199</v>
      </c>
      <c r="I99" s="13"/>
      <c r="J99" s="13">
        <v>194</v>
      </c>
      <c r="K99" s="13"/>
      <c r="L99" s="13"/>
      <c r="M99" s="13"/>
      <c r="N99" s="13"/>
      <c r="O99" s="28">
        <f>IF(SUM(E99:N99)&lt;&gt;0,AVERAGE(E99:N99),"")</f>
        <v>197.4</v>
      </c>
      <c r="P99" s="8">
        <f t="shared" si="2"/>
        <v>45</v>
      </c>
      <c r="Q99" s="27">
        <f t="shared" si="3"/>
        <v>0.8000000000000114</v>
      </c>
    </row>
    <row r="100" spans="1:17" ht="15" customHeight="1">
      <c r="A100" s="4" t="s">
        <v>640</v>
      </c>
      <c r="B100" s="4" t="s">
        <v>134</v>
      </c>
      <c r="C100" s="7">
        <v>9</v>
      </c>
      <c r="D100" s="28">
        <v>195.66666666666666</v>
      </c>
      <c r="E100" s="13">
        <v>198</v>
      </c>
      <c r="F100" s="34">
        <v>200</v>
      </c>
      <c r="G100" s="13">
        <v>197</v>
      </c>
      <c r="H100" s="13">
        <v>196</v>
      </c>
      <c r="I100" s="13"/>
      <c r="J100" s="13">
        <v>193</v>
      </c>
      <c r="K100" s="13"/>
      <c r="L100" s="13"/>
      <c r="M100" s="13"/>
      <c r="N100" s="13"/>
      <c r="O100" s="28">
        <f>IF(SUM(E100:N100)&lt;&gt;0,AVERAGE(E100:N100),"")</f>
        <v>196.8</v>
      </c>
      <c r="P100" s="8">
        <f t="shared" si="2"/>
        <v>61</v>
      </c>
      <c r="Q100" s="27">
        <f t="shared" si="3"/>
        <v>1.1333333333333542</v>
      </c>
    </row>
    <row r="101" spans="1:17" ht="15" customHeight="1">
      <c r="A101" s="4" t="s">
        <v>597</v>
      </c>
      <c r="B101" s="4" t="s">
        <v>134</v>
      </c>
      <c r="C101" s="7">
        <v>2</v>
      </c>
      <c r="D101" s="28">
        <v>198.8</v>
      </c>
      <c r="E101" s="13">
        <v>197</v>
      </c>
      <c r="F101" s="34">
        <v>196</v>
      </c>
      <c r="G101" s="13">
        <v>195</v>
      </c>
      <c r="H101" s="13">
        <v>199</v>
      </c>
      <c r="I101" s="13">
        <v>198</v>
      </c>
      <c r="J101" s="13">
        <v>195</v>
      </c>
      <c r="K101" s="13"/>
      <c r="L101" s="13"/>
      <c r="M101" s="13"/>
      <c r="N101" s="13"/>
      <c r="O101" s="28">
        <f>IF(SUM(E101:N101)&lt;&gt;0,AVERAGE(E101:N101),"")</f>
        <v>196.66666666666666</v>
      </c>
      <c r="P101" s="8">
        <f t="shared" si="2"/>
        <v>62</v>
      </c>
      <c r="Q101" s="27">
        <f t="shared" si="3"/>
        <v>-2.133333333333354</v>
      </c>
    </row>
    <row r="102" spans="1:17" ht="15" customHeight="1">
      <c r="A102" s="4" t="s">
        <v>525</v>
      </c>
      <c r="B102" s="4" t="s">
        <v>134</v>
      </c>
      <c r="C102" s="7">
        <v>10</v>
      </c>
      <c r="D102" s="28">
        <v>195</v>
      </c>
      <c r="E102" s="13">
        <v>195</v>
      </c>
      <c r="F102" s="13">
        <v>195</v>
      </c>
      <c r="G102" s="13">
        <v>195</v>
      </c>
      <c r="H102" s="13">
        <v>198</v>
      </c>
      <c r="I102" s="13">
        <v>195</v>
      </c>
      <c r="J102" s="13">
        <v>195</v>
      </c>
      <c r="K102" s="13"/>
      <c r="L102" s="13"/>
      <c r="M102" s="13"/>
      <c r="N102" s="13"/>
      <c r="O102" s="28">
        <f>IF(SUM(E102:N102)&lt;&gt;0,AVERAGE(E102:N102),"")</f>
        <v>195.5</v>
      </c>
      <c r="P102" s="8">
        <f t="shared" si="2"/>
        <v>81</v>
      </c>
      <c r="Q102" s="27">
        <f t="shared" si="3"/>
        <v>0.5</v>
      </c>
    </row>
    <row r="103" spans="1:17" ht="15" customHeight="1">
      <c r="A103" s="4" t="s">
        <v>686</v>
      </c>
      <c r="B103" s="4" t="s">
        <v>134</v>
      </c>
      <c r="C103" s="7">
        <v>16</v>
      </c>
      <c r="D103" s="28">
        <v>191.4</v>
      </c>
      <c r="E103" s="13">
        <v>196</v>
      </c>
      <c r="F103" s="13">
        <v>192</v>
      </c>
      <c r="G103" s="13">
        <v>194</v>
      </c>
      <c r="H103" s="13">
        <v>194</v>
      </c>
      <c r="I103" s="13">
        <v>193</v>
      </c>
      <c r="J103" s="13">
        <v>194</v>
      </c>
      <c r="K103" s="13"/>
      <c r="L103" s="13"/>
      <c r="M103" s="13"/>
      <c r="N103" s="13"/>
      <c r="O103" s="28">
        <f>IF(SUM(E103:N103)&lt;&gt;0,AVERAGE(E103:N103),"")</f>
        <v>193.83333333333334</v>
      </c>
      <c r="P103" s="8">
        <f t="shared" si="2"/>
        <v>113</v>
      </c>
      <c r="Q103" s="27">
        <f t="shared" si="3"/>
        <v>2.433333333333337</v>
      </c>
    </row>
    <row r="104" spans="1:17" ht="15" customHeight="1">
      <c r="A104" s="4" t="s">
        <v>675</v>
      </c>
      <c r="B104" s="4" t="s">
        <v>134</v>
      </c>
      <c r="C104" s="7">
        <v>14</v>
      </c>
      <c r="D104" s="28">
        <v>192.66666666666666</v>
      </c>
      <c r="E104" s="13">
        <v>194</v>
      </c>
      <c r="F104" s="13">
        <v>191</v>
      </c>
      <c r="G104" s="13">
        <v>193</v>
      </c>
      <c r="H104" s="13">
        <v>194</v>
      </c>
      <c r="I104" s="13">
        <v>194</v>
      </c>
      <c r="J104" s="13">
        <v>194</v>
      </c>
      <c r="K104" s="13"/>
      <c r="L104" s="13"/>
      <c r="M104" s="13"/>
      <c r="N104" s="13"/>
      <c r="O104" s="28">
        <f>IF(SUM(E104:N104)&lt;&gt;0,AVERAGE(E104:N104),"")</f>
        <v>193.33333333333334</v>
      </c>
      <c r="P104" s="8">
        <f t="shared" si="2"/>
        <v>123</v>
      </c>
      <c r="Q104" s="27">
        <f t="shared" si="3"/>
        <v>0.6666666666666856</v>
      </c>
    </row>
    <row r="105" spans="1:17" ht="15" customHeight="1">
      <c r="A105" s="4" t="s">
        <v>705</v>
      </c>
      <c r="B105" s="4" t="s">
        <v>134</v>
      </c>
      <c r="C105" s="7">
        <v>19</v>
      </c>
      <c r="D105" s="28">
        <v>189.3</v>
      </c>
      <c r="E105" s="13">
        <v>195</v>
      </c>
      <c r="F105" s="13">
        <v>192</v>
      </c>
      <c r="G105" s="13">
        <v>194</v>
      </c>
      <c r="H105" s="13">
        <v>186</v>
      </c>
      <c r="I105" s="13">
        <v>192</v>
      </c>
      <c r="J105" s="13">
        <v>198</v>
      </c>
      <c r="K105" s="13"/>
      <c r="L105" s="13"/>
      <c r="M105" s="13"/>
      <c r="N105" s="13"/>
      <c r="O105" s="28">
        <f>IF(SUM(E105:N105)&lt;&gt;0,AVERAGE(E105:N105),"")</f>
        <v>192.83333333333334</v>
      </c>
      <c r="P105" s="8">
        <f t="shared" si="2"/>
        <v>133</v>
      </c>
      <c r="Q105" s="27">
        <f t="shared" si="3"/>
        <v>3.5333333333333314</v>
      </c>
    </row>
    <row r="106" spans="1:17" ht="15" customHeight="1">
      <c r="A106" s="4" t="s">
        <v>727</v>
      </c>
      <c r="B106" s="4" t="s">
        <v>134</v>
      </c>
      <c r="C106" s="7">
        <v>23</v>
      </c>
      <c r="D106" s="28">
        <v>185</v>
      </c>
      <c r="E106" s="13">
        <v>189</v>
      </c>
      <c r="F106" s="13">
        <v>183</v>
      </c>
      <c r="G106" s="13">
        <v>191</v>
      </c>
      <c r="H106" s="13">
        <v>190</v>
      </c>
      <c r="I106" s="13">
        <v>194</v>
      </c>
      <c r="J106" s="13">
        <v>187</v>
      </c>
      <c r="K106" s="13"/>
      <c r="L106" s="13"/>
      <c r="M106" s="13"/>
      <c r="N106" s="13"/>
      <c r="O106" s="28">
        <f>IF(SUM(E106:N106)&lt;&gt;0,AVERAGE(E106:N106),"")</f>
        <v>189</v>
      </c>
      <c r="P106" s="8">
        <f t="shared" si="2"/>
        <v>184</v>
      </c>
      <c r="Q106" s="27">
        <f t="shared" si="3"/>
        <v>4</v>
      </c>
    </row>
    <row r="107" spans="1:17" ht="15" customHeight="1">
      <c r="A107" s="4" t="s">
        <v>733</v>
      </c>
      <c r="B107" s="4" t="s">
        <v>134</v>
      </c>
      <c r="C107" s="7">
        <v>24</v>
      </c>
      <c r="D107" s="28">
        <v>183.2</v>
      </c>
      <c r="E107" s="13">
        <v>188</v>
      </c>
      <c r="F107" s="13">
        <v>182</v>
      </c>
      <c r="G107" s="13">
        <v>186</v>
      </c>
      <c r="H107" s="13">
        <v>178</v>
      </c>
      <c r="I107" s="13">
        <v>188</v>
      </c>
      <c r="J107" s="13">
        <v>181</v>
      </c>
      <c r="K107" s="13"/>
      <c r="L107" s="13"/>
      <c r="M107" s="13"/>
      <c r="N107" s="13"/>
      <c r="O107" s="28">
        <f>IF(SUM(E107:N107)&lt;&gt;0,AVERAGE(E107:N107),"")</f>
        <v>183.83333333333334</v>
      </c>
      <c r="P107" s="8">
        <f t="shared" si="2"/>
        <v>203</v>
      </c>
      <c r="Q107" s="27">
        <f t="shared" si="3"/>
        <v>0.6333333333333542</v>
      </c>
    </row>
    <row r="108" spans="1:17" ht="15" customHeight="1">
      <c r="A108" s="4" t="s">
        <v>607</v>
      </c>
      <c r="B108" s="4" t="s">
        <v>355</v>
      </c>
      <c r="C108" s="7">
        <v>3</v>
      </c>
      <c r="D108" s="28">
        <v>198.4</v>
      </c>
      <c r="E108" s="13">
        <v>198</v>
      </c>
      <c r="F108" s="13">
        <v>198</v>
      </c>
      <c r="G108" s="13">
        <v>198</v>
      </c>
      <c r="H108" s="13">
        <v>199</v>
      </c>
      <c r="I108" s="13">
        <v>200</v>
      </c>
      <c r="J108" s="13">
        <v>195</v>
      </c>
      <c r="K108" s="13"/>
      <c r="L108" s="13"/>
      <c r="M108" s="13"/>
      <c r="N108" s="13"/>
      <c r="O108" s="28">
        <f>IF(SUM(E108:N108)&lt;&gt;0,AVERAGE(E108:N108),"")</f>
        <v>198</v>
      </c>
      <c r="P108" s="8">
        <f t="shared" si="2"/>
        <v>34</v>
      </c>
      <c r="Q108" s="27">
        <f t="shared" si="3"/>
        <v>-0.4000000000000057</v>
      </c>
    </row>
    <row r="109" spans="1:17" ht="15" customHeight="1">
      <c r="A109" s="4" t="s">
        <v>573</v>
      </c>
      <c r="B109" s="4" t="s">
        <v>355</v>
      </c>
      <c r="C109" s="7">
        <v>12</v>
      </c>
      <c r="D109" s="28">
        <v>194.33333333333334</v>
      </c>
      <c r="E109" s="13">
        <v>197</v>
      </c>
      <c r="F109" s="13">
        <v>193</v>
      </c>
      <c r="G109" s="13">
        <v>196</v>
      </c>
      <c r="H109" s="13">
        <v>193</v>
      </c>
      <c r="I109" s="13">
        <v>197</v>
      </c>
      <c r="J109" s="13">
        <v>198</v>
      </c>
      <c r="K109" s="13"/>
      <c r="L109" s="13"/>
      <c r="M109" s="13"/>
      <c r="N109" s="13"/>
      <c r="O109" s="28">
        <f>IF(SUM(E109:N109)&lt;&gt;0,AVERAGE(E109:N109),"")</f>
        <v>195.66666666666666</v>
      </c>
      <c r="P109" s="8">
        <f t="shared" si="2"/>
        <v>78</v>
      </c>
      <c r="Q109" s="27">
        <f t="shared" si="3"/>
        <v>1.3333333333333144</v>
      </c>
    </row>
    <row r="110" spans="1:17" ht="15" customHeight="1">
      <c r="A110" s="4" t="s">
        <v>698</v>
      </c>
      <c r="B110" s="4" t="s">
        <v>355</v>
      </c>
      <c r="C110" s="7">
        <v>18</v>
      </c>
      <c r="D110" s="28">
        <v>190.33333333333334</v>
      </c>
      <c r="E110" s="13">
        <v>194</v>
      </c>
      <c r="F110" s="13">
        <v>192</v>
      </c>
      <c r="G110" s="13">
        <v>195</v>
      </c>
      <c r="H110" s="13">
        <v>192</v>
      </c>
      <c r="I110" s="13">
        <v>193</v>
      </c>
      <c r="J110" s="13">
        <v>191</v>
      </c>
      <c r="K110" s="13"/>
      <c r="L110" s="13"/>
      <c r="M110" s="13"/>
      <c r="N110" s="13"/>
      <c r="O110" s="28">
        <f>IF(SUM(E110:N110)&lt;&gt;0,AVERAGE(E110:N110),"")</f>
        <v>192.83333333333334</v>
      </c>
      <c r="P110" s="8">
        <f t="shared" si="2"/>
        <v>133</v>
      </c>
      <c r="Q110" s="27">
        <f t="shared" si="3"/>
        <v>2.5</v>
      </c>
    </row>
    <row r="111" spans="1:17" ht="15" customHeight="1">
      <c r="A111" s="4" t="s">
        <v>740</v>
      </c>
      <c r="B111" s="4" t="s">
        <v>355</v>
      </c>
      <c r="C111" s="7">
        <v>24</v>
      </c>
      <c r="D111" s="28">
        <v>181</v>
      </c>
      <c r="E111" s="13">
        <v>187</v>
      </c>
      <c r="F111" s="13"/>
      <c r="G111" s="13">
        <v>181</v>
      </c>
      <c r="H111" s="13">
        <v>187</v>
      </c>
      <c r="I111" s="13">
        <v>189</v>
      </c>
      <c r="J111" s="13">
        <v>183</v>
      </c>
      <c r="K111" s="13"/>
      <c r="L111" s="13"/>
      <c r="M111" s="13"/>
      <c r="N111" s="13"/>
      <c r="O111" s="28">
        <f>IF(SUM(E111:N111)&lt;&gt;0,AVERAGE(E111:N111),"")</f>
        <v>185.4</v>
      </c>
      <c r="P111" s="8">
        <f t="shared" si="2"/>
        <v>201</v>
      </c>
      <c r="Q111" s="27">
        <f t="shared" si="3"/>
        <v>4.400000000000006</v>
      </c>
    </row>
    <row r="112" spans="1:17" ht="15" customHeight="1">
      <c r="A112" s="4" t="s">
        <v>380</v>
      </c>
      <c r="B112" s="4" t="s">
        <v>381</v>
      </c>
      <c r="C112" s="7">
        <v>18</v>
      </c>
      <c r="D112" s="28">
        <v>190.16666666666666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8">
        <f>IF(SUM(E112:N112)&lt;&gt;0,AVERAGE(E112:N112),"")</f>
      </c>
      <c r="P112" s="8">
        <f t="shared" si="2"/>
      </c>
      <c r="Q112" s="27">
        <f t="shared" si="3"/>
      </c>
    </row>
    <row r="113" spans="1:17" ht="15" customHeight="1">
      <c r="A113" s="4" t="s">
        <v>664</v>
      </c>
      <c r="B113" s="4" t="s">
        <v>381</v>
      </c>
      <c r="C113" s="7">
        <v>13</v>
      </c>
      <c r="D113" s="28">
        <v>193.33333333333334</v>
      </c>
      <c r="E113" s="13">
        <v>197</v>
      </c>
      <c r="F113" s="13">
        <v>192</v>
      </c>
      <c r="G113" s="13">
        <v>196</v>
      </c>
      <c r="H113" s="13">
        <v>196</v>
      </c>
      <c r="I113" s="13">
        <v>198</v>
      </c>
      <c r="J113" s="13"/>
      <c r="K113" s="13"/>
      <c r="L113" s="13"/>
      <c r="M113" s="13"/>
      <c r="N113" s="13"/>
      <c r="O113" s="28">
        <f>IF(SUM(E113:N113)&lt;&gt;0,AVERAGE(E113:N113),"")</f>
        <v>195.8</v>
      </c>
      <c r="P113" s="8">
        <f t="shared" si="2"/>
        <v>76</v>
      </c>
      <c r="Q113" s="27">
        <f t="shared" si="3"/>
        <v>2.4666666666666686</v>
      </c>
    </row>
    <row r="114" spans="1:17" ht="15" customHeight="1">
      <c r="A114" s="4" t="s">
        <v>677</v>
      </c>
      <c r="B114" s="4" t="s">
        <v>381</v>
      </c>
      <c r="C114" s="7">
        <v>15</v>
      </c>
      <c r="D114" s="28">
        <v>192.33333333333334</v>
      </c>
      <c r="E114" s="13">
        <v>194</v>
      </c>
      <c r="F114" s="13">
        <v>194</v>
      </c>
      <c r="G114" s="13">
        <v>193</v>
      </c>
      <c r="H114" s="13">
        <v>197</v>
      </c>
      <c r="I114" s="13">
        <v>197</v>
      </c>
      <c r="J114" s="13"/>
      <c r="K114" s="13"/>
      <c r="L114" s="13"/>
      <c r="M114" s="13"/>
      <c r="N114" s="13"/>
      <c r="O114" s="28">
        <f>IF(SUM(E114:N114)&lt;&gt;0,AVERAGE(E114:N114),"")</f>
        <v>195</v>
      </c>
      <c r="P114" s="8">
        <f t="shared" si="2"/>
        <v>91</v>
      </c>
      <c r="Q114" s="27">
        <f t="shared" si="3"/>
        <v>2.666666666666657</v>
      </c>
    </row>
    <row r="115" spans="1:17" ht="15" customHeight="1">
      <c r="A115" s="4" t="s">
        <v>683</v>
      </c>
      <c r="B115" s="4" t="s">
        <v>381</v>
      </c>
      <c r="C115" s="7">
        <v>15</v>
      </c>
      <c r="D115" s="28">
        <v>192</v>
      </c>
      <c r="E115" s="13">
        <v>194</v>
      </c>
      <c r="F115" s="13">
        <v>195</v>
      </c>
      <c r="G115" s="13">
        <v>194</v>
      </c>
      <c r="H115" s="13">
        <v>195</v>
      </c>
      <c r="I115" s="13">
        <v>194</v>
      </c>
      <c r="J115" s="13"/>
      <c r="K115" s="13"/>
      <c r="L115" s="13"/>
      <c r="M115" s="13"/>
      <c r="N115" s="13"/>
      <c r="O115" s="28">
        <f>IF(SUM(E115:N115)&lt;&gt;0,AVERAGE(E115:N115),"")</f>
        <v>194.4</v>
      </c>
      <c r="P115" s="8">
        <f t="shared" si="2"/>
        <v>103</v>
      </c>
      <c r="Q115" s="27">
        <f t="shared" si="3"/>
        <v>2.4000000000000057</v>
      </c>
    </row>
    <row r="116" spans="1:17" ht="15" customHeight="1">
      <c r="A116" s="4" t="s">
        <v>691</v>
      </c>
      <c r="B116" s="4" t="s">
        <v>381</v>
      </c>
      <c r="C116" s="7">
        <v>16</v>
      </c>
      <c r="D116" s="28">
        <v>191</v>
      </c>
      <c r="E116" s="13">
        <v>195</v>
      </c>
      <c r="F116" s="13">
        <v>191</v>
      </c>
      <c r="G116" s="13"/>
      <c r="H116" s="13">
        <v>193</v>
      </c>
      <c r="I116" s="34">
        <v>196</v>
      </c>
      <c r="J116" s="13">
        <v>190</v>
      </c>
      <c r="K116" s="13"/>
      <c r="L116" s="13"/>
      <c r="M116" s="13"/>
      <c r="N116" s="13"/>
      <c r="O116" s="28">
        <f>IF(SUM(E116:N116)&lt;&gt;0,AVERAGE(E116:N116),"")</f>
        <v>193</v>
      </c>
      <c r="P116" s="8">
        <f t="shared" si="2"/>
        <v>129</v>
      </c>
      <c r="Q116" s="27">
        <f t="shared" si="3"/>
        <v>2</v>
      </c>
    </row>
    <row r="117" spans="1:17" ht="15" customHeight="1">
      <c r="A117" s="4" t="s">
        <v>710</v>
      </c>
      <c r="B117" s="4" t="s">
        <v>381</v>
      </c>
      <c r="C117" s="7">
        <v>20</v>
      </c>
      <c r="D117" s="28">
        <v>188.66666666666666</v>
      </c>
      <c r="E117" s="13">
        <v>190</v>
      </c>
      <c r="F117" s="13">
        <v>192</v>
      </c>
      <c r="G117" s="13">
        <v>193</v>
      </c>
      <c r="H117" s="13">
        <v>196</v>
      </c>
      <c r="I117" s="13">
        <v>191</v>
      </c>
      <c r="J117" s="13"/>
      <c r="K117" s="13"/>
      <c r="L117" s="13"/>
      <c r="M117" s="13"/>
      <c r="N117" s="13"/>
      <c r="O117" s="28">
        <f>IF(SUM(E117:N117)&lt;&gt;0,AVERAGE(E117:N117),"")</f>
        <v>192.4</v>
      </c>
      <c r="P117" s="8">
        <f t="shared" si="2"/>
        <v>141</v>
      </c>
      <c r="Q117" s="27">
        <f t="shared" si="3"/>
        <v>3.7333333333333485</v>
      </c>
    </row>
    <row r="118" spans="1:17" ht="15" customHeight="1">
      <c r="A118" s="4" t="s">
        <v>722</v>
      </c>
      <c r="B118" s="4" t="s">
        <v>381</v>
      </c>
      <c r="C118" s="7">
        <v>22</v>
      </c>
      <c r="D118" s="28">
        <v>185.66666666666666</v>
      </c>
      <c r="E118" s="13">
        <v>189</v>
      </c>
      <c r="F118" s="13">
        <v>194</v>
      </c>
      <c r="G118" s="13">
        <v>190</v>
      </c>
      <c r="H118" s="13">
        <v>193</v>
      </c>
      <c r="I118" s="13">
        <v>190</v>
      </c>
      <c r="J118" s="13"/>
      <c r="K118" s="13"/>
      <c r="L118" s="13"/>
      <c r="M118" s="13"/>
      <c r="N118" s="13"/>
      <c r="O118" s="28">
        <f>IF(SUM(E118:N118)&lt;&gt;0,AVERAGE(E118:N118),"")</f>
        <v>191.2</v>
      </c>
      <c r="P118" s="8">
        <f t="shared" si="2"/>
        <v>157</v>
      </c>
      <c r="Q118" s="27">
        <f t="shared" si="3"/>
        <v>5.533333333333331</v>
      </c>
    </row>
    <row r="119" spans="1:17" ht="15" customHeight="1">
      <c r="A119" s="4" t="s">
        <v>693</v>
      </c>
      <c r="B119" s="4" t="s">
        <v>381</v>
      </c>
      <c r="C119" s="7">
        <v>17</v>
      </c>
      <c r="D119" s="28">
        <v>190.83333333333334</v>
      </c>
      <c r="E119" s="13">
        <v>192</v>
      </c>
      <c r="F119" s="13">
        <v>194</v>
      </c>
      <c r="G119" s="13">
        <v>190</v>
      </c>
      <c r="H119" s="13">
        <v>192</v>
      </c>
      <c r="I119" s="13">
        <v>185</v>
      </c>
      <c r="J119" s="13"/>
      <c r="K119" s="13"/>
      <c r="L119" s="13"/>
      <c r="M119" s="13"/>
      <c r="N119" s="13"/>
      <c r="O119" s="28">
        <f>IF(SUM(E119:N119)&lt;&gt;0,AVERAGE(E119:N119),"")</f>
        <v>190.6</v>
      </c>
      <c r="P119" s="8">
        <f t="shared" si="2"/>
        <v>168</v>
      </c>
      <c r="Q119" s="27">
        <f t="shared" si="3"/>
        <v>-0.2333333333333485</v>
      </c>
    </row>
    <row r="120" spans="1:17" ht="15" customHeight="1">
      <c r="A120" s="4" t="s">
        <v>714</v>
      </c>
      <c r="B120" s="4" t="s">
        <v>381</v>
      </c>
      <c r="C120" s="7">
        <v>21</v>
      </c>
      <c r="D120" s="28">
        <v>188</v>
      </c>
      <c r="E120" s="13">
        <v>184</v>
      </c>
      <c r="F120" s="13">
        <v>191</v>
      </c>
      <c r="G120" s="13">
        <v>196</v>
      </c>
      <c r="H120" s="13">
        <v>196</v>
      </c>
      <c r="I120" s="13">
        <v>185</v>
      </c>
      <c r="J120" s="13"/>
      <c r="K120" s="13"/>
      <c r="L120" s="13"/>
      <c r="M120" s="13"/>
      <c r="N120" s="13"/>
      <c r="O120" s="28">
        <f>IF(SUM(E120:N120)&lt;&gt;0,AVERAGE(E120:N120),"")</f>
        <v>190.4</v>
      </c>
      <c r="P120" s="8">
        <f t="shared" si="2"/>
        <v>171</v>
      </c>
      <c r="Q120" s="27">
        <f t="shared" si="3"/>
        <v>2.4000000000000057</v>
      </c>
    </row>
    <row r="121" spans="1:17" ht="15" customHeight="1">
      <c r="A121" s="4" t="s">
        <v>400</v>
      </c>
      <c r="B121" s="4" t="s">
        <v>381</v>
      </c>
      <c r="C121" s="7">
        <v>18</v>
      </c>
      <c r="D121" s="28">
        <v>190</v>
      </c>
      <c r="E121" s="13">
        <v>192</v>
      </c>
      <c r="F121" s="13">
        <v>182</v>
      </c>
      <c r="G121" s="13">
        <v>191</v>
      </c>
      <c r="H121" s="13">
        <v>189</v>
      </c>
      <c r="I121" s="13">
        <v>193</v>
      </c>
      <c r="J121" s="13"/>
      <c r="K121" s="13"/>
      <c r="L121" s="13"/>
      <c r="M121" s="13"/>
      <c r="N121" s="13"/>
      <c r="O121" s="28">
        <f>IF(SUM(E121:N121)&lt;&gt;0,AVERAGE(E121:N121),"")</f>
        <v>189.4</v>
      </c>
      <c r="P121" s="8">
        <f t="shared" si="2"/>
        <v>182</v>
      </c>
      <c r="Q121" s="27">
        <f t="shared" si="3"/>
        <v>-0.5999999999999943</v>
      </c>
    </row>
    <row r="122" spans="1:17" ht="15" customHeight="1">
      <c r="A122" s="4" t="s">
        <v>704</v>
      </c>
      <c r="B122" s="4" t="s">
        <v>381</v>
      </c>
      <c r="C122" s="7">
        <v>19</v>
      </c>
      <c r="D122" s="28">
        <v>189.33333333333334</v>
      </c>
      <c r="E122" s="13">
        <v>191</v>
      </c>
      <c r="F122" s="13">
        <v>189</v>
      </c>
      <c r="G122" s="13">
        <v>187</v>
      </c>
      <c r="H122" s="34">
        <v>182</v>
      </c>
      <c r="I122" s="34">
        <v>164</v>
      </c>
      <c r="J122" s="13"/>
      <c r="K122" s="13"/>
      <c r="L122" s="13"/>
      <c r="M122" s="13"/>
      <c r="N122" s="13"/>
      <c r="O122" s="28">
        <f>IF(SUM(E122:N122)&lt;&gt;0,AVERAGE(E122:N122),"")</f>
        <v>182.6</v>
      </c>
      <c r="P122" s="8">
        <f t="shared" si="2"/>
        <v>209</v>
      </c>
      <c r="Q122" s="27">
        <f t="shared" si="3"/>
        <v>-6.7333333333333485</v>
      </c>
    </row>
    <row r="123" spans="1:17" ht="15" customHeight="1">
      <c r="A123" s="4" t="s">
        <v>754</v>
      </c>
      <c r="B123" s="4" t="s">
        <v>381</v>
      </c>
      <c r="C123" s="7">
        <v>26</v>
      </c>
      <c r="D123" s="28">
        <v>173.2</v>
      </c>
      <c r="E123" s="13"/>
      <c r="F123" s="13">
        <v>183</v>
      </c>
      <c r="G123" s="13">
        <v>191</v>
      </c>
      <c r="H123" s="13">
        <v>158</v>
      </c>
      <c r="I123" s="13">
        <v>181</v>
      </c>
      <c r="J123" s="13"/>
      <c r="K123" s="13"/>
      <c r="L123" s="13"/>
      <c r="M123" s="13"/>
      <c r="N123" s="13"/>
      <c r="O123" s="28">
        <f>IF(SUM(E123:N123)&lt;&gt;0,AVERAGE(E123:N123),"")</f>
        <v>178.25</v>
      </c>
      <c r="P123" s="8">
        <f t="shared" si="2"/>
        <v>218</v>
      </c>
      <c r="Q123" s="27">
        <f t="shared" si="3"/>
        <v>5.050000000000011</v>
      </c>
    </row>
    <row r="124" spans="1:17" ht="15" customHeight="1">
      <c r="A124" s="4" t="s">
        <v>748</v>
      </c>
      <c r="B124" s="4" t="s">
        <v>381</v>
      </c>
      <c r="C124" s="7">
        <v>25</v>
      </c>
      <c r="D124" s="28">
        <v>176.66666666666666</v>
      </c>
      <c r="E124" s="13">
        <v>164</v>
      </c>
      <c r="F124" s="13">
        <v>171</v>
      </c>
      <c r="G124" s="13">
        <v>186</v>
      </c>
      <c r="H124" s="13">
        <v>188</v>
      </c>
      <c r="I124" s="13">
        <v>173</v>
      </c>
      <c r="J124" s="13"/>
      <c r="K124" s="13"/>
      <c r="L124" s="13"/>
      <c r="M124" s="13"/>
      <c r="N124" s="13"/>
      <c r="O124" s="28">
        <f>IF(SUM(E124:N124)&lt;&gt;0,AVERAGE(E124:N124),"")</f>
        <v>176.4</v>
      </c>
      <c r="P124" s="8">
        <f t="shared" si="2"/>
        <v>221</v>
      </c>
      <c r="Q124" s="27">
        <f t="shared" si="3"/>
        <v>-0.2666666666666515</v>
      </c>
    </row>
    <row r="125" spans="1:17" ht="15" customHeight="1">
      <c r="A125" s="4" t="s">
        <v>767</v>
      </c>
      <c r="B125" s="4" t="s">
        <v>381</v>
      </c>
      <c r="C125" s="7">
        <v>28</v>
      </c>
      <c r="D125" s="28">
        <v>162</v>
      </c>
      <c r="E125" s="13">
        <v>85</v>
      </c>
      <c r="F125" s="13">
        <v>177</v>
      </c>
      <c r="G125" s="13">
        <v>158</v>
      </c>
      <c r="H125" s="13">
        <v>160</v>
      </c>
      <c r="I125" s="13">
        <v>177</v>
      </c>
      <c r="J125" s="13"/>
      <c r="K125" s="13"/>
      <c r="L125" s="13"/>
      <c r="M125" s="13"/>
      <c r="N125" s="13"/>
      <c r="O125" s="28">
        <f>IF(SUM(E125:N125)&lt;&gt;0,AVERAGE(E125:N125),"")</f>
        <v>151.4</v>
      </c>
      <c r="P125" s="8">
        <f t="shared" si="2"/>
        <v>246</v>
      </c>
      <c r="Q125" s="27">
        <f t="shared" si="3"/>
        <v>-10.599999999999994</v>
      </c>
    </row>
    <row r="126" spans="1:17" ht="15" customHeight="1">
      <c r="A126" s="4" t="s">
        <v>632</v>
      </c>
      <c r="B126" s="4" t="s">
        <v>305</v>
      </c>
      <c r="C126" s="7">
        <v>8</v>
      </c>
      <c r="D126" s="28">
        <v>196.16666666666666</v>
      </c>
      <c r="E126" s="13">
        <v>198</v>
      </c>
      <c r="F126" s="13"/>
      <c r="G126" s="13">
        <v>199</v>
      </c>
      <c r="H126" s="13">
        <v>200</v>
      </c>
      <c r="I126" s="13">
        <v>196</v>
      </c>
      <c r="J126" s="13">
        <v>198</v>
      </c>
      <c r="K126" s="13"/>
      <c r="L126" s="13"/>
      <c r="M126" s="13"/>
      <c r="N126" s="13"/>
      <c r="O126" s="28">
        <f>IF(SUM(E126:N126)&lt;&gt;0,AVERAGE(E126:N126),"")</f>
        <v>198.2</v>
      </c>
      <c r="P126" s="8">
        <f t="shared" si="2"/>
        <v>26</v>
      </c>
      <c r="Q126" s="27">
        <f t="shared" si="3"/>
        <v>2.0333333333333314</v>
      </c>
    </row>
    <row r="127" spans="1:17" ht="15" customHeight="1">
      <c r="A127" s="4" t="s">
        <v>644</v>
      </c>
      <c r="B127" s="4" t="s">
        <v>305</v>
      </c>
      <c r="C127" s="7">
        <v>10</v>
      </c>
      <c r="D127" s="28">
        <v>195.33333333333334</v>
      </c>
      <c r="E127" s="13">
        <v>196</v>
      </c>
      <c r="F127" s="13">
        <v>199</v>
      </c>
      <c r="G127" s="13">
        <v>198</v>
      </c>
      <c r="H127" s="13">
        <v>197</v>
      </c>
      <c r="I127" s="13">
        <v>196</v>
      </c>
      <c r="J127" s="13">
        <v>198</v>
      </c>
      <c r="K127" s="13"/>
      <c r="L127" s="13"/>
      <c r="M127" s="13"/>
      <c r="N127" s="13"/>
      <c r="O127" s="28">
        <f>IF(SUM(E127:N127)&lt;&gt;0,AVERAGE(E127:N127),"")</f>
        <v>197.33333333333334</v>
      </c>
      <c r="P127" s="8">
        <f t="shared" si="2"/>
        <v>46</v>
      </c>
      <c r="Q127" s="27">
        <f t="shared" si="3"/>
        <v>2</v>
      </c>
    </row>
    <row r="128" spans="1:17" ht="15" customHeight="1">
      <c r="A128" s="4" t="s">
        <v>304</v>
      </c>
      <c r="B128" s="4" t="s">
        <v>305</v>
      </c>
      <c r="C128" s="7">
        <v>8</v>
      </c>
      <c r="D128" s="28">
        <v>196.16666666666666</v>
      </c>
      <c r="E128" s="13">
        <v>196</v>
      </c>
      <c r="F128" s="13">
        <v>197</v>
      </c>
      <c r="G128" s="13">
        <v>196</v>
      </c>
      <c r="H128" s="13">
        <v>200</v>
      </c>
      <c r="I128" s="13">
        <v>195</v>
      </c>
      <c r="J128" s="13">
        <v>194</v>
      </c>
      <c r="K128" s="13"/>
      <c r="L128" s="13"/>
      <c r="M128" s="13"/>
      <c r="N128" s="13"/>
      <c r="O128" s="28">
        <f>IF(SUM(E128:N128)&lt;&gt;0,AVERAGE(E128:N128),"")</f>
        <v>196.33333333333334</v>
      </c>
      <c r="P128" s="8">
        <f t="shared" si="2"/>
        <v>66</v>
      </c>
      <c r="Q128" s="27">
        <f t="shared" si="3"/>
        <v>0.16666666666668561</v>
      </c>
    </row>
    <row r="129" spans="1:17" ht="15" customHeight="1">
      <c r="A129" s="4" t="s">
        <v>631</v>
      </c>
      <c r="B129" s="4" t="s">
        <v>305</v>
      </c>
      <c r="C129" s="7">
        <v>8</v>
      </c>
      <c r="D129" s="28">
        <v>196.33333333333334</v>
      </c>
      <c r="E129" s="13">
        <v>193</v>
      </c>
      <c r="F129" s="13">
        <v>195</v>
      </c>
      <c r="G129" s="13">
        <v>199</v>
      </c>
      <c r="H129" s="13">
        <v>199</v>
      </c>
      <c r="I129" s="13">
        <v>195</v>
      </c>
      <c r="J129" s="13">
        <v>195</v>
      </c>
      <c r="K129" s="13"/>
      <c r="L129" s="13"/>
      <c r="M129" s="13"/>
      <c r="N129" s="13"/>
      <c r="O129" s="28">
        <f>IF(SUM(E129:N129)&lt;&gt;0,AVERAGE(E129:N129),"")</f>
        <v>196</v>
      </c>
      <c r="P129" s="8">
        <f t="shared" si="2"/>
        <v>69</v>
      </c>
      <c r="Q129" s="27">
        <f t="shared" si="3"/>
        <v>-0.3333333333333428</v>
      </c>
    </row>
    <row r="130" spans="1:17" ht="15" customHeight="1">
      <c r="A130" s="4" t="s">
        <v>658</v>
      </c>
      <c r="B130" s="4" t="s">
        <v>305</v>
      </c>
      <c r="C130" s="7">
        <v>12</v>
      </c>
      <c r="D130" s="28">
        <v>194.16666666666666</v>
      </c>
      <c r="E130" s="13">
        <v>195</v>
      </c>
      <c r="F130" s="13">
        <v>196</v>
      </c>
      <c r="G130" s="13">
        <v>195</v>
      </c>
      <c r="H130" s="13">
        <v>195</v>
      </c>
      <c r="I130" s="13">
        <v>194</v>
      </c>
      <c r="J130" s="13">
        <v>198</v>
      </c>
      <c r="K130" s="13"/>
      <c r="L130" s="13"/>
      <c r="M130" s="13"/>
      <c r="N130" s="13"/>
      <c r="O130" s="28">
        <f>IF(SUM(E130:N130)&lt;&gt;0,AVERAGE(E130:N130),"")</f>
        <v>195.5</v>
      </c>
      <c r="P130" s="8">
        <f t="shared" si="2"/>
        <v>81</v>
      </c>
      <c r="Q130" s="27">
        <f t="shared" si="3"/>
        <v>1.3333333333333428</v>
      </c>
    </row>
    <row r="131" spans="1:17" ht="15" customHeight="1">
      <c r="A131" s="4" t="s">
        <v>654</v>
      </c>
      <c r="B131" s="4" t="s">
        <v>305</v>
      </c>
      <c r="C131" s="7">
        <v>11</v>
      </c>
      <c r="D131" s="28">
        <v>194.66666666666666</v>
      </c>
      <c r="E131" s="13">
        <v>189</v>
      </c>
      <c r="F131" s="13">
        <v>195</v>
      </c>
      <c r="G131" s="13">
        <v>192</v>
      </c>
      <c r="H131" s="13">
        <v>193</v>
      </c>
      <c r="I131" s="13">
        <v>196</v>
      </c>
      <c r="J131" s="13">
        <v>198</v>
      </c>
      <c r="K131" s="13"/>
      <c r="L131" s="13"/>
      <c r="M131" s="13"/>
      <c r="N131" s="13"/>
      <c r="O131" s="28">
        <f>IF(SUM(E131:N131)&lt;&gt;0,AVERAGE(E131:N131),"")</f>
        <v>193.83333333333334</v>
      </c>
      <c r="P131" s="8">
        <f t="shared" si="2"/>
        <v>113</v>
      </c>
      <c r="Q131" s="27">
        <f t="shared" si="3"/>
        <v>-0.8333333333333144</v>
      </c>
    </row>
    <row r="132" spans="1:17" ht="15" customHeight="1">
      <c r="A132" s="4" t="s">
        <v>662</v>
      </c>
      <c r="B132" s="4" t="s">
        <v>305</v>
      </c>
      <c r="C132" s="7">
        <v>13</v>
      </c>
      <c r="D132" s="28">
        <v>193.7</v>
      </c>
      <c r="E132" s="13">
        <v>198</v>
      </c>
      <c r="F132" s="13">
        <v>189</v>
      </c>
      <c r="G132" s="13">
        <v>194</v>
      </c>
      <c r="H132" s="13">
        <v>194</v>
      </c>
      <c r="I132" s="13">
        <v>199</v>
      </c>
      <c r="J132" s="13">
        <v>188</v>
      </c>
      <c r="K132" s="13"/>
      <c r="L132" s="13"/>
      <c r="M132" s="13"/>
      <c r="N132" s="13"/>
      <c r="O132" s="28">
        <f>IF(SUM(E132:N132)&lt;&gt;0,AVERAGE(E132:N132),"")</f>
        <v>193.66666666666666</v>
      </c>
      <c r="P132" s="8">
        <f t="shared" si="2"/>
        <v>117</v>
      </c>
      <c r="Q132" s="27">
        <f t="shared" si="3"/>
        <v>-0.03333333333333144</v>
      </c>
    </row>
    <row r="133" spans="1:17" ht="15" customHeight="1">
      <c r="A133" s="4" t="s">
        <v>739</v>
      </c>
      <c r="B133" s="4" t="s">
        <v>728</v>
      </c>
      <c r="C133" s="7">
        <v>24</v>
      </c>
      <c r="D133" s="28">
        <v>181.2</v>
      </c>
      <c r="E133" s="13">
        <v>178</v>
      </c>
      <c r="F133" s="13">
        <v>190</v>
      </c>
      <c r="G133" s="13">
        <v>191</v>
      </c>
      <c r="H133" s="13">
        <v>181</v>
      </c>
      <c r="I133" s="13">
        <v>191</v>
      </c>
      <c r="J133" s="13">
        <v>191</v>
      </c>
      <c r="K133" s="13"/>
      <c r="L133" s="13"/>
      <c r="M133" s="13"/>
      <c r="N133" s="13"/>
      <c r="O133" s="28">
        <f>IF(SUM(E133:N133)&lt;&gt;0,AVERAGE(E133:N133),"")</f>
        <v>187</v>
      </c>
      <c r="P133" s="8">
        <f aca="true" t="shared" si="4" ref="P133:P196">IF(COUNT($E133:$N133)&gt;0,RANK($O133,$O$4:$O$260),"")</f>
        <v>193</v>
      </c>
      <c r="Q133" s="27">
        <f aca="true" t="shared" si="5" ref="Q133:Q196">IF(D133&gt;0,IF(O133&lt;&gt;"",O133-D133,""),"")</f>
        <v>5.800000000000011</v>
      </c>
    </row>
    <row r="134" spans="1:17" ht="15" customHeight="1">
      <c r="A134" s="4" t="s">
        <v>776</v>
      </c>
      <c r="B134" s="4" t="s">
        <v>728</v>
      </c>
      <c r="C134" s="7">
        <v>29</v>
      </c>
      <c r="D134" s="28">
        <v>127.4</v>
      </c>
      <c r="E134" s="13">
        <v>169</v>
      </c>
      <c r="F134" s="13">
        <v>178</v>
      </c>
      <c r="G134" s="13">
        <v>176</v>
      </c>
      <c r="H134" s="13">
        <v>177</v>
      </c>
      <c r="I134" s="13">
        <v>181</v>
      </c>
      <c r="J134" s="13">
        <v>184</v>
      </c>
      <c r="K134" s="13"/>
      <c r="L134" s="13"/>
      <c r="M134" s="13"/>
      <c r="N134" s="13"/>
      <c r="O134" s="28">
        <f>IF(SUM(E134:N134)&lt;&gt;0,AVERAGE(E134:N134),"")</f>
        <v>177.5</v>
      </c>
      <c r="P134" s="8">
        <f t="shared" si="4"/>
        <v>219</v>
      </c>
      <c r="Q134" s="27">
        <f t="shared" si="5"/>
        <v>50.099999999999994</v>
      </c>
    </row>
    <row r="135" spans="1:17" ht="15" customHeight="1">
      <c r="A135" s="4" t="s">
        <v>284</v>
      </c>
      <c r="B135" s="4" t="s">
        <v>728</v>
      </c>
      <c r="C135" s="7">
        <v>23</v>
      </c>
      <c r="D135" s="28">
        <v>185</v>
      </c>
      <c r="E135" s="13">
        <v>170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28">
        <f>IF(SUM(E135:N135)&lt;&gt;0,AVERAGE(E135:N135),"")</f>
        <v>170</v>
      </c>
      <c r="P135" s="8">
        <f t="shared" si="4"/>
        <v>235</v>
      </c>
      <c r="Q135" s="27">
        <f t="shared" si="5"/>
        <v>-15</v>
      </c>
    </row>
    <row r="136" spans="1:17" ht="15" customHeight="1">
      <c r="A136" s="4" t="s">
        <v>388</v>
      </c>
      <c r="B136" s="4" t="s">
        <v>1080</v>
      </c>
      <c r="C136" s="7">
        <v>22</v>
      </c>
      <c r="D136" s="28">
        <v>186</v>
      </c>
      <c r="E136" s="13">
        <v>179</v>
      </c>
      <c r="F136" s="13">
        <v>185</v>
      </c>
      <c r="G136" s="13">
        <v>167</v>
      </c>
      <c r="H136" s="13">
        <v>172</v>
      </c>
      <c r="I136" s="13">
        <v>184</v>
      </c>
      <c r="J136" s="13">
        <v>189</v>
      </c>
      <c r="K136" s="13"/>
      <c r="L136" s="13"/>
      <c r="M136" s="13"/>
      <c r="N136" s="13"/>
      <c r="O136" s="28">
        <f>IF(SUM(E136:N136)&lt;&gt;0,AVERAGE(E136:N136),"")</f>
        <v>179.33333333333334</v>
      </c>
      <c r="P136" s="8">
        <f t="shared" si="4"/>
        <v>215</v>
      </c>
      <c r="Q136" s="27">
        <f t="shared" si="5"/>
        <v>-6.666666666666657</v>
      </c>
    </row>
    <row r="137" spans="1:17" ht="15" customHeight="1">
      <c r="A137" s="4" t="s">
        <v>641</v>
      </c>
      <c r="B137" s="4" t="s">
        <v>249</v>
      </c>
      <c r="C137" s="7">
        <v>9</v>
      </c>
      <c r="D137" s="28">
        <v>195.66666666666666</v>
      </c>
      <c r="E137" s="13">
        <v>194</v>
      </c>
      <c r="F137" s="13">
        <v>195</v>
      </c>
      <c r="G137" s="13">
        <v>198</v>
      </c>
      <c r="H137" s="13">
        <v>198</v>
      </c>
      <c r="I137" s="13">
        <v>194</v>
      </c>
      <c r="J137" s="13">
        <v>193</v>
      </c>
      <c r="K137" s="13"/>
      <c r="L137" s="13"/>
      <c r="M137" s="13"/>
      <c r="N137" s="13"/>
      <c r="O137" s="28">
        <f>IF(SUM(E137:N137)&lt;&gt;0,AVERAGE(E137:N137),"")</f>
        <v>195.33333333333334</v>
      </c>
      <c r="P137" s="8">
        <f t="shared" si="4"/>
        <v>85</v>
      </c>
      <c r="Q137" s="27">
        <f t="shared" si="5"/>
        <v>-0.3333333333333144</v>
      </c>
    </row>
    <row r="138" spans="1:17" ht="15" customHeight="1">
      <c r="A138" s="4" t="s">
        <v>688</v>
      </c>
      <c r="B138" s="4" t="s">
        <v>249</v>
      </c>
      <c r="C138" s="7">
        <v>16</v>
      </c>
      <c r="D138" s="28">
        <v>191.33333333333334</v>
      </c>
      <c r="E138" s="13">
        <v>190</v>
      </c>
      <c r="F138" s="13">
        <v>188</v>
      </c>
      <c r="G138" s="13">
        <v>196</v>
      </c>
      <c r="H138" s="13">
        <v>189</v>
      </c>
      <c r="I138" s="13">
        <v>190</v>
      </c>
      <c r="J138" s="13">
        <v>189</v>
      </c>
      <c r="K138" s="13"/>
      <c r="L138" s="13"/>
      <c r="M138" s="13"/>
      <c r="N138" s="13"/>
      <c r="O138" s="28">
        <f>IF(SUM(E138:N138)&lt;&gt;0,AVERAGE(E138:N138),"")</f>
        <v>190.33333333333334</v>
      </c>
      <c r="P138" s="8">
        <f t="shared" si="4"/>
        <v>172</v>
      </c>
      <c r="Q138" s="27">
        <f t="shared" si="5"/>
        <v>-1</v>
      </c>
    </row>
    <row r="139" spans="1:17" ht="15" customHeight="1">
      <c r="A139" s="4" t="s">
        <v>676</v>
      </c>
      <c r="B139" s="4" t="s">
        <v>249</v>
      </c>
      <c r="C139" s="7">
        <v>15</v>
      </c>
      <c r="D139" s="28">
        <v>192.4</v>
      </c>
      <c r="E139" s="13"/>
      <c r="F139" s="13">
        <v>192</v>
      </c>
      <c r="G139" s="13">
        <v>187</v>
      </c>
      <c r="H139" s="13"/>
      <c r="I139" s="13"/>
      <c r="J139" s="13"/>
      <c r="K139" s="13"/>
      <c r="L139" s="13"/>
      <c r="M139" s="13"/>
      <c r="N139" s="13"/>
      <c r="O139" s="28">
        <f>IF(SUM(E139:N139)&lt;&gt;0,AVERAGE(E139:N139),"")</f>
        <v>189.5</v>
      </c>
      <c r="P139" s="8">
        <f t="shared" si="4"/>
        <v>180</v>
      </c>
      <c r="Q139" s="27">
        <f t="shared" si="5"/>
        <v>-2.9000000000000057</v>
      </c>
    </row>
    <row r="140" spans="1:17" ht="15" customHeight="1">
      <c r="A140" s="4" t="s">
        <v>725</v>
      </c>
      <c r="B140" s="4" t="s">
        <v>249</v>
      </c>
      <c r="C140" s="7">
        <v>22</v>
      </c>
      <c r="D140" s="28">
        <v>185.4</v>
      </c>
      <c r="E140" s="13">
        <v>185</v>
      </c>
      <c r="F140" s="13">
        <v>184</v>
      </c>
      <c r="G140" s="13">
        <v>185</v>
      </c>
      <c r="H140" s="13">
        <v>180</v>
      </c>
      <c r="I140" s="13">
        <v>179</v>
      </c>
      <c r="J140" s="13">
        <v>176</v>
      </c>
      <c r="K140" s="13"/>
      <c r="L140" s="13"/>
      <c r="M140" s="13"/>
      <c r="N140" s="13"/>
      <c r="O140" s="28">
        <f>IF(SUM(E140:N140)&lt;&gt;0,AVERAGE(E140:N140),"")</f>
        <v>181.5</v>
      </c>
      <c r="P140" s="8">
        <f t="shared" si="4"/>
        <v>214</v>
      </c>
      <c r="Q140" s="27">
        <f t="shared" si="5"/>
        <v>-3.9000000000000057</v>
      </c>
    </row>
    <row r="141" spans="1:17" ht="15" customHeight="1">
      <c r="A141" s="4" t="s">
        <v>746</v>
      </c>
      <c r="B141" s="4" t="s">
        <v>142</v>
      </c>
      <c r="C141" s="7">
        <v>25</v>
      </c>
      <c r="D141" s="28">
        <v>177</v>
      </c>
      <c r="E141" s="13">
        <v>192</v>
      </c>
      <c r="F141" s="13">
        <v>186</v>
      </c>
      <c r="G141" s="13">
        <v>183</v>
      </c>
      <c r="H141" s="13">
        <v>179</v>
      </c>
      <c r="I141" s="13"/>
      <c r="J141" s="13"/>
      <c r="K141" s="13"/>
      <c r="L141" s="13"/>
      <c r="M141" s="13"/>
      <c r="N141" s="13"/>
      <c r="O141" s="28">
        <f>IF(SUM(E141:N141)&lt;&gt;0,AVERAGE(E141:N141),"")</f>
        <v>185</v>
      </c>
      <c r="P141" s="8">
        <f t="shared" si="4"/>
        <v>202</v>
      </c>
      <c r="Q141" s="27">
        <f t="shared" si="5"/>
        <v>8</v>
      </c>
    </row>
    <row r="142" spans="1:17" ht="15" customHeight="1">
      <c r="A142" s="4" t="s">
        <v>772</v>
      </c>
      <c r="B142" s="4" t="s">
        <v>142</v>
      </c>
      <c r="C142" s="7">
        <v>29</v>
      </c>
      <c r="D142" s="28">
        <v>152</v>
      </c>
      <c r="E142" s="13">
        <v>175</v>
      </c>
      <c r="F142" s="13">
        <v>173</v>
      </c>
      <c r="G142" s="13">
        <v>168</v>
      </c>
      <c r="H142" s="13">
        <v>169</v>
      </c>
      <c r="I142" s="13">
        <v>164</v>
      </c>
      <c r="J142" s="13">
        <v>164</v>
      </c>
      <c r="K142" s="13"/>
      <c r="L142" s="13"/>
      <c r="M142" s="13"/>
      <c r="N142" s="13"/>
      <c r="O142" s="28">
        <f>IF(SUM(E142:N142)&lt;&gt;0,AVERAGE(E142:N142),"")</f>
        <v>168.83333333333334</v>
      </c>
      <c r="P142" s="8">
        <f t="shared" si="4"/>
        <v>240</v>
      </c>
      <c r="Q142" s="27">
        <f t="shared" si="5"/>
        <v>16.833333333333343</v>
      </c>
    </row>
    <row r="143" spans="1:17" ht="15" customHeight="1">
      <c r="A143" s="4" t="s">
        <v>440</v>
      </c>
      <c r="B143" s="4" t="s">
        <v>422</v>
      </c>
      <c r="C143" s="7">
        <v>7</v>
      </c>
      <c r="D143" s="28">
        <v>196.4</v>
      </c>
      <c r="E143" s="13">
        <v>199</v>
      </c>
      <c r="F143" s="13">
        <v>198</v>
      </c>
      <c r="G143" s="13">
        <v>198</v>
      </c>
      <c r="H143" s="13">
        <v>198</v>
      </c>
      <c r="I143" s="13">
        <v>199</v>
      </c>
      <c r="J143" s="13">
        <v>199</v>
      </c>
      <c r="K143" s="13"/>
      <c r="L143" s="13"/>
      <c r="M143" s="13"/>
      <c r="N143" s="13"/>
      <c r="O143" s="28">
        <f>IF(SUM(E143:N143)&lt;&gt;0,AVERAGE(E143:N143),"")</f>
        <v>198.5</v>
      </c>
      <c r="P143" s="8">
        <f t="shared" si="4"/>
        <v>20</v>
      </c>
      <c r="Q143" s="27">
        <f t="shared" si="5"/>
        <v>2.0999999999999943</v>
      </c>
    </row>
    <row r="144" spans="1:17" ht="15" customHeight="1">
      <c r="A144" s="4" t="s">
        <v>433</v>
      </c>
      <c r="B144" s="4" t="s">
        <v>422</v>
      </c>
      <c r="C144" s="7">
        <v>6</v>
      </c>
      <c r="D144" s="28">
        <v>197.2</v>
      </c>
      <c r="E144" s="13">
        <v>198</v>
      </c>
      <c r="F144" s="13">
        <v>199</v>
      </c>
      <c r="G144" s="13">
        <v>195</v>
      </c>
      <c r="H144" s="13">
        <v>198</v>
      </c>
      <c r="I144" s="34">
        <v>198</v>
      </c>
      <c r="J144" s="34">
        <v>200</v>
      </c>
      <c r="K144" s="13"/>
      <c r="L144" s="13"/>
      <c r="M144" s="13"/>
      <c r="N144" s="13"/>
      <c r="O144" s="28">
        <f>IF(SUM(E144:N144)&lt;&gt;0,AVERAGE(E144:N144),"")</f>
        <v>198</v>
      </c>
      <c r="P144" s="8">
        <f t="shared" si="4"/>
        <v>34</v>
      </c>
      <c r="Q144" s="27">
        <f t="shared" si="5"/>
        <v>0.8000000000000114</v>
      </c>
    </row>
    <row r="145" spans="1:17" ht="15" customHeight="1">
      <c r="A145" s="4" t="s">
        <v>598</v>
      </c>
      <c r="B145" s="4" t="s">
        <v>422</v>
      </c>
      <c r="C145" s="7">
        <v>2</v>
      </c>
      <c r="D145" s="28">
        <v>198.8</v>
      </c>
      <c r="E145" s="13">
        <v>197</v>
      </c>
      <c r="F145" s="13">
        <v>199</v>
      </c>
      <c r="G145" s="13">
        <v>197</v>
      </c>
      <c r="H145" s="13">
        <v>200</v>
      </c>
      <c r="I145" s="13">
        <v>194</v>
      </c>
      <c r="J145" s="13">
        <v>200</v>
      </c>
      <c r="K145" s="13"/>
      <c r="L145" s="13"/>
      <c r="M145" s="13"/>
      <c r="N145" s="13"/>
      <c r="O145" s="28">
        <f>IF(SUM(E145:N145)&lt;&gt;0,AVERAGE(E145:N145),"")</f>
        <v>197.83333333333334</v>
      </c>
      <c r="P145" s="8">
        <f t="shared" si="4"/>
        <v>36</v>
      </c>
      <c r="Q145" s="27">
        <f t="shared" si="5"/>
        <v>-0.9666666666666686</v>
      </c>
    </row>
    <row r="146" spans="1:17" ht="15" customHeight="1">
      <c r="A146" s="4" t="s">
        <v>615</v>
      </c>
      <c r="B146" s="4" t="s">
        <v>422</v>
      </c>
      <c r="C146" s="7">
        <v>5</v>
      </c>
      <c r="D146" s="28">
        <v>197.4</v>
      </c>
      <c r="E146" s="13">
        <v>191</v>
      </c>
      <c r="F146" s="13"/>
      <c r="G146" s="13">
        <v>193</v>
      </c>
      <c r="H146" s="13">
        <v>196</v>
      </c>
      <c r="I146" s="13"/>
      <c r="J146" s="13"/>
      <c r="K146" s="13"/>
      <c r="L146" s="13"/>
      <c r="M146" s="13"/>
      <c r="N146" s="13"/>
      <c r="O146" s="28">
        <f>IF(SUM(E146:N146)&lt;&gt;0,AVERAGE(E146:N146),"")</f>
        <v>193.33333333333334</v>
      </c>
      <c r="P146" s="8">
        <f t="shared" si="4"/>
        <v>123</v>
      </c>
      <c r="Q146" s="27">
        <f t="shared" si="5"/>
        <v>-4.066666666666663</v>
      </c>
    </row>
    <row r="147" spans="1:17" ht="15" customHeight="1">
      <c r="A147" s="4" t="s">
        <v>696</v>
      </c>
      <c r="B147" s="4" t="s">
        <v>422</v>
      </c>
      <c r="C147" s="7">
        <v>17</v>
      </c>
      <c r="D147" s="28">
        <v>190.8</v>
      </c>
      <c r="E147" s="13">
        <v>186</v>
      </c>
      <c r="F147" s="13">
        <v>195</v>
      </c>
      <c r="G147" s="13"/>
      <c r="H147" s="13"/>
      <c r="I147" s="13">
        <v>190</v>
      </c>
      <c r="J147" s="13">
        <v>172</v>
      </c>
      <c r="K147" s="13"/>
      <c r="L147" s="13"/>
      <c r="M147" s="13"/>
      <c r="N147" s="13"/>
      <c r="O147" s="28">
        <f>IF(SUM(E147:N147)&lt;&gt;0,AVERAGE(E147:N147),"")</f>
        <v>185.75</v>
      </c>
      <c r="P147" s="8">
        <f t="shared" si="4"/>
        <v>197</v>
      </c>
      <c r="Q147" s="27">
        <f t="shared" si="5"/>
        <v>-5.050000000000011</v>
      </c>
    </row>
    <row r="148" spans="1:17" ht="15" customHeight="1">
      <c r="A148" s="4" t="s">
        <v>633</v>
      </c>
      <c r="B148" s="4" t="s">
        <v>634</v>
      </c>
      <c r="C148" s="7">
        <v>8</v>
      </c>
      <c r="D148" s="28">
        <v>196.1</v>
      </c>
      <c r="E148" s="13">
        <v>196</v>
      </c>
      <c r="F148" s="13">
        <v>195</v>
      </c>
      <c r="G148" s="13">
        <v>190</v>
      </c>
      <c r="H148" s="13">
        <v>196</v>
      </c>
      <c r="I148" s="13">
        <v>199</v>
      </c>
      <c r="J148" s="13">
        <v>199</v>
      </c>
      <c r="K148" s="13"/>
      <c r="L148" s="13"/>
      <c r="M148" s="13"/>
      <c r="N148" s="13"/>
      <c r="O148" s="28">
        <f>IF(SUM(E148:N148)&lt;&gt;0,AVERAGE(E148:N148),"")</f>
        <v>195.83333333333334</v>
      </c>
      <c r="P148" s="8">
        <f t="shared" si="4"/>
        <v>71</v>
      </c>
      <c r="Q148" s="27">
        <f t="shared" si="5"/>
        <v>-0.2666666666666515</v>
      </c>
    </row>
    <row r="149" spans="1:17" ht="15" customHeight="1">
      <c r="A149" s="4" t="s">
        <v>637</v>
      </c>
      <c r="B149" s="4" t="s">
        <v>634</v>
      </c>
      <c r="C149" s="7">
        <v>9</v>
      </c>
      <c r="D149" s="28">
        <v>195.8</v>
      </c>
      <c r="E149" s="13">
        <v>194</v>
      </c>
      <c r="F149" s="13">
        <v>194</v>
      </c>
      <c r="G149" s="13">
        <v>196</v>
      </c>
      <c r="H149" s="13">
        <v>196</v>
      </c>
      <c r="I149" s="13">
        <v>198</v>
      </c>
      <c r="J149" s="13">
        <v>196</v>
      </c>
      <c r="K149" s="13"/>
      <c r="L149" s="13"/>
      <c r="M149" s="13"/>
      <c r="N149" s="13"/>
      <c r="O149" s="28">
        <f>IF(SUM(E149:N149)&lt;&gt;0,AVERAGE(E149:N149),"")</f>
        <v>195.66666666666666</v>
      </c>
      <c r="P149" s="8">
        <f t="shared" si="4"/>
        <v>78</v>
      </c>
      <c r="Q149" s="27">
        <f t="shared" si="5"/>
        <v>-0.13333333333335418</v>
      </c>
    </row>
    <row r="150" spans="1:17" ht="15" customHeight="1">
      <c r="A150" s="4" t="s">
        <v>651</v>
      </c>
      <c r="B150" s="4" t="s">
        <v>634</v>
      </c>
      <c r="C150" s="7">
        <v>11</v>
      </c>
      <c r="D150" s="28">
        <v>194.8</v>
      </c>
      <c r="E150" s="13">
        <v>196</v>
      </c>
      <c r="F150" s="13">
        <v>191</v>
      </c>
      <c r="G150" s="13">
        <v>192</v>
      </c>
      <c r="H150" s="13"/>
      <c r="I150" s="13"/>
      <c r="J150" s="13"/>
      <c r="K150" s="13"/>
      <c r="L150" s="13"/>
      <c r="M150" s="13"/>
      <c r="N150" s="13"/>
      <c r="O150" s="28">
        <f>IF(SUM(E150:N150)&lt;&gt;0,AVERAGE(E150:N150),"")</f>
        <v>193</v>
      </c>
      <c r="P150" s="8">
        <f t="shared" si="4"/>
        <v>129</v>
      </c>
      <c r="Q150" s="27">
        <f t="shared" si="5"/>
        <v>-1.8000000000000114</v>
      </c>
    </row>
    <row r="151" spans="1:17" ht="15" customHeight="1">
      <c r="A151" s="4" t="s">
        <v>660</v>
      </c>
      <c r="B151" s="4" t="s">
        <v>634</v>
      </c>
      <c r="C151" s="7">
        <v>13</v>
      </c>
      <c r="D151" s="28">
        <v>194</v>
      </c>
      <c r="E151" s="13">
        <v>192</v>
      </c>
      <c r="F151" s="13">
        <v>193</v>
      </c>
      <c r="G151" s="13">
        <v>191</v>
      </c>
      <c r="H151" s="13">
        <v>191</v>
      </c>
      <c r="I151" s="13"/>
      <c r="J151" s="13"/>
      <c r="K151" s="13"/>
      <c r="L151" s="13"/>
      <c r="M151" s="13"/>
      <c r="N151" s="13"/>
      <c r="O151" s="28">
        <f>IF(SUM(E151:N151)&lt;&gt;0,AVERAGE(E151:N151),"")</f>
        <v>191.75</v>
      </c>
      <c r="P151" s="8">
        <f t="shared" si="4"/>
        <v>153</v>
      </c>
      <c r="Q151" s="27">
        <f t="shared" si="5"/>
        <v>-2.25</v>
      </c>
    </row>
    <row r="152" spans="1:17" ht="15" customHeight="1">
      <c r="A152" s="4" t="s">
        <v>616</v>
      </c>
      <c r="B152" s="4" t="s">
        <v>617</v>
      </c>
      <c r="C152" s="7">
        <v>5</v>
      </c>
      <c r="D152" s="28">
        <v>197.33333333333334</v>
      </c>
      <c r="E152" s="13">
        <v>195</v>
      </c>
      <c r="F152" s="13">
        <v>199</v>
      </c>
      <c r="G152" s="13">
        <v>199</v>
      </c>
      <c r="H152" s="13">
        <v>196</v>
      </c>
      <c r="I152" s="13">
        <v>198</v>
      </c>
      <c r="J152" s="13">
        <v>198</v>
      </c>
      <c r="K152" s="13"/>
      <c r="L152" s="13"/>
      <c r="M152" s="13"/>
      <c r="N152" s="13"/>
      <c r="O152" s="28">
        <f>IF(SUM(E152:N152)&lt;&gt;0,AVERAGE(E152:N152),"")</f>
        <v>197.5</v>
      </c>
      <c r="P152" s="8">
        <f t="shared" si="4"/>
        <v>40</v>
      </c>
      <c r="Q152" s="27">
        <f t="shared" si="5"/>
        <v>0.1666666666666572</v>
      </c>
    </row>
    <row r="153" spans="1:17" ht="15" customHeight="1">
      <c r="A153" s="4" t="s">
        <v>155</v>
      </c>
      <c r="B153" s="4" t="s">
        <v>156</v>
      </c>
      <c r="C153" s="7">
        <v>2</v>
      </c>
      <c r="D153" s="28">
        <v>198.83333333333334</v>
      </c>
      <c r="E153" s="13">
        <v>200</v>
      </c>
      <c r="F153" s="13">
        <v>200</v>
      </c>
      <c r="G153" s="13">
        <v>200</v>
      </c>
      <c r="H153" s="13">
        <v>200</v>
      </c>
      <c r="I153" s="13">
        <v>200</v>
      </c>
      <c r="J153" s="13">
        <v>198</v>
      </c>
      <c r="K153" s="13"/>
      <c r="L153" s="13"/>
      <c r="M153" s="13"/>
      <c r="N153" s="13"/>
      <c r="O153" s="28">
        <f>IF(SUM(E153:N153)&lt;&gt;0,AVERAGE(E153:N153),"")</f>
        <v>199.66666666666666</v>
      </c>
      <c r="P153" s="8">
        <f t="shared" si="4"/>
        <v>5</v>
      </c>
      <c r="Q153" s="27">
        <f t="shared" si="5"/>
        <v>0.8333333333333144</v>
      </c>
    </row>
    <row r="154" spans="1:17" ht="15" customHeight="1">
      <c r="A154" s="4" t="s">
        <v>410</v>
      </c>
      <c r="B154" s="4" t="s">
        <v>404</v>
      </c>
      <c r="C154" s="7">
        <v>5</v>
      </c>
      <c r="D154" s="28">
        <v>197.5</v>
      </c>
      <c r="E154" s="13">
        <v>199</v>
      </c>
      <c r="F154" s="13">
        <v>200</v>
      </c>
      <c r="G154" s="13">
        <v>197</v>
      </c>
      <c r="H154" s="13">
        <v>197</v>
      </c>
      <c r="I154" s="13">
        <v>196</v>
      </c>
      <c r="J154" s="13">
        <v>197</v>
      </c>
      <c r="K154" s="13"/>
      <c r="L154" s="13"/>
      <c r="M154" s="13"/>
      <c r="N154" s="13"/>
      <c r="O154" s="28">
        <f>IF(SUM(E154:N154)&lt;&gt;0,AVERAGE(E154:N154),"")</f>
        <v>197.66666666666666</v>
      </c>
      <c r="P154" s="8">
        <f t="shared" si="4"/>
        <v>38</v>
      </c>
      <c r="Q154" s="27">
        <f t="shared" si="5"/>
        <v>0.1666666666666572</v>
      </c>
    </row>
    <row r="155" spans="1:17" ht="15" customHeight="1">
      <c r="A155" s="4" t="s">
        <v>717</v>
      </c>
      <c r="B155" s="4" t="s">
        <v>404</v>
      </c>
      <c r="C155" s="7">
        <v>21</v>
      </c>
      <c r="D155" s="28">
        <v>187.33333333333334</v>
      </c>
      <c r="E155" s="13">
        <v>190</v>
      </c>
      <c r="F155" s="13">
        <v>194</v>
      </c>
      <c r="G155" s="13">
        <v>197</v>
      </c>
      <c r="H155" s="13">
        <v>195</v>
      </c>
      <c r="I155" s="13">
        <v>196</v>
      </c>
      <c r="J155" s="13">
        <v>190</v>
      </c>
      <c r="K155" s="13"/>
      <c r="L155" s="13"/>
      <c r="M155" s="13"/>
      <c r="N155" s="13"/>
      <c r="O155" s="28">
        <f>IF(SUM(E155:N155)&lt;&gt;0,AVERAGE(E155:N155),"")</f>
        <v>193.66666666666666</v>
      </c>
      <c r="P155" s="8">
        <f t="shared" si="4"/>
        <v>117</v>
      </c>
      <c r="Q155" s="27">
        <f t="shared" si="5"/>
        <v>6.333333333333314</v>
      </c>
    </row>
    <row r="156" spans="1:17" ht="15" customHeight="1">
      <c r="A156" s="4" t="s">
        <v>694</v>
      </c>
      <c r="B156" s="4" t="s">
        <v>404</v>
      </c>
      <c r="C156" s="7">
        <v>17</v>
      </c>
      <c r="D156" s="28">
        <v>190.83333333333334</v>
      </c>
      <c r="E156" s="13">
        <v>195</v>
      </c>
      <c r="F156" s="13">
        <v>191</v>
      </c>
      <c r="G156" s="13">
        <v>193</v>
      </c>
      <c r="H156" s="13">
        <v>188</v>
      </c>
      <c r="I156" s="13">
        <v>194</v>
      </c>
      <c r="J156" s="13">
        <v>197</v>
      </c>
      <c r="K156" s="13"/>
      <c r="L156" s="13"/>
      <c r="M156" s="13"/>
      <c r="N156" s="13"/>
      <c r="O156" s="28">
        <f>IF(SUM(E156:N156)&lt;&gt;0,AVERAGE(E156:N156),"")</f>
        <v>193</v>
      </c>
      <c r="P156" s="8">
        <f t="shared" si="4"/>
        <v>129</v>
      </c>
      <c r="Q156" s="27">
        <f t="shared" si="5"/>
        <v>2.166666666666657</v>
      </c>
    </row>
    <row r="157" spans="1:17" ht="15" customHeight="1">
      <c r="A157" s="4" t="s">
        <v>481</v>
      </c>
      <c r="B157" s="4" t="s">
        <v>404</v>
      </c>
      <c r="C157" s="7">
        <v>10</v>
      </c>
      <c r="D157" s="28">
        <v>195.5</v>
      </c>
      <c r="E157" s="13">
        <v>196</v>
      </c>
      <c r="F157" s="13">
        <v>196</v>
      </c>
      <c r="G157" s="13">
        <v>187</v>
      </c>
      <c r="H157" s="13">
        <v>188</v>
      </c>
      <c r="I157" s="13">
        <v>188</v>
      </c>
      <c r="J157" s="13">
        <v>199</v>
      </c>
      <c r="K157" s="13"/>
      <c r="L157" s="13"/>
      <c r="M157" s="13"/>
      <c r="N157" s="13"/>
      <c r="O157" s="28">
        <f>IF(SUM(E157:N157)&lt;&gt;0,AVERAGE(E157:N157),"")</f>
        <v>192.33333333333334</v>
      </c>
      <c r="P157" s="8">
        <f t="shared" si="4"/>
        <v>142</v>
      </c>
      <c r="Q157" s="27">
        <f t="shared" si="5"/>
        <v>-3.166666666666657</v>
      </c>
    </row>
    <row r="158" spans="1:17" ht="15" customHeight="1">
      <c r="A158" s="4" t="s">
        <v>672</v>
      </c>
      <c r="B158" s="4" t="s">
        <v>404</v>
      </c>
      <c r="C158" s="7">
        <v>14</v>
      </c>
      <c r="D158" s="28">
        <v>193.16666666666666</v>
      </c>
      <c r="E158" s="13">
        <v>195</v>
      </c>
      <c r="F158" s="13">
        <v>192</v>
      </c>
      <c r="G158" s="13">
        <v>187</v>
      </c>
      <c r="H158" s="13">
        <v>187</v>
      </c>
      <c r="I158" s="13">
        <v>182</v>
      </c>
      <c r="J158" s="13">
        <v>197</v>
      </c>
      <c r="K158" s="13"/>
      <c r="L158" s="13"/>
      <c r="M158" s="13"/>
      <c r="N158" s="13"/>
      <c r="O158" s="28">
        <f>IF(SUM(E158:N158)&lt;&gt;0,AVERAGE(E158:N158),"")</f>
        <v>190</v>
      </c>
      <c r="P158" s="8">
        <f t="shared" si="4"/>
        <v>175</v>
      </c>
      <c r="Q158" s="27">
        <f t="shared" si="5"/>
        <v>-3.166666666666657</v>
      </c>
    </row>
    <row r="159" spans="1:17" ht="15" customHeight="1">
      <c r="A159" s="4" t="s">
        <v>477</v>
      </c>
      <c r="B159" s="4" t="s">
        <v>404</v>
      </c>
      <c r="C159" s="7">
        <v>19</v>
      </c>
      <c r="D159" s="28">
        <v>189.5</v>
      </c>
      <c r="E159" s="13">
        <v>189</v>
      </c>
      <c r="F159" s="13">
        <v>183</v>
      </c>
      <c r="G159" s="13">
        <v>181</v>
      </c>
      <c r="H159" s="13">
        <v>188</v>
      </c>
      <c r="I159" s="13">
        <v>187</v>
      </c>
      <c r="J159" s="13">
        <v>194</v>
      </c>
      <c r="K159" s="13"/>
      <c r="L159" s="13"/>
      <c r="M159" s="13"/>
      <c r="N159" s="13"/>
      <c r="O159" s="28">
        <f>IF(SUM(E159:N159)&lt;&gt;0,AVERAGE(E159:N159),"")</f>
        <v>187</v>
      </c>
      <c r="P159" s="8">
        <f t="shared" si="4"/>
        <v>193</v>
      </c>
      <c r="Q159" s="27">
        <f t="shared" si="5"/>
        <v>-2.5</v>
      </c>
    </row>
    <row r="160" spans="1:17" ht="15" customHeight="1">
      <c r="A160" s="4" t="s">
        <v>743</v>
      </c>
      <c r="B160" s="4" t="s">
        <v>404</v>
      </c>
      <c r="C160" s="7">
        <v>25</v>
      </c>
      <c r="D160" s="28">
        <v>179.3</v>
      </c>
      <c r="E160" s="13">
        <v>182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28">
        <f>IF(SUM(E160:N160)&lt;&gt;0,AVERAGE(E160:N160),"")</f>
        <v>182</v>
      </c>
      <c r="P160" s="8">
        <f t="shared" si="4"/>
        <v>212</v>
      </c>
      <c r="Q160" s="27">
        <f t="shared" si="5"/>
        <v>2.6999999999999886</v>
      </c>
    </row>
    <row r="161" spans="1:17" ht="15" customHeight="1">
      <c r="A161" s="4" t="s">
        <v>736</v>
      </c>
      <c r="B161" s="4" t="s">
        <v>404</v>
      </c>
      <c r="C161" s="7">
        <v>24</v>
      </c>
      <c r="D161" s="28">
        <v>182</v>
      </c>
      <c r="E161" s="13">
        <v>175</v>
      </c>
      <c r="F161" s="13">
        <v>174</v>
      </c>
      <c r="G161" s="13">
        <v>182</v>
      </c>
      <c r="H161" s="13">
        <v>185</v>
      </c>
      <c r="I161" s="13"/>
      <c r="J161" s="13"/>
      <c r="K161" s="13"/>
      <c r="L161" s="13"/>
      <c r="M161" s="13"/>
      <c r="N161" s="13"/>
      <c r="O161" s="28">
        <f>IF(SUM(E161:N161)&lt;&gt;0,AVERAGE(E161:N161),"")</f>
        <v>179</v>
      </c>
      <c r="P161" s="8">
        <f t="shared" si="4"/>
        <v>216</v>
      </c>
      <c r="Q161" s="27">
        <f t="shared" si="5"/>
        <v>-3</v>
      </c>
    </row>
    <row r="162" spans="1:17" ht="15" customHeight="1">
      <c r="A162" s="4" t="s">
        <v>757</v>
      </c>
      <c r="B162" s="4" t="s">
        <v>404</v>
      </c>
      <c r="C162" s="7">
        <v>27</v>
      </c>
      <c r="D162" s="28">
        <v>172.66666666666666</v>
      </c>
      <c r="E162" s="13">
        <v>177</v>
      </c>
      <c r="F162" s="13">
        <v>172</v>
      </c>
      <c r="G162" s="13"/>
      <c r="H162" s="13"/>
      <c r="I162" s="13"/>
      <c r="J162" s="13"/>
      <c r="K162" s="13"/>
      <c r="L162" s="13"/>
      <c r="M162" s="13"/>
      <c r="N162" s="13"/>
      <c r="O162" s="28">
        <f>IF(SUM(E162:N162)&lt;&gt;0,AVERAGE(E162:N162),"")</f>
        <v>174.5</v>
      </c>
      <c r="P162" s="8">
        <f t="shared" si="4"/>
        <v>228</v>
      </c>
      <c r="Q162" s="27">
        <f t="shared" si="5"/>
        <v>1.8333333333333428</v>
      </c>
    </row>
    <row r="163" spans="1:17" ht="15" customHeight="1">
      <c r="A163" s="4" t="s">
        <v>275</v>
      </c>
      <c r="B163" s="4" t="s">
        <v>219</v>
      </c>
      <c r="C163" s="7">
        <v>9</v>
      </c>
      <c r="D163" s="28">
        <v>195.66666666666666</v>
      </c>
      <c r="E163" s="13">
        <v>198</v>
      </c>
      <c r="F163" s="13">
        <v>198</v>
      </c>
      <c r="G163" s="13">
        <v>195</v>
      </c>
      <c r="H163" s="13">
        <v>198</v>
      </c>
      <c r="I163" s="13">
        <v>197</v>
      </c>
      <c r="J163" s="13">
        <v>198</v>
      </c>
      <c r="K163" s="13"/>
      <c r="L163" s="13"/>
      <c r="M163" s="13"/>
      <c r="N163" s="13"/>
      <c r="O163" s="28">
        <f>IF(SUM(E163:N163)&lt;&gt;0,AVERAGE(E163:N163),"")</f>
        <v>197.33333333333334</v>
      </c>
      <c r="P163" s="8">
        <f t="shared" si="4"/>
        <v>46</v>
      </c>
      <c r="Q163" s="27">
        <f t="shared" si="5"/>
        <v>1.6666666666666856</v>
      </c>
    </row>
    <row r="164" spans="1:17" ht="15" customHeight="1">
      <c r="A164" s="4" t="s">
        <v>256</v>
      </c>
      <c r="B164" s="4" t="s">
        <v>219</v>
      </c>
      <c r="C164" s="7">
        <v>13</v>
      </c>
      <c r="D164" s="28">
        <v>193.66666666666666</v>
      </c>
      <c r="E164" s="13">
        <v>190</v>
      </c>
      <c r="F164" s="13">
        <v>195</v>
      </c>
      <c r="G164" s="13">
        <v>191</v>
      </c>
      <c r="H164" s="13">
        <v>193</v>
      </c>
      <c r="I164" s="13">
        <v>199</v>
      </c>
      <c r="J164" s="13">
        <v>198</v>
      </c>
      <c r="K164" s="13"/>
      <c r="L164" s="13"/>
      <c r="M164" s="13"/>
      <c r="N164" s="13"/>
      <c r="O164" s="28">
        <f>IF(SUM(E164:N164)&lt;&gt;0,AVERAGE(E164:N164),"")</f>
        <v>194.33333333333334</v>
      </c>
      <c r="P164" s="8">
        <f t="shared" si="4"/>
        <v>106</v>
      </c>
      <c r="Q164" s="27">
        <f t="shared" si="5"/>
        <v>0.6666666666666856</v>
      </c>
    </row>
    <row r="165" spans="1:17" ht="15" customHeight="1">
      <c r="A165" s="4" t="s">
        <v>655</v>
      </c>
      <c r="B165" s="4" t="s">
        <v>219</v>
      </c>
      <c r="C165" s="7">
        <v>12</v>
      </c>
      <c r="D165" s="28">
        <v>194.6</v>
      </c>
      <c r="E165" s="13">
        <v>198</v>
      </c>
      <c r="F165" s="13">
        <v>195</v>
      </c>
      <c r="G165" s="13">
        <v>194</v>
      </c>
      <c r="H165" s="13">
        <v>193</v>
      </c>
      <c r="I165" s="13">
        <v>191</v>
      </c>
      <c r="J165" s="13">
        <v>194</v>
      </c>
      <c r="K165" s="13"/>
      <c r="L165" s="13"/>
      <c r="M165" s="13"/>
      <c r="N165" s="13"/>
      <c r="O165" s="28">
        <f>IF(SUM(E165:N165)&lt;&gt;0,AVERAGE(E165:N165),"")</f>
        <v>194.16666666666666</v>
      </c>
      <c r="P165" s="8">
        <f t="shared" si="4"/>
        <v>108</v>
      </c>
      <c r="Q165" s="27">
        <f t="shared" si="5"/>
        <v>-0.4333333333333371</v>
      </c>
    </row>
    <row r="166" spans="1:17" ht="15" customHeight="1">
      <c r="A166" s="4" t="s">
        <v>689</v>
      </c>
      <c r="B166" s="4" t="s">
        <v>219</v>
      </c>
      <c r="C166" s="7">
        <v>16</v>
      </c>
      <c r="D166" s="28">
        <v>191.33333333333334</v>
      </c>
      <c r="E166" s="13">
        <v>189</v>
      </c>
      <c r="F166" s="13">
        <v>193</v>
      </c>
      <c r="G166" s="13">
        <v>192</v>
      </c>
      <c r="H166" s="13">
        <v>193</v>
      </c>
      <c r="I166" s="13">
        <v>194</v>
      </c>
      <c r="J166" s="13">
        <v>192</v>
      </c>
      <c r="K166" s="13"/>
      <c r="L166" s="13"/>
      <c r="M166" s="13"/>
      <c r="N166" s="13"/>
      <c r="O166" s="28">
        <f>IF(SUM(E166:N166)&lt;&gt;0,AVERAGE(E166:N166),"")</f>
        <v>192.16666666666666</v>
      </c>
      <c r="P166" s="8">
        <f t="shared" si="4"/>
        <v>143</v>
      </c>
      <c r="Q166" s="27">
        <f t="shared" si="5"/>
        <v>0.8333333333333144</v>
      </c>
    </row>
    <row r="167" spans="1:17" ht="15" customHeight="1">
      <c r="A167" s="4" t="s">
        <v>737</v>
      </c>
      <c r="B167" s="4" t="s">
        <v>219</v>
      </c>
      <c r="C167" s="7">
        <v>24</v>
      </c>
      <c r="D167" s="28">
        <v>181.4</v>
      </c>
      <c r="E167" s="13">
        <v>190</v>
      </c>
      <c r="F167" s="13">
        <v>184</v>
      </c>
      <c r="G167" s="13">
        <v>184</v>
      </c>
      <c r="H167" s="13">
        <v>186</v>
      </c>
      <c r="I167" s="13">
        <v>178</v>
      </c>
      <c r="J167" s="13">
        <v>177</v>
      </c>
      <c r="K167" s="13"/>
      <c r="L167" s="13"/>
      <c r="M167" s="13"/>
      <c r="N167" s="13"/>
      <c r="O167" s="28">
        <f>IF(SUM(E167:N167)&lt;&gt;0,AVERAGE(E167:N167),"")</f>
        <v>183.16666666666666</v>
      </c>
      <c r="P167" s="8">
        <f t="shared" si="4"/>
        <v>206</v>
      </c>
      <c r="Q167" s="27">
        <f t="shared" si="5"/>
        <v>1.7666666666666515</v>
      </c>
    </row>
    <row r="168" spans="1:17" ht="15" customHeight="1">
      <c r="A168" s="4" t="s">
        <v>729</v>
      </c>
      <c r="B168" s="4" t="s">
        <v>219</v>
      </c>
      <c r="C168" s="7">
        <v>23</v>
      </c>
      <c r="D168" s="28">
        <v>184.6</v>
      </c>
      <c r="E168" s="13">
        <v>176</v>
      </c>
      <c r="F168" s="34">
        <v>178</v>
      </c>
      <c r="G168" s="13">
        <v>183</v>
      </c>
      <c r="H168" s="13">
        <v>170</v>
      </c>
      <c r="I168" s="13">
        <v>167</v>
      </c>
      <c r="J168" s="13">
        <v>185</v>
      </c>
      <c r="K168" s="13"/>
      <c r="L168" s="13"/>
      <c r="M168" s="13"/>
      <c r="N168" s="13"/>
      <c r="O168" s="28">
        <f>IF(SUM(E168:N168)&lt;&gt;0,AVERAGE(E168:N168),"")</f>
        <v>176.5</v>
      </c>
      <c r="P168" s="8">
        <f t="shared" si="4"/>
        <v>220</v>
      </c>
      <c r="Q168" s="27">
        <f t="shared" si="5"/>
        <v>-8.099999999999994</v>
      </c>
    </row>
    <row r="169" spans="1:17" ht="15" customHeight="1">
      <c r="A169" s="4" t="s">
        <v>508</v>
      </c>
      <c r="B169" s="4" t="s">
        <v>132</v>
      </c>
      <c r="C169" s="7">
        <v>1</v>
      </c>
      <c r="D169" s="28">
        <v>199.5</v>
      </c>
      <c r="E169" s="13">
        <v>198</v>
      </c>
      <c r="F169" s="13">
        <v>198</v>
      </c>
      <c r="G169" s="13">
        <v>200</v>
      </c>
      <c r="H169" s="13">
        <v>200</v>
      </c>
      <c r="I169" s="13">
        <v>200</v>
      </c>
      <c r="J169" s="13">
        <v>199</v>
      </c>
      <c r="K169" s="13"/>
      <c r="L169" s="13"/>
      <c r="M169" s="13"/>
      <c r="N169" s="13"/>
      <c r="O169" s="28">
        <f>IF(SUM(E169:N169)&lt;&gt;0,AVERAGE(E169:N169),"")</f>
        <v>199.16666666666666</v>
      </c>
      <c r="P169" s="8">
        <f t="shared" si="4"/>
        <v>9</v>
      </c>
      <c r="Q169" s="27">
        <f t="shared" si="5"/>
        <v>-0.3333333333333428</v>
      </c>
    </row>
    <row r="170" spans="1:17" ht="15" customHeight="1">
      <c r="A170" s="4" t="s">
        <v>648</v>
      </c>
      <c r="B170" s="4" t="s">
        <v>132</v>
      </c>
      <c r="C170" s="7">
        <v>10</v>
      </c>
      <c r="D170" s="28">
        <v>195</v>
      </c>
      <c r="E170" s="13">
        <v>196</v>
      </c>
      <c r="F170" s="13">
        <v>199</v>
      </c>
      <c r="G170" s="13">
        <v>193</v>
      </c>
      <c r="H170" s="13">
        <v>190</v>
      </c>
      <c r="I170" s="13">
        <v>197</v>
      </c>
      <c r="J170" s="13">
        <v>198</v>
      </c>
      <c r="K170" s="13"/>
      <c r="L170" s="13"/>
      <c r="M170" s="13"/>
      <c r="N170" s="13"/>
      <c r="O170" s="28">
        <f>IF(SUM(E170:N170)&lt;&gt;0,AVERAGE(E170:N170),"")</f>
        <v>195.5</v>
      </c>
      <c r="P170" s="8">
        <f t="shared" si="4"/>
        <v>81</v>
      </c>
      <c r="Q170" s="27">
        <f t="shared" si="5"/>
        <v>0.5</v>
      </c>
    </row>
    <row r="171" spans="1:17" ht="15" customHeight="1">
      <c r="A171" s="4" t="s">
        <v>695</v>
      </c>
      <c r="B171" s="4" t="s">
        <v>132</v>
      </c>
      <c r="C171" s="7">
        <v>17</v>
      </c>
      <c r="D171" s="28">
        <v>190.83333333333334</v>
      </c>
      <c r="E171" s="13">
        <v>193</v>
      </c>
      <c r="F171" s="13">
        <v>194</v>
      </c>
      <c r="G171" s="13">
        <v>193</v>
      </c>
      <c r="H171" s="13">
        <v>193</v>
      </c>
      <c r="I171" s="13">
        <v>192</v>
      </c>
      <c r="J171" s="13">
        <v>195</v>
      </c>
      <c r="K171" s="13"/>
      <c r="L171" s="13"/>
      <c r="M171" s="13"/>
      <c r="N171" s="13"/>
      <c r="O171" s="28">
        <f>IF(SUM(E171:N171)&lt;&gt;0,AVERAGE(E171:N171),"")</f>
        <v>193.33333333333334</v>
      </c>
      <c r="P171" s="8">
        <f t="shared" si="4"/>
        <v>123</v>
      </c>
      <c r="Q171" s="27">
        <f t="shared" si="5"/>
        <v>2.5</v>
      </c>
    </row>
    <row r="172" spans="1:17" ht="15" customHeight="1">
      <c r="A172" s="4" t="s">
        <v>665</v>
      </c>
      <c r="B172" s="4" t="s">
        <v>132</v>
      </c>
      <c r="C172" s="7">
        <v>13</v>
      </c>
      <c r="D172" s="28">
        <v>193.33333333333334</v>
      </c>
      <c r="E172" s="13">
        <v>192</v>
      </c>
      <c r="F172" s="13">
        <v>192</v>
      </c>
      <c r="G172" s="13">
        <v>192</v>
      </c>
      <c r="H172" s="13">
        <v>195</v>
      </c>
      <c r="I172" s="13">
        <v>192</v>
      </c>
      <c r="J172" s="13">
        <v>194</v>
      </c>
      <c r="K172" s="13"/>
      <c r="L172" s="13"/>
      <c r="M172" s="13"/>
      <c r="N172" s="13"/>
      <c r="O172" s="28">
        <f>IF(SUM(E172:N172)&lt;&gt;0,AVERAGE(E172:N172),"")</f>
        <v>192.83333333333334</v>
      </c>
      <c r="P172" s="8">
        <f t="shared" si="4"/>
        <v>133</v>
      </c>
      <c r="Q172" s="27">
        <f t="shared" si="5"/>
        <v>-0.5</v>
      </c>
    </row>
    <row r="173" spans="1:17" ht="15" customHeight="1">
      <c r="A173" s="4" t="s">
        <v>503</v>
      </c>
      <c r="B173" s="4" t="s">
        <v>132</v>
      </c>
      <c r="C173" s="7">
        <v>9</v>
      </c>
      <c r="D173" s="28">
        <v>195.66666666666666</v>
      </c>
      <c r="E173" s="13">
        <v>187</v>
      </c>
      <c r="F173" s="13">
        <v>185</v>
      </c>
      <c r="G173" s="13">
        <v>184</v>
      </c>
      <c r="H173" s="13">
        <v>194</v>
      </c>
      <c r="I173" s="13">
        <v>198</v>
      </c>
      <c r="J173" s="13">
        <v>197</v>
      </c>
      <c r="K173" s="13"/>
      <c r="L173" s="13"/>
      <c r="M173" s="13"/>
      <c r="N173" s="13"/>
      <c r="O173" s="28">
        <f>IF(SUM(E173:N173)&lt;&gt;0,AVERAGE(E173:N173),"")</f>
        <v>190.83333333333334</v>
      </c>
      <c r="P173" s="8">
        <f t="shared" si="4"/>
        <v>162</v>
      </c>
      <c r="Q173" s="27">
        <f t="shared" si="5"/>
        <v>-4.833333333333314</v>
      </c>
    </row>
    <row r="174" spans="1:17" ht="15" customHeight="1">
      <c r="A174" s="4" t="s">
        <v>420</v>
      </c>
      <c r="B174" s="4" t="s">
        <v>138</v>
      </c>
      <c r="C174" s="7">
        <v>23</v>
      </c>
      <c r="D174" s="28">
        <v>184.83333333333334</v>
      </c>
      <c r="E174" s="13"/>
      <c r="F174" s="13">
        <v>190</v>
      </c>
      <c r="G174" s="13">
        <v>193</v>
      </c>
      <c r="H174" s="13">
        <v>184</v>
      </c>
      <c r="I174" s="13">
        <v>193</v>
      </c>
      <c r="J174" s="13">
        <v>193</v>
      </c>
      <c r="K174" s="13"/>
      <c r="L174" s="13"/>
      <c r="M174" s="13"/>
      <c r="N174" s="13"/>
      <c r="O174" s="28">
        <f>IF(SUM(E174:N174)&lt;&gt;0,AVERAGE(E174:N174),"")</f>
        <v>190.6</v>
      </c>
      <c r="P174" s="8">
        <f t="shared" si="4"/>
        <v>168</v>
      </c>
      <c r="Q174" s="27">
        <f t="shared" si="5"/>
        <v>5.7666666666666515</v>
      </c>
    </row>
    <row r="175" spans="1:17" ht="15" customHeight="1">
      <c r="A175" s="4" t="s">
        <v>713</v>
      </c>
      <c r="B175" s="4" t="s">
        <v>138</v>
      </c>
      <c r="C175" s="7">
        <v>20</v>
      </c>
      <c r="D175" s="28">
        <v>188.3</v>
      </c>
      <c r="E175" s="13">
        <v>190</v>
      </c>
      <c r="F175" s="13">
        <v>182</v>
      </c>
      <c r="G175" s="13">
        <v>189</v>
      </c>
      <c r="H175" s="13">
        <v>193</v>
      </c>
      <c r="I175" s="13">
        <v>197</v>
      </c>
      <c r="J175" s="13">
        <v>190</v>
      </c>
      <c r="K175" s="13"/>
      <c r="L175" s="13"/>
      <c r="M175" s="13"/>
      <c r="N175" s="13"/>
      <c r="O175" s="28">
        <f>IF(SUM(E175:N175)&lt;&gt;0,AVERAGE(E175:N175),"")</f>
        <v>190.16666666666666</v>
      </c>
      <c r="P175" s="8">
        <f t="shared" si="4"/>
        <v>174</v>
      </c>
      <c r="Q175" s="27">
        <f t="shared" si="5"/>
        <v>1.8666666666666458</v>
      </c>
    </row>
    <row r="176" spans="1:17" ht="15" customHeight="1">
      <c r="A176" s="4" t="s">
        <v>750</v>
      </c>
      <c r="B176" s="4" t="s">
        <v>138</v>
      </c>
      <c r="C176" s="7">
        <v>26</v>
      </c>
      <c r="D176" s="28">
        <v>175.66666666666666</v>
      </c>
      <c r="E176" s="13">
        <v>183</v>
      </c>
      <c r="F176" s="13">
        <v>180</v>
      </c>
      <c r="G176" s="13"/>
      <c r="H176" s="13">
        <v>183</v>
      </c>
      <c r="I176" s="13">
        <v>170</v>
      </c>
      <c r="J176" s="13"/>
      <c r="K176" s="13"/>
      <c r="L176" s="13"/>
      <c r="M176" s="13"/>
      <c r="N176" s="13"/>
      <c r="O176" s="28">
        <f>IF(SUM(E176:N176)&lt;&gt;0,AVERAGE(E176:N176),"")</f>
        <v>179</v>
      </c>
      <c r="P176" s="8">
        <f t="shared" si="4"/>
        <v>216</v>
      </c>
      <c r="Q176" s="27">
        <f t="shared" si="5"/>
        <v>3.333333333333343</v>
      </c>
    </row>
    <row r="177" spans="1:17" ht="15" customHeight="1">
      <c r="A177" s="4" t="s">
        <v>755</v>
      </c>
      <c r="B177" s="4" t="s">
        <v>138</v>
      </c>
      <c r="C177" s="7">
        <v>26</v>
      </c>
      <c r="D177" s="28">
        <v>173</v>
      </c>
      <c r="E177" s="13">
        <v>174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28">
        <f>IF(SUM(E177:N177)&lt;&gt;0,AVERAGE(E177:N177),"")</f>
        <v>174</v>
      </c>
      <c r="P177" s="8">
        <f t="shared" si="4"/>
        <v>229</v>
      </c>
      <c r="Q177" s="27">
        <f t="shared" si="5"/>
        <v>1</v>
      </c>
    </row>
    <row r="178" spans="1:17" ht="15" customHeight="1">
      <c r="A178" s="4" t="s">
        <v>734</v>
      </c>
      <c r="B178" s="4" t="s">
        <v>138</v>
      </c>
      <c r="C178" s="7">
        <v>24</v>
      </c>
      <c r="D178" s="28">
        <v>183</v>
      </c>
      <c r="E178" s="13">
        <v>168</v>
      </c>
      <c r="F178" s="13">
        <v>182</v>
      </c>
      <c r="G178" s="13">
        <v>168</v>
      </c>
      <c r="H178" s="13">
        <v>172</v>
      </c>
      <c r="I178" s="13"/>
      <c r="J178" s="13"/>
      <c r="K178" s="13"/>
      <c r="L178" s="13"/>
      <c r="M178" s="13"/>
      <c r="N178" s="13"/>
      <c r="O178" s="28">
        <f>IF(SUM(E178:N178)&lt;&gt;0,AVERAGE(E178:N178),"")</f>
        <v>172.5</v>
      </c>
      <c r="P178" s="8">
        <f t="shared" si="4"/>
        <v>231</v>
      </c>
      <c r="Q178" s="27">
        <f t="shared" si="5"/>
        <v>-10.5</v>
      </c>
    </row>
    <row r="179" spans="1:17" ht="15" customHeight="1">
      <c r="A179" s="4" t="s">
        <v>751</v>
      </c>
      <c r="B179" s="4" t="s">
        <v>138</v>
      </c>
      <c r="C179" s="7">
        <v>26</v>
      </c>
      <c r="D179" s="28">
        <v>174.33333333333334</v>
      </c>
      <c r="E179" s="13">
        <v>171</v>
      </c>
      <c r="F179" s="13"/>
      <c r="G179" s="13"/>
      <c r="H179" s="13">
        <v>174</v>
      </c>
      <c r="I179" s="13">
        <v>169</v>
      </c>
      <c r="J179" s="13"/>
      <c r="K179" s="13"/>
      <c r="L179" s="13"/>
      <c r="M179" s="13"/>
      <c r="N179" s="13"/>
      <c r="O179" s="28">
        <f>IF(SUM(E179:N179)&lt;&gt;0,AVERAGE(E179:N179),"")</f>
        <v>171.33333333333334</v>
      </c>
      <c r="P179" s="8">
        <f t="shared" si="4"/>
        <v>234</v>
      </c>
      <c r="Q179" s="27">
        <f t="shared" si="5"/>
        <v>-3</v>
      </c>
    </row>
    <row r="180" spans="1:17" ht="15" customHeight="1">
      <c r="A180" s="4" t="s">
        <v>762</v>
      </c>
      <c r="B180" s="4" t="s">
        <v>138</v>
      </c>
      <c r="C180" s="7">
        <v>27</v>
      </c>
      <c r="D180" s="28">
        <v>170</v>
      </c>
      <c r="E180" s="13">
        <v>174</v>
      </c>
      <c r="F180" s="13">
        <v>170</v>
      </c>
      <c r="G180" s="13">
        <v>166</v>
      </c>
      <c r="H180" s="13">
        <v>159</v>
      </c>
      <c r="I180" s="13"/>
      <c r="J180" s="13">
        <v>177</v>
      </c>
      <c r="K180" s="13"/>
      <c r="L180" s="13"/>
      <c r="M180" s="13"/>
      <c r="N180" s="13"/>
      <c r="O180" s="28">
        <f>IF(SUM(E180:N180)&lt;&gt;0,AVERAGE(E180:N180),"")</f>
        <v>169.2</v>
      </c>
      <c r="P180" s="8">
        <f t="shared" si="4"/>
        <v>238</v>
      </c>
      <c r="Q180" s="27">
        <f t="shared" si="5"/>
        <v>-0.8000000000000114</v>
      </c>
    </row>
    <row r="181" spans="1:17" ht="15" customHeight="1">
      <c r="A181" s="4" t="s">
        <v>771</v>
      </c>
      <c r="B181" s="4" t="s">
        <v>138</v>
      </c>
      <c r="C181" s="7">
        <v>29</v>
      </c>
      <c r="D181" s="28">
        <v>153</v>
      </c>
      <c r="E181" s="13">
        <v>161</v>
      </c>
      <c r="F181" s="13">
        <v>159</v>
      </c>
      <c r="G181" s="13">
        <v>164</v>
      </c>
      <c r="H181" s="13">
        <v>170</v>
      </c>
      <c r="I181" s="13">
        <v>177</v>
      </c>
      <c r="J181" s="13">
        <v>184</v>
      </c>
      <c r="K181" s="13"/>
      <c r="L181" s="13"/>
      <c r="M181" s="13"/>
      <c r="N181" s="13"/>
      <c r="O181" s="28">
        <f>IF(SUM(E181:N181)&lt;&gt;0,AVERAGE(E181:N181),"")</f>
        <v>169.16666666666666</v>
      </c>
      <c r="P181" s="8">
        <f t="shared" si="4"/>
        <v>239</v>
      </c>
      <c r="Q181" s="27">
        <f t="shared" si="5"/>
        <v>16.166666666666657</v>
      </c>
    </row>
    <row r="182" spans="1:17" ht="15" customHeight="1">
      <c r="A182" s="4" t="s">
        <v>768</v>
      </c>
      <c r="B182" s="4" t="s">
        <v>138</v>
      </c>
      <c r="C182" s="7">
        <v>28</v>
      </c>
      <c r="D182" s="28">
        <v>157.83333333333334</v>
      </c>
      <c r="E182" s="13">
        <v>134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28">
        <f>IF(SUM(E182:N182)&lt;&gt;0,AVERAGE(E182:N182),"")</f>
        <v>134</v>
      </c>
      <c r="P182" s="8">
        <f t="shared" si="4"/>
        <v>249</v>
      </c>
      <c r="Q182" s="27">
        <f t="shared" si="5"/>
        <v>-23.833333333333343</v>
      </c>
    </row>
    <row r="183" spans="1:17" ht="15" customHeight="1">
      <c r="A183" s="4" t="s">
        <v>749</v>
      </c>
      <c r="B183" s="4" t="s">
        <v>138</v>
      </c>
      <c r="C183" s="7">
        <v>26</v>
      </c>
      <c r="D183" s="28">
        <v>176</v>
      </c>
      <c r="E183" s="13">
        <v>130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28">
        <f>IF(SUM(E183:N183)&lt;&gt;0,AVERAGE(E183:N183),"")</f>
        <v>130</v>
      </c>
      <c r="P183" s="8">
        <f t="shared" si="4"/>
        <v>250</v>
      </c>
      <c r="Q183" s="27">
        <f t="shared" si="5"/>
        <v>-46</v>
      </c>
    </row>
    <row r="184" spans="1:17" ht="15" customHeight="1">
      <c r="A184" s="4" t="s">
        <v>98</v>
      </c>
      <c r="B184" s="4" t="s">
        <v>99</v>
      </c>
      <c r="C184" s="7">
        <v>19</v>
      </c>
      <c r="D184" s="28">
        <v>189.66666666666666</v>
      </c>
      <c r="E184" s="13">
        <v>188</v>
      </c>
      <c r="F184" s="13">
        <v>187</v>
      </c>
      <c r="G184" s="13">
        <v>190</v>
      </c>
      <c r="H184" s="13">
        <v>188</v>
      </c>
      <c r="I184" s="13">
        <v>190</v>
      </c>
      <c r="J184" s="13">
        <v>192</v>
      </c>
      <c r="K184" s="13"/>
      <c r="L184" s="13"/>
      <c r="M184" s="13"/>
      <c r="N184" s="13"/>
      <c r="O184" s="28">
        <f>IF(SUM(E184:N184)&lt;&gt;0,AVERAGE(E184:N184),"")</f>
        <v>189.16666666666666</v>
      </c>
      <c r="P184" s="8">
        <f t="shared" si="4"/>
        <v>183</v>
      </c>
      <c r="Q184" s="27">
        <f t="shared" si="5"/>
        <v>-0.5</v>
      </c>
    </row>
    <row r="185" spans="1:17" ht="15" customHeight="1">
      <c r="A185" s="4" t="s">
        <v>759</v>
      </c>
      <c r="B185" s="4" t="s">
        <v>197</v>
      </c>
      <c r="C185" s="7">
        <v>27</v>
      </c>
      <c r="D185" s="28">
        <v>170.5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8">
        <f>IF(SUM(E185:N185)&lt;&gt;0,AVERAGE(E185:N185),"")</f>
      </c>
      <c r="P185" s="8">
        <f t="shared" si="4"/>
      </c>
      <c r="Q185" s="27">
        <f t="shared" si="5"/>
      </c>
    </row>
    <row r="186" spans="1:17" ht="15" customHeight="1">
      <c r="A186" s="4" t="s">
        <v>1082</v>
      </c>
      <c r="B186" s="4" t="s">
        <v>541</v>
      </c>
      <c r="C186" s="7">
        <v>4</v>
      </c>
      <c r="D186" s="28">
        <v>198</v>
      </c>
      <c r="E186" s="13">
        <v>198</v>
      </c>
      <c r="F186" s="13">
        <v>197</v>
      </c>
      <c r="G186" s="13">
        <v>198</v>
      </c>
      <c r="H186" s="13">
        <v>197</v>
      </c>
      <c r="I186" s="13">
        <v>196</v>
      </c>
      <c r="J186" s="13">
        <v>199</v>
      </c>
      <c r="K186" s="13"/>
      <c r="L186" s="13"/>
      <c r="M186" s="13"/>
      <c r="N186" s="13"/>
      <c r="O186" s="28">
        <f>IF(SUM(E186:N186)&lt;&gt;0,AVERAGE(E186:N186),"")</f>
        <v>197.5</v>
      </c>
      <c r="P186" s="8">
        <f t="shared" si="4"/>
        <v>40</v>
      </c>
      <c r="Q186" s="27">
        <f t="shared" si="5"/>
        <v>-0.5</v>
      </c>
    </row>
    <row r="187" spans="1:17" ht="15" customHeight="1">
      <c r="A187" s="4" t="s">
        <v>643</v>
      </c>
      <c r="B187" s="4" t="s">
        <v>541</v>
      </c>
      <c r="C187" s="7">
        <v>10</v>
      </c>
      <c r="D187" s="28">
        <v>195.5</v>
      </c>
      <c r="E187" s="13">
        <v>196</v>
      </c>
      <c r="F187" s="13">
        <v>199</v>
      </c>
      <c r="G187" s="13">
        <v>199</v>
      </c>
      <c r="H187" s="13">
        <v>195</v>
      </c>
      <c r="I187" s="13">
        <v>199</v>
      </c>
      <c r="J187" s="13">
        <v>195</v>
      </c>
      <c r="K187" s="13"/>
      <c r="L187" s="13"/>
      <c r="M187" s="13"/>
      <c r="N187" s="13"/>
      <c r="O187" s="28">
        <f>IF(SUM(E187:N187)&lt;&gt;0,AVERAGE(E187:N187),"")</f>
        <v>197.16666666666666</v>
      </c>
      <c r="P187" s="8">
        <f t="shared" si="4"/>
        <v>50</v>
      </c>
      <c r="Q187" s="27">
        <f t="shared" si="5"/>
        <v>1.6666666666666572</v>
      </c>
    </row>
    <row r="188" spans="1:17" ht="15" customHeight="1">
      <c r="A188" s="4" t="s">
        <v>540</v>
      </c>
      <c r="B188" s="4" t="s">
        <v>541</v>
      </c>
      <c r="C188" s="7">
        <v>8</v>
      </c>
      <c r="D188" s="28">
        <v>196.16666666666666</v>
      </c>
      <c r="E188" s="13">
        <v>196</v>
      </c>
      <c r="F188" s="13">
        <v>198</v>
      </c>
      <c r="G188" s="13">
        <v>197</v>
      </c>
      <c r="H188" s="13">
        <v>198</v>
      </c>
      <c r="I188" s="13">
        <v>198</v>
      </c>
      <c r="J188" s="13">
        <v>194</v>
      </c>
      <c r="K188" s="13"/>
      <c r="L188" s="13"/>
      <c r="M188" s="13"/>
      <c r="N188" s="13"/>
      <c r="O188" s="28">
        <f>IF(SUM(E188:N188)&lt;&gt;0,AVERAGE(E188:N188),"")</f>
        <v>196.83333333333334</v>
      </c>
      <c r="P188" s="8">
        <f t="shared" si="4"/>
        <v>60</v>
      </c>
      <c r="Q188" s="27">
        <f t="shared" si="5"/>
        <v>0.6666666666666856</v>
      </c>
    </row>
    <row r="189" spans="1:17" ht="15" customHeight="1">
      <c r="A189" s="4" t="s">
        <v>656</v>
      </c>
      <c r="B189" s="4" t="s">
        <v>541</v>
      </c>
      <c r="C189" s="7">
        <v>12</v>
      </c>
      <c r="D189" s="28">
        <v>194.33333333333334</v>
      </c>
      <c r="E189" s="13">
        <v>195</v>
      </c>
      <c r="F189" s="13">
        <v>196</v>
      </c>
      <c r="G189" s="13">
        <v>194</v>
      </c>
      <c r="H189" s="13">
        <v>194</v>
      </c>
      <c r="I189" s="13">
        <v>195</v>
      </c>
      <c r="J189" s="13">
        <v>197</v>
      </c>
      <c r="K189" s="13"/>
      <c r="L189" s="13"/>
      <c r="M189" s="13"/>
      <c r="N189" s="13"/>
      <c r="O189" s="28">
        <f>IF(SUM(E189:N189)&lt;&gt;0,AVERAGE(E189:N189),"")</f>
        <v>195.16666666666666</v>
      </c>
      <c r="P189" s="8">
        <f t="shared" si="4"/>
        <v>88</v>
      </c>
      <c r="Q189" s="27">
        <f t="shared" si="5"/>
        <v>0.8333333333333144</v>
      </c>
    </row>
    <row r="190" spans="1:17" ht="15" customHeight="1">
      <c r="A190" s="4" t="s">
        <v>673</v>
      </c>
      <c r="B190" s="4" t="s">
        <v>541</v>
      </c>
      <c r="C190" s="7">
        <v>14</v>
      </c>
      <c r="D190" s="28">
        <v>193.16666666666666</v>
      </c>
      <c r="E190" s="13">
        <v>194</v>
      </c>
      <c r="F190" s="13">
        <v>196</v>
      </c>
      <c r="G190" s="13">
        <v>192</v>
      </c>
      <c r="H190" s="13">
        <v>199</v>
      </c>
      <c r="I190" s="13">
        <v>195</v>
      </c>
      <c r="J190" s="13">
        <v>194</v>
      </c>
      <c r="K190" s="13"/>
      <c r="L190" s="13"/>
      <c r="M190" s="13"/>
      <c r="N190" s="13"/>
      <c r="O190" s="28">
        <f>IF(SUM(E190:N190)&lt;&gt;0,AVERAGE(E190:N190),"")</f>
        <v>195</v>
      </c>
      <c r="P190" s="8">
        <f t="shared" si="4"/>
        <v>91</v>
      </c>
      <c r="Q190" s="27">
        <f t="shared" si="5"/>
        <v>1.8333333333333428</v>
      </c>
    </row>
    <row r="191" spans="1:17" ht="15" customHeight="1">
      <c r="A191" s="4" t="s">
        <v>684</v>
      </c>
      <c r="B191" s="4" t="s">
        <v>541</v>
      </c>
      <c r="C191" s="7">
        <v>16</v>
      </c>
      <c r="D191" s="28">
        <v>191.5</v>
      </c>
      <c r="E191" s="13">
        <v>192</v>
      </c>
      <c r="F191" s="13"/>
      <c r="G191" s="13">
        <v>195</v>
      </c>
      <c r="H191" s="13">
        <v>198</v>
      </c>
      <c r="I191" s="13">
        <v>195</v>
      </c>
      <c r="J191" s="13">
        <v>192</v>
      </c>
      <c r="K191" s="13"/>
      <c r="L191" s="13"/>
      <c r="M191" s="13"/>
      <c r="N191" s="13"/>
      <c r="O191" s="28">
        <f>IF(SUM(E191:N191)&lt;&gt;0,AVERAGE(E191:N191),"")</f>
        <v>194.4</v>
      </c>
      <c r="P191" s="8">
        <f t="shared" si="4"/>
        <v>103</v>
      </c>
      <c r="Q191" s="27">
        <f t="shared" si="5"/>
        <v>2.9000000000000057</v>
      </c>
    </row>
    <row r="192" spans="1:17" ht="15" customHeight="1">
      <c r="A192" s="4" t="s">
        <v>666</v>
      </c>
      <c r="B192" s="4" t="s">
        <v>541</v>
      </c>
      <c r="C192" s="7">
        <v>14</v>
      </c>
      <c r="D192" s="28">
        <v>193.33333333333334</v>
      </c>
      <c r="E192" s="13">
        <v>194</v>
      </c>
      <c r="F192" s="13">
        <v>187</v>
      </c>
      <c r="G192" s="13">
        <v>190</v>
      </c>
      <c r="H192" s="13">
        <v>191</v>
      </c>
      <c r="I192" s="13">
        <v>195</v>
      </c>
      <c r="J192" s="13">
        <v>191</v>
      </c>
      <c r="K192" s="13"/>
      <c r="L192" s="13"/>
      <c r="M192" s="13"/>
      <c r="N192" s="13"/>
      <c r="O192" s="28">
        <f>IF(SUM(E192:N192)&lt;&gt;0,AVERAGE(E192:N192),"")</f>
        <v>191.33333333333334</v>
      </c>
      <c r="P192" s="8">
        <f t="shared" si="4"/>
        <v>154</v>
      </c>
      <c r="Q192" s="27">
        <f t="shared" si="5"/>
        <v>-2</v>
      </c>
    </row>
    <row r="193" spans="1:17" ht="15" customHeight="1">
      <c r="A193" s="4" t="s">
        <v>396</v>
      </c>
      <c r="B193" s="4" t="s">
        <v>541</v>
      </c>
      <c r="C193" s="7">
        <v>20</v>
      </c>
      <c r="D193" s="28">
        <v>188.33333333333334</v>
      </c>
      <c r="E193" s="13">
        <v>189</v>
      </c>
      <c r="F193" s="13">
        <v>194</v>
      </c>
      <c r="G193" s="13">
        <v>196</v>
      </c>
      <c r="H193" s="13">
        <v>183</v>
      </c>
      <c r="I193" s="13">
        <v>192</v>
      </c>
      <c r="J193" s="13">
        <v>190</v>
      </c>
      <c r="K193" s="13"/>
      <c r="L193" s="13"/>
      <c r="M193" s="13"/>
      <c r="N193" s="13"/>
      <c r="O193" s="28">
        <f>IF(SUM(E193:N193)&lt;&gt;0,AVERAGE(E193:N193),"")</f>
        <v>190.66666666666666</v>
      </c>
      <c r="P193" s="8">
        <f t="shared" si="4"/>
        <v>165</v>
      </c>
      <c r="Q193" s="27">
        <f t="shared" si="5"/>
        <v>2.3333333333333144</v>
      </c>
    </row>
    <row r="194" spans="1:17" ht="15" customHeight="1">
      <c r="A194" s="4" t="s">
        <v>507</v>
      </c>
      <c r="B194" s="4" t="s">
        <v>723</v>
      </c>
      <c r="C194" s="7">
        <v>22</v>
      </c>
      <c r="D194" s="28">
        <v>185.66666666666666</v>
      </c>
      <c r="E194" s="13">
        <v>187</v>
      </c>
      <c r="F194" s="13">
        <v>184</v>
      </c>
      <c r="G194" s="13">
        <v>192</v>
      </c>
      <c r="H194" s="13">
        <v>192</v>
      </c>
      <c r="I194" s="13">
        <v>192</v>
      </c>
      <c r="J194" s="13">
        <v>192</v>
      </c>
      <c r="K194" s="13"/>
      <c r="L194" s="13"/>
      <c r="M194" s="13"/>
      <c r="N194" s="13"/>
      <c r="O194" s="28">
        <f>IF(SUM(E194:N194)&lt;&gt;0,AVERAGE(E194:N194),"")</f>
        <v>189.83333333333334</v>
      </c>
      <c r="P194" s="8">
        <f t="shared" si="4"/>
        <v>178</v>
      </c>
      <c r="Q194" s="27">
        <f t="shared" si="5"/>
        <v>4.166666666666686</v>
      </c>
    </row>
    <row r="195" spans="1:17" ht="15" customHeight="1">
      <c r="A195" s="4" t="s">
        <v>337</v>
      </c>
      <c r="B195" s="4" t="s">
        <v>86</v>
      </c>
      <c r="C195" s="7">
        <v>8</v>
      </c>
      <c r="D195" s="28">
        <v>196</v>
      </c>
      <c r="E195" s="13">
        <v>197</v>
      </c>
      <c r="F195" s="13">
        <v>197</v>
      </c>
      <c r="G195" s="13">
        <v>192</v>
      </c>
      <c r="H195" s="13"/>
      <c r="I195" s="13"/>
      <c r="J195" s="13"/>
      <c r="K195" s="13"/>
      <c r="L195" s="13"/>
      <c r="M195" s="13"/>
      <c r="N195" s="13"/>
      <c r="O195" s="28">
        <f>IF(SUM(E195:N195)&lt;&gt;0,AVERAGE(E195:N195),"")</f>
        <v>195.33333333333334</v>
      </c>
      <c r="P195" s="8">
        <f t="shared" si="4"/>
        <v>85</v>
      </c>
      <c r="Q195" s="27">
        <f t="shared" si="5"/>
        <v>-0.6666666666666572</v>
      </c>
    </row>
    <row r="196" spans="1:17" ht="15" customHeight="1">
      <c r="A196" s="4" t="s">
        <v>612</v>
      </c>
      <c r="B196" s="4" t="s">
        <v>86</v>
      </c>
      <c r="C196" s="7">
        <v>5</v>
      </c>
      <c r="D196" s="28">
        <v>197.66666666666666</v>
      </c>
      <c r="E196" s="13">
        <v>199</v>
      </c>
      <c r="F196" s="13">
        <v>199</v>
      </c>
      <c r="G196" s="13">
        <v>196</v>
      </c>
      <c r="H196" s="13">
        <v>194</v>
      </c>
      <c r="I196" s="13">
        <v>195</v>
      </c>
      <c r="J196" s="13">
        <v>185</v>
      </c>
      <c r="K196" s="13"/>
      <c r="L196" s="13"/>
      <c r="M196" s="13"/>
      <c r="N196" s="13"/>
      <c r="O196" s="28">
        <f>IF(SUM(E196:N196)&lt;&gt;0,AVERAGE(E196:N196),"")</f>
        <v>194.66666666666666</v>
      </c>
      <c r="P196" s="8">
        <f t="shared" si="4"/>
        <v>96</v>
      </c>
      <c r="Q196" s="27">
        <f t="shared" si="5"/>
        <v>-3</v>
      </c>
    </row>
    <row r="197" spans="1:17" ht="15" customHeight="1">
      <c r="A197" s="4" t="s">
        <v>595</v>
      </c>
      <c r="B197" s="4" t="s">
        <v>96</v>
      </c>
      <c r="C197" s="7">
        <v>2</v>
      </c>
      <c r="D197" s="28">
        <v>199.2</v>
      </c>
      <c r="E197" s="13">
        <v>200</v>
      </c>
      <c r="F197" s="13">
        <v>199</v>
      </c>
      <c r="G197" s="13">
        <v>199</v>
      </c>
      <c r="H197" s="13">
        <v>199</v>
      </c>
      <c r="I197" s="13">
        <v>199</v>
      </c>
      <c r="J197" s="13">
        <v>199</v>
      </c>
      <c r="K197" s="13"/>
      <c r="L197" s="13"/>
      <c r="M197" s="13"/>
      <c r="N197" s="13"/>
      <c r="O197" s="28">
        <f>IF(SUM(E197:N197)&lt;&gt;0,AVERAGE(E197:N197),"")</f>
        <v>199.16666666666666</v>
      </c>
      <c r="P197" s="8">
        <f aca="true" t="shared" si="6" ref="P197:P260">IF(COUNT($E197:$N197)&gt;0,RANK($O197,$O$4:$O$260),"")</f>
        <v>9</v>
      </c>
      <c r="Q197" s="27">
        <f aca="true" t="shared" si="7" ref="Q197:Q260">IF(D197&gt;0,IF(O197&lt;&gt;"",O197-D197,""),"")</f>
        <v>-0.03333333333333144</v>
      </c>
    </row>
    <row r="198" spans="1:17" ht="15" customHeight="1">
      <c r="A198" s="4" t="s">
        <v>707</v>
      </c>
      <c r="B198" s="4" t="s">
        <v>96</v>
      </c>
      <c r="C198" s="7">
        <v>20</v>
      </c>
      <c r="D198" s="28">
        <v>189</v>
      </c>
      <c r="E198" s="13">
        <v>193</v>
      </c>
      <c r="F198" s="13">
        <v>190</v>
      </c>
      <c r="G198" s="13">
        <v>192</v>
      </c>
      <c r="H198" s="13">
        <v>193</v>
      </c>
      <c r="I198" s="13">
        <v>196</v>
      </c>
      <c r="J198" s="13">
        <v>191</v>
      </c>
      <c r="K198" s="13"/>
      <c r="L198" s="13"/>
      <c r="M198" s="13"/>
      <c r="N198" s="13"/>
      <c r="O198" s="28">
        <f>IF(SUM(E198:N198)&lt;&gt;0,AVERAGE(E198:N198),"")</f>
        <v>192.5</v>
      </c>
      <c r="P198" s="8">
        <f t="shared" si="6"/>
        <v>138</v>
      </c>
      <c r="Q198" s="27">
        <f t="shared" si="7"/>
        <v>3.5</v>
      </c>
    </row>
    <row r="199" spans="1:17" ht="15" customHeight="1">
      <c r="A199" s="4" t="s">
        <v>638</v>
      </c>
      <c r="B199" s="4" t="s">
        <v>96</v>
      </c>
      <c r="C199" s="7">
        <v>9</v>
      </c>
      <c r="D199" s="28">
        <v>195.8</v>
      </c>
      <c r="E199" s="13">
        <v>191</v>
      </c>
      <c r="F199" s="13">
        <v>194</v>
      </c>
      <c r="G199" s="13">
        <v>196</v>
      </c>
      <c r="H199" s="13">
        <v>192</v>
      </c>
      <c r="I199" s="13">
        <v>192</v>
      </c>
      <c r="J199" s="13">
        <v>188</v>
      </c>
      <c r="K199" s="13"/>
      <c r="L199" s="13"/>
      <c r="M199" s="13"/>
      <c r="N199" s="13"/>
      <c r="O199" s="28">
        <f>IF(SUM(E199:N199)&lt;&gt;0,AVERAGE(E199:N199),"")</f>
        <v>192.16666666666666</v>
      </c>
      <c r="P199" s="8">
        <f t="shared" si="6"/>
        <v>143</v>
      </c>
      <c r="Q199" s="27">
        <f t="shared" si="7"/>
        <v>-3.633333333333354</v>
      </c>
    </row>
    <row r="200" spans="1:17" ht="15" customHeight="1">
      <c r="A200" s="4" t="s">
        <v>715</v>
      </c>
      <c r="B200" s="4" t="s">
        <v>96</v>
      </c>
      <c r="C200" s="7">
        <v>21</v>
      </c>
      <c r="D200" s="28">
        <v>188</v>
      </c>
      <c r="E200" s="34">
        <v>192</v>
      </c>
      <c r="F200" s="13">
        <v>189</v>
      </c>
      <c r="G200" s="13">
        <v>190</v>
      </c>
      <c r="H200" s="13">
        <v>194</v>
      </c>
      <c r="I200" s="13">
        <v>195</v>
      </c>
      <c r="J200" s="13">
        <v>193</v>
      </c>
      <c r="K200" s="13"/>
      <c r="L200" s="13"/>
      <c r="M200" s="13"/>
      <c r="N200" s="13"/>
      <c r="O200" s="28">
        <f>IF(SUM(E200:N200)&lt;&gt;0,AVERAGE(E200:N200),"")</f>
        <v>192.16666666666666</v>
      </c>
      <c r="P200" s="8">
        <f t="shared" si="6"/>
        <v>143</v>
      </c>
      <c r="Q200" s="27">
        <f t="shared" si="7"/>
        <v>4.166666666666657</v>
      </c>
    </row>
    <row r="201" spans="1:17" ht="15" customHeight="1">
      <c r="A201" s="4" t="s">
        <v>685</v>
      </c>
      <c r="B201" s="4" t="s">
        <v>96</v>
      </c>
      <c r="C201" s="7">
        <v>16</v>
      </c>
      <c r="D201" s="28">
        <v>191.5</v>
      </c>
      <c r="E201" s="13">
        <v>186</v>
      </c>
      <c r="F201" s="13">
        <v>194</v>
      </c>
      <c r="G201" s="13">
        <v>193</v>
      </c>
      <c r="H201" s="13">
        <v>193</v>
      </c>
      <c r="I201" s="13">
        <v>192</v>
      </c>
      <c r="J201" s="13">
        <v>193</v>
      </c>
      <c r="K201" s="13"/>
      <c r="L201" s="13"/>
      <c r="M201" s="13"/>
      <c r="N201" s="13"/>
      <c r="O201" s="28">
        <f>IF(SUM(E201:N201)&lt;&gt;0,AVERAGE(E201:N201),"")</f>
        <v>191.83333333333334</v>
      </c>
      <c r="P201" s="8">
        <f t="shared" si="6"/>
        <v>148</v>
      </c>
      <c r="Q201" s="27">
        <f t="shared" si="7"/>
        <v>0.3333333333333428</v>
      </c>
    </row>
    <row r="202" spans="1:17" ht="15" customHeight="1">
      <c r="A202" s="4" t="s">
        <v>624</v>
      </c>
      <c r="B202" s="4" t="s">
        <v>56</v>
      </c>
      <c r="C202" s="7">
        <v>7</v>
      </c>
      <c r="D202" s="28">
        <v>196.66666666666666</v>
      </c>
      <c r="E202" s="13">
        <v>198</v>
      </c>
      <c r="F202" s="13">
        <v>198</v>
      </c>
      <c r="G202" s="13">
        <v>197</v>
      </c>
      <c r="H202" s="13">
        <v>199</v>
      </c>
      <c r="I202" s="13">
        <v>198</v>
      </c>
      <c r="J202" s="13">
        <v>199</v>
      </c>
      <c r="K202" s="13"/>
      <c r="L202" s="13"/>
      <c r="M202" s="13"/>
      <c r="N202" s="13"/>
      <c r="O202" s="28">
        <f>IF(SUM(E202:N202)&lt;&gt;0,AVERAGE(E202:N202),"")</f>
        <v>198.16666666666666</v>
      </c>
      <c r="P202" s="8">
        <f t="shared" si="6"/>
        <v>27</v>
      </c>
      <c r="Q202" s="27">
        <f t="shared" si="7"/>
        <v>1.5</v>
      </c>
    </row>
    <row r="203" spans="1:17" ht="15" customHeight="1">
      <c r="A203" s="4" t="s">
        <v>636</v>
      </c>
      <c r="B203" s="4" t="s">
        <v>56</v>
      </c>
      <c r="C203" s="7">
        <v>9</v>
      </c>
      <c r="D203" s="28">
        <v>195.83333333333334</v>
      </c>
      <c r="E203" s="13">
        <v>198</v>
      </c>
      <c r="F203" s="13">
        <v>198</v>
      </c>
      <c r="G203" s="13">
        <v>196</v>
      </c>
      <c r="H203" s="13">
        <v>198</v>
      </c>
      <c r="I203" s="13">
        <v>200</v>
      </c>
      <c r="J203" s="13">
        <v>199</v>
      </c>
      <c r="K203" s="13"/>
      <c r="L203" s="13"/>
      <c r="M203" s="13"/>
      <c r="N203" s="13"/>
      <c r="O203" s="28">
        <f>IF(SUM(E203:N203)&lt;&gt;0,AVERAGE(E203:N203),"")</f>
        <v>198.16666666666666</v>
      </c>
      <c r="P203" s="8">
        <f t="shared" si="6"/>
        <v>27</v>
      </c>
      <c r="Q203" s="27">
        <f t="shared" si="7"/>
        <v>2.3333333333333144</v>
      </c>
    </row>
    <row r="204" spans="1:17" ht="15" customHeight="1">
      <c r="A204" s="4" t="s">
        <v>620</v>
      </c>
      <c r="B204" s="4" t="s">
        <v>56</v>
      </c>
      <c r="C204" s="7">
        <v>6</v>
      </c>
      <c r="D204" s="28">
        <v>197.16666666666666</v>
      </c>
      <c r="E204" s="13">
        <v>195</v>
      </c>
      <c r="F204" s="13">
        <v>193</v>
      </c>
      <c r="G204" s="13">
        <v>192</v>
      </c>
      <c r="H204" s="13">
        <v>195</v>
      </c>
      <c r="I204" s="13">
        <v>194</v>
      </c>
      <c r="J204" s="13">
        <v>196</v>
      </c>
      <c r="K204" s="13"/>
      <c r="L204" s="13"/>
      <c r="M204" s="13"/>
      <c r="N204" s="13"/>
      <c r="O204" s="28">
        <f>IF(SUM(E204:N204)&lt;&gt;0,AVERAGE(E204:N204),"")</f>
        <v>194.16666666666666</v>
      </c>
      <c r="P204" s="8">
        <f t="shared" si="6"/>
        <v>108</v>
      </c>
      <c r="Q204" s="27">
        <f t="shared" si="7"/>
        <v>-3</v>
      </c>
    </row>
    <row r="205" spans="1:17" ht="15" customHeight="1">
      <c r="A205" s="4" t="s">
        <v>711</v>
      </c>
      <c r="B205" s="4" t="s">
        <v>56</v>
      </c>
      <c r="C205" s="7">
        <v>20</v>
      </c>
      <c r="D205" s="28">
        <v>188.5</v>
      </c>
      <c r="E205" s="13">
        <v>188</v>
      </c>
      <c r="F205" s="13">
        <v>190</v>
      </c>
      <c r="G205" s="13">
        <v>187</v>
      </c>
      <c r="H205" s="13">
        <v>188</v>
      </c>
      <c r="I205" s="13">
        <v>190</v>
      </c>
      <c r="J205" s="13">
        <v>186</v>
      </c>
      <c r="K205" s="13"/>
      <c r="L205" s="13"/>
      <c r="M205" s="13"/>
      <c r="N205" s="13"/>
      <c r="O205" s="28">
        <f>IF(SUM(E205:N205)&lt;&gt;0,AVERAGE(E205:N205),"")</f>
        <v>188.16666666666666</v>
      </c>
      <c r="P205" s="8">
        <f t="shared" si="6"/>
        <v>190</v>
      </c>
      <c r="Q205" s="27">
        <f t="shared" si="7"/>
        <v>-0.3333333333333428</v>
      </c>
    </row>
    <row r="206" spans="1:17" ht="15" customHeight="1">
      <c r="A206" s="4" t="s">
        <v>55</v>
      </c>
      <c r="B206" s="4" t="s">
        <v>56</v>
      </c>
      <c r="C206" s="7">
        <v>17</v>
      </c>
      <c r="D206" s="28">
        <v>190.83333333333334</v>
      </c>
      <c r="E206" s="13">
        <v>190</v>
      </c>
      <c r="F206" s="13">
        <v>189</v>
      </c>
      <c r="G206" s="13">
        <v>190</v>
      </c>
      <c r="H206" s="13">
        <v>183</v>
      </c>
      <c r="I206" s="13">
        <v>183</v>
      </c>
      <c r="J206" s="13">
        <v>193</v>
      </c>
      <c r="K206" s="13"/>
      <c r="L206" s="13"/>
      <c r="M206" s="13"/>
      <c r="N206" s="13"/>
      <c r="O206" s="28">
        <f>IF(SUM(E206:N206)&lt;&gt;0,AVERAGE(E206:N206),"")</f>
        <v>188</v>
      </c>
      <c r="P206" s="8">
        <f t="shared" si="6"/>
        <v>191</v>
      </c>
      <c r="Q206" s="27">
        <f t="shared" si="7"/>
        <v>-2.833333333333343</v>
      </c>
    </row>
    <row r="207" spans="1:17" ht="15" customHeight="1">
      <c r="A207" s="4" t="s">
        <v>763</v>
      </c>
      <c r="B207" s="4" t="s">
        <v>56</v>
      </c>
      <c r="C207" s="7">
        <v>28</v>
      </c>
      <c r="D207" s="28">
        <v>170</v>
      </c>
      <c r="E207" s="13">
        <v>189</v>
      </c>
      <c r="F207" s="13">
        <v>184</v>
      </c>
      <c r="G207" s="13">
        <v>182</v>
      </c>
      <c r="H207" s="13">
        <v>186</v>
      </c>
      <c r="I207" s="13">
        <v>180</v>
      </c>
      <c r="J207" s="13">
        <v>170</v>
      </c>
      <c r="K207" s="13"/>
      <c r="L207" s="13"/>
      <c r="M207" s="13"/>
      <c r="N207" s="13"/>
      <c r="O207" s="28">
        <f>IF(SUM(E207:N207)&lt;&gt;0,AVERAGE(E207:N207),"")</f>
        <v>181.83333333333334</v>
      </c>
      <c r="P207" s="8">
        <f t="shared" si="6"/>
        <v>213</v>
      </c>
      <c r="Q207" s="27">
        <f t="shared" si="7"/>
        <v>11.833333333333343</v>
      </c>
    </row>
    <row r="208" spans="1:17" ht="15" customHeight="1">
      <c r="A208" s="4" t="s">
        <v>502</v>
      </c>
      <c r="B208" s="4" t="s">
        <v>81</v>
      </c>
      <c r="C208" s="7">
        <v>5</v>
      </c>
      <c r="D208" s="28">
        <v>197.66666666666666</v>
      </c>
      <c r="E208" s="13">
        <v>198</v>
      </c>
      <c r="F208" s="13">
        <v>199</v>
      </c>
      <c r="G208" s="13">
        <v>200</v>
      </c>
      <c r="H208" s="13"/>
      <c r="I208" s="13"/>
      <c r="J208" s="13"/>
      <c r="K208" s="13"/>
      <c r="L208" s="13"/>
      <c r="M208" s="13"/>
      <c r="N208" s="13"/>
      <c r="O208" s="28">
        <f>IF(SUM(E208:N208)&lt;&gt;0,AVERAGE(E208:N208),"")</f>
        <v>199</v>
      </c>
      <c r="P208" s="8">
        <f t="shared" si="6"/>
        <v>13</v>
      </c>
      <c r="Q208" s="27">
        <f t="shared" si="7"/>
        <v>1.3333333333333428</v>
      </c>
    </row>
    <row r="209" spans="1:17" ht="15" customHeight="1">
      <c r="A209" s="4" t="s">
        <v>80</v>
      </c>
      <c r="B209" s="4" t="s">
        <v>81</v>
      </c>
      <c r="C209" s="7">
        <v>2</v>
      </c>
      <c r="D209" s="28">
        <v>198.83333333333334</v>
      </c>
      <c r="E209" s="13">
        <v>200</v>
      </c>
      <c r="F209" s="13">
        <v>195</v>
      </c>
      <c r="G209" s="13">
        <v>198</v>
      </c>
      <c r="H209" s="13">
        <v>195</v>
      </c>
      <c r="I209" s="13">
        <v>197</v>
      </c>
      <c r="J209" s="13">
        <v>198</v>
      </c>
      <c r="K209" s="13"/>
      <c r="L209" s="13"/>
      <c r="M209" s="13"/>
      <c r="N209" s="13"/>
      <c r="O209" s="28">
        <f>IF(SUM(E209:N209)&lt;&gt;0,AVERAGE(E209:N209),"")</f>
        <v>197.16666666666666</v>
      </c>
      <c r="P209" s="8">
        <f t="shared" si="6"/>
        <v>50</v>
      </c>
      <c r="Q209" s="27">
        <f t="shared" si="7"/>
        <v>-1.6666666666666856</v>
      </c>
    </row>
    <row r="210" spans="1:17" ht="15" customHeight="1">
      <c r="A210" s="4" t="s">
        <v>405</v>
      </c>
      <c r="B210" s="4" t="s">
        <v>81</v>
      </c>
      <c r="C210" s="7">
        <v>5</v>
      </c>
      <c r="D210" s="28">
        <v>197.33333333333334</v>
      </c>
      <c r="E210" s="13">
        <v>197</v>
      </c>
      <c r="F210" s="13">
        <v>196</v>
      </c>
      <c r="G210" s="13">
        <v>195</v>
      </c>
      <c r="H210" s="13">
        <v>197</v>
      </c>
      <c r="I210" s="13">
        <v>200</v>
      </c>
      <c r="J210" s="13">
        <v>198</v>
      </c>
      <c r="K210" s="13"/>
      <c r="L210" s="13"/>
      <c r="M210" s="13"/>
      <c r="N210" s="13"/>
      <c r="O210" s="28">
        <f>IF(SUM(E210:N210)&lt;&gt;0,AVERAGE(E210:N210),"")</f>
        <v>197.16666666666666</v>
      </c>
      <c r="P210" s="8">
        <f t="shared" si="6"/>
        <v>50</v>
      </c>
      <c r="Q210" s="27">
        <f t="shared" si="7"/>
        <v>-0.16666666666668561</v>
      </c>
    </row>
    <row r="211" spans="1:17" ht="15" customHeight="1">
      <c r="A211" s="4" t="s">
        <v>550</v>
      </c>
      <c r="B211" s="4" t="s">
        <v>81</v>
      </c>
      <c r="C211" s="7">
        <v>13</v>
      </c>
      <c r="D211" s="28">
        <v>193.8</v>
      </c>
      <c r="E211" s="13">
        <v>194</v>
      </c>
      <c r="F211" s="13">
        <v>197</v>
      </c>
      <c r="G211" s="13">
        <v>194</v>
      </c>
      <c r="H211" s="13">
        <v>197</v>
      </c>
      <c r="I211" s="13">
        <v>197</v>
      </c>
      <c r="J211" s="13">
        <v>195</v>
      </c>
      <c r="K211" s="13"/>
      <c r="L211" s="13"/>
      <c r="M211" s="13"/>
      <c r="N211" s="13"/>
      <c r="O211" s="28">
        <f>IF(SUM(E211:N211)&lt;&gt;0,AVERAGE(E211:N211),"")</f>
        <v>195.66666666666666</v>
      </c>
      <c r="P211" s="8">
        <f t="shared" si="6"/>
        <v>78</v>
      </c>
      <c r="Q211" s="27">
        <f t="shared" si="7"/>
        <v>1.8666666666666458</v>
      </c>
    </row>
    <row r="212" spans="1:17" ht="15" customHeight="1">
      <c r="A212" s="4" t="s">
        <v>392</v>
      </c>
      <c r="B212" s="4" t="s">
        <v>81</v>
      </c>
      <c r="C212" s="7">
        <v>4</v>
      </c>
      <c r="D212" s="28">
        <v>198.16666666666666</v>
      </c>
      <c r="E212" s="13">
        <v>191</v>
      </c>
      <c r="F212" s="13">
        <v>195</v>
      </c>
      <c r="G212" s="13">
        <v>195</v>
      </c>
      <c r="H212" s="13">
        <v>194</v>
      </c>
      <c r="I212" s="13">
        <v>189</v>
      </c>
      <c r="J212" s="13">
        <v>196</v>
      </c>
      <c r="K212" s="13"/>
      <c r="L212" s="13"/>
      <c r="M212" s="13"/>
      <c r="N212" s="13"/>
      <c r="O212" s="28">
        <f>IF(SUM(E212:N212)&lt;&gt;0,AVERAGE(E212:N212),"")</f>
        <v>193.33333333333334</v>
      </c>
      <c r="P212" s="8">
        <f t="shared" si="6"/>
        <v>123</v>
      </c>
      <c r="Q212" s="27">
        <f t="shared" si="7"/>
        <v>-4.833333333333314</v>
      </c>
    </row>
    <row r="213" spans="1:17" ht="15" customHeight="1">
      <c r="A213" s="4" t="s">
        <v>511</v>
      </c>
      <c r="B213" s="4" t="s">
        <v>81</v>
      </c>
      <c r="C213" s="7">
        <v>12</v>
      </c>
      <c r="D213" s="28">
        <v>194.66666666666666</v>
      </c>
      <c r="E213" s="13">
        <v>192</v>
      </c>
      <c r="F213" s="13">
        <v>195</v>
      </c>
      <c r="G213" s="13">
        <v>193</v>
      </c>
      <c r="H213" s="13">
        <v>186</v>
      </c>
      <c r="I213" s="13">
        <v>189</v>
      </c>
      <c r="J213" s="13">
        <v>191</v>
      </c>
      <c r="K213" s="13"/>
      <c r="L213" s="13"/>
      <c r="M213" s="13"/>
      <c r="N213" s="13"/>
      <c r="O213" s="28">
        <f>IF(SUM(E213:N213)&lt;&gt;0,AVERAGE(E213:N213),"")</f>
        <v>191</v>
      </c>
      <c r="P213" s="8">
        <f t="shared" si="6"/>
        <v>159</v>
      </c>
      <c r="Q213" s="27">
        <f t="shared" si="7"/>
        <v>-3.666666666666657</v>
      </c>
    </row>
    <row r="214" spans="1:17" ht="15" customHeight="1">
      <c r="A214" s="4" t="s">
        <v>408</v>
      </c>
      <c r="B214" s="4" t="s">
        <v>81</v>
      </c>
      <c r="C214" s="7">
        <v>26</v>
      </c>
      <c r="D214" s="28">
        <v>176</v>
      </c>
      <c r="E214" s="13">
        <v>191</v>
      </c>
      <c r="F214" s="13">
        <v>191</v>
      </c>
      <c r="G214" s="13">
        <v>193</v>
      </c>
      <c r="H214" s="13">
        <v>190</v>
      </c>
      <c r="I214" s="13">
        <v>188</v>
      </c>
      <c r="J214" s="13">
        <v>193</v>
      </c>
      <c r="K214" s="13"/>
      <c r="L214" s="13"/>
      <c r="M214" s="13"/>
      <c r="N214" s="13"/>
      <c r="O214" s="28">
        <f>IF(SUM(E214:N214)&lt;&gt;0,AVERAGE(E214:N214),"")</f>
        <v>191</v>
      </c>
      <c r="P214" s="8">
        <f t="shared" si="6"/>
        <v>159</v>
      </c>
      <c r="Q214" s="27">
        <f t="shared" si="7"/>
        <v>15</v>
      </c>
    </row>
    <row r="215" spans="1:17" ht="15" customHeight="1">
      <c r="A215" s="4" t="s">
        <v>635</v>
      </c>
      <c r="B215" s="4" t="s">
        <v>123</v>
      </c>
      <c r="C215" s="7">
        <v>8</v>
      </c>
      <c r="D215" s="28">
        <v>196</v>
      </c>
      <c r="E215" s="13">
        <v>198</v>
      </c>
      <c r="F215" s="13">
        <v>194</v>
      </c>
      <c r="G215" s="13">
        <v>193</v>
      </c>
      <c r="H215" s="13">
        <v>197</v>
      </c>
      <c r="I215" s="13">
        <v>197</v>
      </c>
      <c r="J215" s="13">
        <v>197</v>
      </c>
      <c r="K215" s="13"/>
      <c r="L215" s="13"/>
      <c r="M215" s="13"/>
      <c r="N215" s="13"/>
      <c r="O215" s="28">
        <f>IF(SUM(E215:N215)&lt;&gt;0,AVERAGE(E215:N215),"")</f>
        <v>196</v>
      </c>
      <c r="P215" s="8">
        <f t="shared" si="6"/>
        <v>69</v>
      </c>
      <c r="Q215" s="27">
        <f t="shared" si="7"/>
        <v>0</v>
      </c>
    </row>
    <row r="216" spans="1:17" ht="15" customHeight="1">
      <c r="A216" s="4" t="s">
        <v>753</v>
      </c>
      <c r="B216" s="4" t="s">
        <v>360</v>
      </c>
      <c r="C216" s="7">
        <v>26</v>
      </c>
      <c r="D216" s="28">
        <v>173.4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28">
        <f>IF(SUM(E216:N216)&lt;&gt;0,AVERAGE(E216:N216),"")</f>
      </c>
      <c r="P216" s="8">
        <f t="shared" si="6"/>
      </c>
      <c r="Q216" s="27">
        <f t="shared" si="7"/>
      </c>
    </row>
    <row r="217" spans="1:17" ht="15" customHeight="1">
      <c r="A217" s="4" t="s">
        <v>455</v>
      </c>
      <c r="B217" s="4" t="s">
        <v>360</v>
      </c>
      <c r="C217" s="7">
        <v>4</v>
      </c>
      <c r="D217" s="28">
        <v>198.3</v>
      </c>
      <c r="E217" s="13">
        <v>199</v>
      </c>
      <c r="F217" s="13">
        <v>200</v>
      </c>
      <c r="G217" s="13">
        <v>200</v>
      </c>
      <c r="H217" s="13">
        <v>199</v>
      </c>
      <c r="I217" s="13">
        <v>199</v>
      </c>
      <c r="J217" s="13">
        <v>198</v>
      </c>
      <c r="K217" s="13"/>
      <c r="L217" s="13"/>
      <c r="M217" s="13"/>
      <c r="N217" s="13"/>
      <c r="O217" s="28">
        <f>IF(SUM(E217:N217)&lt;&gt;0,AVERAGE(E217:N217),"")</f>
        <v>199.16666666666666</v>
      </c>
      <c r="P217" s="8">
        <f t="shared" si="6"/>
        <v>9</v>
      </c>
      <c r="Q217" s="27">
        <f t="shared" si="7"/>
        <v>0.8666666666666458</v>
      </c>
    </row>
    <row r="218" spans="1:17" ht="15" customHeight="1">
      <c r="A218" s="4" t="s">
        <v>611</v>
      </c>
      <c r="B218" s="4" t="s">
        <v>360</v>
      </c>
      <c r="C218" s="7">
        <v>4</v>
      </c>
      <c r="D218" s="28">
        <v>198</v>
      </c>
      <c r="E218" s="13">
        <v>199</v>
      </c>
      <c r="F218" s="13">
        <v>193</v>
      </c>
      <c r="G218" s="13">
        <v>197</v>
      </c>
      <c r="H218" s="13">
        <v>199</v>
      </c>
      <c r="I218" s="13">
        <v>198</v>
      </c>
      <c r="J218" s="13">
        <v>199</v>
      </c>
      <c r="K218" s="13"/>
      <c r="L218" s="13"/>
      <c r="M218" s="13"/>
      <c r="N218" s="13"/>
      <c r="O218" s="28">
        <f>IF(SUM(E218:N218)&lt;&gt;0,AVERAGE(E218:N218),"")</f>
        <v>197.5</v>
      </c>
      <c r="P218" s="8">
        <f t="shared" si="6"/>
        <v>40</v>
      </c>
      <c r="Q218" s="27">
        <f t="shared" si="7"/>
        <v>-0.5</v>
      </c>
    </row>
    <row r="219" spans="1:17" ht="15" customHeight="1">
      <c r="A219" s="4" t="s">
        <v>457</v>
      </c>
      <c r="B219" s="4" t="s">
        <v>360</v>
      </c>
      <c r="C219" s="7">
        <v>10</v>
      </c>
      <c r="D219" s="28">
        <v>195</v>
      </c>
      <c r="E219" s="13">
        <v>195</v>
      </c>
      <c r="F219" s="13">
        <v>199</v>
      </c>
      <c r="G219" s="13">
        <v>197</v>
      </c>
      <c r="H219" s="13">
        <v>198</v>
      </c>
      <c r="I219" s="13">
        <v>197</v>
      </c>
      <c r="J219" s="13">
        <v>198</v>
      </c>
      <c r="K219" s="13"/>
      <c r="L219" s="13"/>
      <c r="M219" s="13"/>
      <c r="N219" s="13"/>
      <c r="O219" s="28">
        <f>IF(SUM(E219:N219)&lt;&gt;0,AVERAGE(E219:N219),"")</f>
        <v>197.33333333333334</v>
      </c>
      <c r="P219" s="8">
        <f t="shared" si="6"/>
        <v>46</v>
      </c>
      <c r="Q219" s="27">
        <f t="shared" si="7"/>
        <v>2.333333333333343</v>
      </c>
    </row>
    <row r="220" spans="1:17" ht="15" customHeight="1">
      <c r="A220" s="4" t="s">
        <v>521</v>
      </c>
      <c r="B220" s="4" t="s">
        <v>360</v>
      </c>
      <c r="C220" s="7">
        <v>16</v>
      </c>
      <c r="D220" s="28">
        <v>191.66666666666666</v>
      </c>
      <c r="E220" s="13">
        <v>199</v>
      </c>
      <c r="F220" s="13">
        <v>197</v>
      </c>
      <c r="G220" s="13">
        <v>196</v>
      </c>
      <c r="H220" s="13">
        <v>199</v>
      </c>
      <c r="I220" s="13">
        <v>196</v>
      </c>
      <c r="J220" s="13">
        <v>195</v>
      </c>
      <c r="K220" s="13"/>
      <c r="L220" s="13"/>
      <c r="M220" s="13"/>
      <c r="N220" s="13"/>
      <c r="O220" s="28">
        <f>IF(SUM(E220:N220)&lt;&gt;0,AVERAGE(E220:N220),"")</f>
        <v>197</v>
      </c>
      <c r="P220" s="8">
        <f t="shared" si="6"/>
        <v>55</v>
      </c>
      <c r="Q220" s="27">
        <f t="shared" si="7"/>
        <v>5.333333333333343</v>
      </c>
    </row>
    <row r="221" spans="1:17" ht="15" customHeight="1">
      <c r="A221" s="4" t="s">
        <v>614</v>
      </c>
      <c r="B221" s="4" t="s">
        <v>360</v>
      </c>
      <c r="C221" s="7">
        <v>5</v>
      </c>
      <c r="D221" s="28">
        <v>197.6</v>
      </c>
      <c r="E221" s="13">
        <v>197</v>
      </c>
      <c r="F221" s="13">
        <v>194</v>
      </c>
      <c r="G221" s="13">
        <v>197</v>
      </c>
      <c r="H221" s="13">
        <v>195</v>
      </c>
      <c r="I221" s="13">
        <v>197</v>
      </c>
      <c r="J221" s="13">
        <v>199</v>
      </c>
      <c r="K221" s="13"/>
      <c r="L221" s="13"/>
      <c r="M221" s="13"/>
      <c r="N221" s="13"/>
      <c r="O221" s="28">
        <f>IF(SUM(E221:N221)&lt;&gt;0,AVERAGE(E221:N221),"")</f>
        <v>196.5</v>
      </c>
      <c r="P221" s="8">
        <f t="shared" si="6"/>
        <v>63</v>
      </c>
      <c r="Q221" s="27">
        <f t="shared" si="7"/>
        <v>-1.0999999999999943</v>
      </c>
    </row>
    <row r="222" spans="1:17" ht="15" customHeight="1">
      <c r="A222" s="4" t="s">
        <v>623</v>
      </c>
      <c r="B222" s="4" t="s">
        <v>360</v>
      </c>
      <c r="C222" s="7">
        <v>6</v>
      </c>
      <c r="D222" s="28">
        <v>196.83333333333334</v>
      </c>
      <c r="E222" s="13">
        <v>197</v>
      </c>
      <c r="F222" s="13">
        <v>199</v>
      </c>
      <c r="G222" s="13">
        <v>195</v>
      </c>
      <c r="H222" s="13">
        <v>198</v>
      </c>
      <c r="I222" s="13">
        <v>195</v>
      </c>
      <c r="J222" s="13">
        <v>191</v>
      </c>
      <c r="K222" s="13"/>
      <c r="L222" s="13"/>
      <c r="M222" s="13"/>
      <c r="N222" s="13"/>
      <c r="O222" s="28">
        <f>IF(SUM(E222:N222)&lt;&gt;0,AVERAGE(E222:N222),"")</f>
        <v>195.83333333333334</v>
      </c>
      <c r="P222" s="8">
        <f t="shared" si="6"/>
        <v>71</v>
      </c>
      <c r="Q222" s="27">
        <f t="shared" si="7"/>
        <v>-1</v>
      </c>
    </row>
    <row r="223" spans="1:17" ht="15" customHeight="1">
      <c r="A223" s="4" t="s">
        <v>444</v>
      </c>
      <c r="B223" s="4" t="s">
        <v>360</v>
      </c>
      <c r="C223" s="7">
        <v>4</v>
      </c>
      <c r="D223" s="28">
        <v>198</v>
      </c>
      <c r="E223" s="13">
        <v>194</v>
      </c>
      <c r="F223" s="13">
        <v>197</v>
      </c>
      <c r="G223" s="13">
        <v>195</v>
      </c>
      <c r="H223" s="13">
        <v>195</v>
      </c>
      <c r="I223" s="13">
        <v>196</v>
      </c>
      <c r="J223" s="13">
        <v>194</v>
      </c>
      <c r="K223" s="13"/>
      <c r="L223" s="13"/>
      <c r="M223" s="13"/>
      <c r="N223" s="13"/>
      <c r="O223" s="28">
        <f>IF(SUM(E223:N223)&lt;&gt;0,AVERAGE(E223:N223),"")</f>
        <v>195.16666666666666</v>
      </c>
      <c r="P223" s="8">
        <f t="shared" si="6"/>
        <v>88</v>
      </c>
      <c r="Q223" s="27">
        <f t="shared" si="7"/>
        <v>-2.833333333333343</v>
      </c>
    </row>
    <row r="224" spans="1:17" ht="15" customHeight="1">
      <c r="A224" s="4" t="s">
        <v>474</v>
      </c>
      <c r="B224" s="4" t="s">
        <v>360</v>
      </c>
      <c r="C224" s="7">
        <v>21</v>
      </c>
      <c r="D224" s="28">
        <v>187.9</v>
      </c>
      <c r="E224" s="13">
        <v>194</v>
      </c>
      <c r="F224" s="13">
        <v>194</v>
      </c>
      <c r="G224" s="13">
        <v>192</v>
      </c>
      <c r="H224" s="13"/>
      <c r="I224" s="13"/>
      <c r="J224" s="13"/>
      <c r="K224" s="13"/>
      <c r="L224" s="13"/>
      <c r="M224" s="13"/>
      <c r="N224" s="13"/>
      <c r="O224" s="28">
        <f>IF(SUM(E224:N224)&lt;&gt;0,AVERAGE(E224:N224),"")</f>
        <v>193.33333333333334</v>
      </c>
      <c r="P224" s="8">
        <f t="shared" si="6"/>
        <v>123</v>
      </c>
      <c r="Q224" s="27">
        <f t="shared" si="7"/>
        <v>5.433333333333337</v>
      </c>
    </row>
    <row r="225" spans="1:17" ht="15" customHeight="1">
      <c r="A225" s="4" t="s">
        <v>649</v>
      </c>
      <c r="B225" s="4" t="s">
        <v>360</v>
      </c>
      <c r="C225" s="7">
        <v>11</v>
      </c>
      <c r="D225" s="28">
        <v>195</v>
      </c>
      <c r="E225" s="13">
        <v>188</v>
      </c>
      <c r="F225" s="13">
        <v>193</v>
      </c>
      <c r="G225" s="13">
        <v>194</v>
      </c>
      <c r="H225" s="13">
        <v>192</v>
      </c>
      <c r="I225" s="13">
        <v>192</v>
      </c>
      <c r="J225" s="13"/>
      <c r="K225" s="13"/>
      <c r="L225" s="13"/>
      <c r="M225" s="13"/>
      <c r="N225" s="13"/>
      <c r="O225" s="28">
        <f>IF(SUM(E225:N225)&lt;&gt;0,AVERAGE(E225:N225),"")</f>
        <v>191.8</v>
      </c>
      <c r="P225" s="8">
        <f t="shared" si="6"/>
        <v>152</v>
      </c>
      <c r="Q225" s="27">
        <f t="shared" si="7"/>
        <v>-3.1999999999999886</v>
      </c>
    </row>
    <row r="226" spans="1:17" ht="15" customHeight="1">
      <c r="A226" s="4" t="s">
        <v>712</v>
      </c>
      <c r="B226" s="4" t="s">
        <v>360</v>
      </c>
      <c r="C226" s="7">
        <v>20</v>
      </c>
      <c r="D226" s="28">
        <v>188.5</v>
      </c>
      <c r="E226" s="13">
        <v>197</v>
      </c>
      <c r="F226" s="13">
        <v>194</v>
      </c>
      <c r="G226" s="13">
        <v>181</v>
      </c>
      <c r="H226" s="13">
        <v>188</v>
      </c>
      <c r="I226" s="13">
        <v>191</v>
      </c>
      <c r="J226" s="13">
        <v>194</v>
      </c>
      <c r="K226" s="13"/>
      <c r="L226" s="13"/>
      <c r="M226" s="13"/>
      <c r="N226" s="13"/>
      <c r="O226" s="28">
        <f>IF(SUM(E226:N226)&lt;&gt;0,AVERAGE(E226:N226),"")</f>
        <v>190.83333333333334</v>
      </c>
      <c r="P226" s="8">
        <f t="shared" si="6"/>
        <v>162</v>
      </c>
      <c r="Q226" s="27">
        <f t="shared" si="7"/>
        <v>2.333333333333343</v>
      </c>
    </row>
    <row r="227" spans="1:17" ht="15" customHeight="1">
      <c r="A227" s="4" t="s">
        <v>456</v>
      </c>
      <c r="B227" s="4" t="s">
        <v>360</v>
      </c>
      <c r="C227" s="7">
        <v>17</v>
      </c>
      <c r="D227" s="28">
        <v>190.66666666666666</v>
      </c>
      <c r="E227" s="13">
        <v>186</v>
      </c>
      <c r="F227" s="13">
        <v>192</v>
      </c>
      <c r="G227" s="13">
        <v>194</v>
      </c>
      <c r="H227" s="13">
        <v>187</v>
      </c>
      <c r="I227" s="13">
        <v>187</v>
      </c>
      <c r="J227" s="13">
        <v>191</v>
      </c>
      <c r="K227" s="13"/>
      <c r="L227" s="13"/>
      <c r="M227" s="13"/>
      <c r="N227" s="13"/>
      <c r="O227" s="28">
        <f>IF(SUM(E227:N227)&lt;&gt;0,AVERAGE(E227:N227),"")</f>
        <v>189.5</v>
      </c>
      <c r="P227" s="8">
        <f t="shared" si="6"/>
        <v>180</v>
      </c>
      <c r="Q227" s="27">
        <f t="shared" si="7"/>
        <v>-1.1666666666666572</v>
      </c>
    </row>
    <row r="228" spans="1:17" ht="15" customHeight="1">
      <c r="A228" s="4" t="s">
        <v>450</v>
      </c>
      <c r="B228" s="4" t="s">
        <v>360</v>
      </c>
      <c r="C228" s="7">
        <v>23</v>
      </c>
      <c r="D228" s="28">
        <v>184.33333333333334</v>
      </c>
      <c r="E228" s="13">
        <v>186</v>
      </c>
      <c r="F228" s="13">
        <v>182</v>
      </c>
      <c r="G228" s="13">
        <v>197</v>
      </c>
      <c r="H228" s="13">
        <v>187</v>
      </c>
      <c r="I228" s="13">
        <v>189</v>
      </c>
      <c r="J228" s="13">
        <v>192</v>
      </c>
      <c r="K228" s="13"/>
      <c r="L228" s="13"/>
      <c r="M228" s="13"/>
      <c r="N228" s="13"/>
      <c r="O228" s="28">
        <f>IF(SUM(E228:N228)&lt;&gt;0,AVERAGE(E228:N228),"")</f>
        <v>188.83333333333334</v>
      </c>
      <c r="P228" s="8">
        <f t="shared" si="6"/>
        <v>187</v>
      </c>
      <c r="Q228" s="27">
        <f t="shared" si="7"/>
        <v>4.5</v>
      </c>
    </row>
    <row r="229" spans="1:17" ht="15" customHeight="1">
      <c r="A229" s="4" t="s">
        <v>174</v>
      </c>
      <c r="B229" s="4" t="s">
        <v>145</v>
      </c>
      <c r="C229" s="7">
        <v>5</v>
      </c>
      <c r="D229" s="28">
        <v>197.83333333333334</v>
      </c>
      <c r="E229" s="13">
        <v>195</v>
      </c>
      <c r="F229" s="13">
        <v>196</v>
      </c>
      <c r="G229" s="13">
        <v>196</v>
      </c>
      <c r="H229" s="13">
        <v>198</v>
      </c>
      <c r="I229" s="13">
        <v>199</v>
      </c>
      <c r="J229" s="13">
        <v>198</v>
      </c>
      <c r="K229" s="13"/>
      <c r="L229" s="13"/>
      <c r="M229" s="13"/>
      <c r="N229" s="13"/>
      <c r="O229" s="28">
        <f>IF(SUM(E229:N229)&lt;&gt;0,AVERAGE(E229:N229),"")</f>
        <v>197</v>
      </c>
      <c r="P229" s="8">
        <f t="shared" si="6"/>
        <v>55</v>
      </c>
      <c r="Q229" s="27">
        <f t="shared" si="7"/>
        <v>-0.8333333333333428</v>
      </c>
    </row>
    <row r="230" spans="1:17" ht="15" customHeight="1">
      <c r="A230" s="4" t="s">
        <v>760</v>
      </c>
      <c r="B230" s="4" t="s">
        <v>417</v>
      </c>
      <c r="C230" s="7">
        <v>27</v>
      </c>
      <c r="D230" s="28">
        <v>170.5</v>
      </c>
      <c r="E230" s="13">
        <v>196</v>
      </c>
      <c r="F230" s="13">
        <v>184</v>
      </c>
      <c r="G230" s="13">
        <v>186</v>
      </c>
      <c r="H230" s="13">
        <v>192</v>
      </c>
      <c r="I230" s="13">
        <v>193</v>
      </c>
      <c r="J230" s="13">
        <v>193</v>
      </c>
      <c r="K230" s="13"/>
      <c r="L230" s="13"/>
      <c r="M230" s="13"/>
      <c r="N230" s="13"/>
      <c r="O230" s="28">
        <f>IF(SUM(E230:N230)&lt;&gt;0,AVERAGE(E230:N230),"")</f>
        <v>190.66666666666666</v>
      </c>
      <c r="P230" s="8">
        <f t="shared" si="6"/>
        <v>165</v>
      </c>
      <c r="Q230" s="27">
        <f t="shared" si="7"/>
        <v>20.166666666666657</v>
      </c>
    </row>
    <row r="231" spans="1:17" ht="15" customHeight="1">
      <c r="A231" s="4" t="s">
        <v>690</v>
      </c>
      <c r="B231" s="4" t="s">
        <v>417</v>
      </c>
      <c r="C231" s="7">
        <v>16</v>
      </c>
      <c r="D231" s="28">
        <v>191.33333333333334</v>
      </c>
      <c r="E231" s="13">
        <v>178</v>
      </c>
      <c r="F231" s="13">
        <v>167</v>
      </c>
      <c r="G231" s="13">
        <v>179</v>
      </c>
      <c r="H231" s="13">
        <v>181</v>
      </c>
      <c r="I231" s="13"/>
      <c r="J231" s="13"/>
      <c r="K231" s="13"/>
      <c r="L231" s="13"/>
      <c r="M231" s="13"/>
      <c r="N231" s="13"/>
      <c r="O231" s="28">
        <f>IF(SUM(E231:N231)&lt;&gt;0,AVERAGE(E231:N231),"")</f>
        <v>176.25</v>
      </c>
      <c r="P231" s="8">
        <f t="shared" si="6"/>
        <v>222</v>
      </c>
      <c r="Q231" s="27">
        <f t="shared" si="7"/>
        <v>-15.083333333333343</v>
      </c>
    </row>
    <row r="232" spans="1:17" ht="15" customHeight="1">
      <c r="A232" s="4" t="s">
        <v>765</v>
      </c>
      <c r="B232" s="4" t="s">
        <v>417</v>
      </c>
      <c r="C232" s="7">
        <v>28</v>
      </c>
      <c r="D232" s="28">
        <v>165.5</v>
      </c>
      <c r="E232" s="13">
        <v>165</v>
      </c>
      <c r="F232" s="13">
        <v>171</v>
      </c>
      <c r="G232" s="13">
        <v>164</v>
      </c>
      <c r="H232" s="13">
        <v>186</v>
      </c>
      <c r="I232" s="13">
        <v>187</v>
      </c>
      <c r="J232" s="13">
        <v>181</v>
      </c>
      <c r="K232" s="13"/>
      <c r="L232" s="13"/>
      <c r="M232" s="13"/>
      <c r="N232" s="13"/>
      <c r="O232" s="28">
        <f>IF(SUM(E232:N232)&lt;&gt;0,AVERAGE(E232:N232),"")</f>
        <v>175.66666666666666</v>
      </c>
      <c r="P232" s="8">
        <f t="shared" si="6"/>
        <v>224</v>
      </c>
      <c r="Q232" s="27">
        <f t="shared" si="7"/>
        <v>10.166666666666657</v>
      </c>
    </row>
    <row r="233" spans="1:17" ht="15" customHeight="1">
      <c r="A233" s="4" t="s">
        <v>752</v>
      </c>
      <c r="B233" s="4" t="s">
        <v>417</v>
      </c>
      <c r="C233" s="7">
        <v>26</v>
      </c>
      <c r="D233" s="28">
        <v>174.33333333333334</v>
      </c>
      <c r="E233" s="13">
        <v>162</v>
      </c>
      <c r="F233" s="13">
        <v>169</v>
      </c>
      <c r="G233" s="13">
        <v>182</v>
      </c>
      <c r="H233" s="13">
        <v>173</v>
      </c>
      <c r="I233" s="13">
        <v>185</v>
      </c>
      <c r="J233" s="13">
        <v>182</v>
      </c>
      <c r="K233" s="13"/>
      <c r="L233" s="13"/>
      <c r="M233" s="13"/>
      <c r="N233" s="13"/>
      <c r="O233" s="28">
        <f>IF(SUM(E233:N233)&lt;&gt;0,AVERAGE(E233:N233),"")</f>
        <v>175.5</v>
      </c>
      <c r="P233" s="8">
        <f t="shared" si="6"/>
        <v>226</v>
      </c>
      <c r="Q233" s="27">
        <f t="shared" si="7"/>
        <v>1.1666666666666572</v>
      </c>
    </row>
    <row r="234" spans="1:17" ht="15" customHeight="1">
      <c r="A234" s="4" t="s">
        <v>742</v>
      </c>
      <c r="B234" s="4" t="s">
        <v>417</v>
      </c>
      <c r="C234" s="7">
        <v>25</v>
      </c>
      <c r="D234" s="28">
        <v>180.2</v>
      </c>
      <c r="E234" s="13">
        <v>167</v>
      </c>
      <c r="F234" s="13">
        <v>158</v>
      </c>
      <c r="G234" s="13">
        <v>180</v>
      </c>
      <c r="H234" s="13">
        <v>187</v>
      </c>
      <c r="I234" s="13">
        <v>181</v>
      </c>
      <c r="J234" s="13">
        <v>177</v>
      </c>
      <c r="K234" s="13"/>
      <c r="L234" s="13"/>
      <c r="M234" s="13"/>
      <c r="N234" s="13"/>
      <c r="O234" s="28">
        <f>IF(SUM(E234:N234)&lt;&gt;0,AVERAGE(E234:N234),"")</f>
        <v>175</v>
      </c>
      <c r="P234" s="8">
        <f t="shared" si="6"/>
        <v>227</v>
      </c>
      <c r="Q234" s="27">
        <f t="shared" si="7"/>
        <v>-5.199999999999989</v>
      </c>
    </row>
    <row r="235" spans="1:17" ht="15" customHeight="1">
      <c r="A235" s="4" t="s">
        <v>769</v>
      </c>
      <c r="B235" s="4" t="s">
        <v>417</v>
      </c>
      <c r="C235" s="7">
        <v>28</v>
      </c>
      <c r="D235" s="28">
        <v>156.5</v>
      </c>
      <c r="E235" s="13">
        <v>119</v>
      </c>
      <c r="F235" s="13">
        <v>180</v>
      </c>
      <c r="G235" s="13">
        <v>178</v>
      </c>
      <c r="H235" s="13">
        <v>178</v>
      </c>
      <c r="I235" s="13">
        <v>178</v>
      </c>
      <c r="J235" s="13">
        <v>158</v>
      </c>
      <c r="K235" s="13"/>
      <c r="L235" s="13"/>
      <c r="M235" s="13"/>
      <c r="N235" s="13"/>
      <c r="O235" s="28">
        <f>IF(SUM(E235:N235)&lt;&gt;0,AVERAGE(E235:N235),"")</f>
        <v>165.16666666666666</v>
      </c>
      <c r="P235" s="8">
        <f t="shared" si="6"/>
        <v>242</v>
      </c>
      <c r="Q235" s="27">
        <f t="shared" si="7"/>
        <v>8.666666666666657</v>
      </c>
    </row>
    <row r="236" spans="1:17" ht="15" customHeight="1">
      <c r="A236" s="4" t="s">
        <v>774</v>
      </c>
      <c r="B236" s="4" t="s">
        <v>417</v>
      </c>
      <c r="C236" s="7">
        <v>29</v>
      </c>
      <c r="D236" s="28">
        <v>143.4</v>
      </c>
      <c r="E236" s="13">
        <v>170</v>
      </c>
      <c r="F236" s="13">
        <v>174</v>
      </c>
      <c r="G236" s="13">
        <v>165</v>
      </c>
      <c r="H236" s="13">
        <v>166</v>
      </c>
      <c r="I236" s="13">
        <v>155</v>
      </c>
      <c r="J236" s="13">
        <v>159</v>
      </c>
      <c r="K236" s="13"/>
      <c r="L236" s="13"/>
      <c r="M236" s="13"/>
      <c r="N236" s="13"/>
      <c r="O236" s="28">
        <f>IF(SUM(E236:N236)&lt;&gt;0,AVERAGE(E236:N236),"")</f>
        <v>164.83333333333334</v>
      </c>
      <c r="P236" s="8">
        <f t="shared" si="6"/>
        <v>243</v>
      </c>
      <c r="Q236" s="27">
        <f t="shared" si="7"/>
        <v>21.433333333333337</v>
      </c>
    </row>
    <row r="237" spans="1:17" ht="15" customHeight="1">
      <c r="A237" s="4" t="s">
        <v>702</v>
      </c>
      <c r="B237" s="4" t="s">
        <v>67</v>
      </c>
      <c r="C237" s="7">
        <v>18</v>
      </c>
      <c r="D237" s="28">
        <v>190</v>
      </c>
      <c r="E237" s="13"/>
      <c r="F237" s="34">
        <v>192</v>
      </c>
      <c r="G237" s="34">
        <v>198</v>
      </c>
      <c r="H237" s="34">
        <v>194</v>
      </c>
      <c r="I237" s="34">
        <v>198</v>
      </c>
      <c r="J237" s="13"/>
      <c r="K237" s="13"/>
      <c r="L237" s="13"/>
      <c r="M237" s="13"/>
      <c r="N237" s="13"/>
      <c r="O237" s="28">
        <f>IF(SUM(E237:N237)&lt;&gt;0,AVERAGE(E237:N237),"")</f>
        <v>195.5</v>
      </c>
      <c r="P237" s="8">
        <f t="shared" si="6"/>
        <v>81</v>
      </c>
      <c r="Q237" s="27">
        <f t="shared" si="7"/>
        <v>5.5</v>
      </c>
    </row>
    <row r="238" spans="1:17" ht="15" customHeight="1">
      <c r="A238" s="4" t="s">
        <v>741</v>
      </c>
      <c r="B238" s="4" t="s">
        <v>67</v>
      </c>
      <c r="C238" s="7">
        <v>25</v>
      </c>
      <c r="D238" s="28">
        <v>181</v>
      </c>
      <c r="E238" s="13">
        <v>187</v>
      </c>
      <c r="F238" s="13">
        <v>187</v>
      </c>
      <c r="G238" s="34">
        <v>188</v>
      </c>
      <c r="H238" s="34">
        <v>180</v>
      </c>
      <c r="I238" s="13">
        <v>190</v>
      </c>
      <c r="J238" s="13"/>
      <c r="K238" s="13"/>
      <c r="L238" s="13"/>
      <c r="M238" s="13"/>
      <c r="N238" s="13"/>
      <c r="O238" s="28">
        <f>IF(SUM(E238:N238)&lt;&gt;0,AVERAGE(E238:N238),"")</f>
        <v>186.4</v>
      </c>
      <c r="P238" s="8">
        <f t="shared" si="6"/>
        <v>196</v>
      </c>
      <c r="Q238" s="27">
        <f t="shared" si="7"/>
        <v>5.400000000000006</v>
      </c>
    </row>
    <row r="239" spans="1:17" ht="15" customHeight="1">
      <c r="A239" s="4" t="s">
        <v>601</v>
      </c>
      <c r="B239" s="4" t="s">
        <v>264</v>
      </c>
      <c r="C239" s="7">
        <v>3</v>
      </c>
      <c r="D239" s="28">
        <v>198.66666666666666</v>
      </c>
      <c r="E239" s="13">
        <v>194</v>
      </c>
      <c r="F239" s="13">
        <v>197</v>
      </c>
      <c r="G239" s="13">
        <v>200</v>
      </c>
      <c r="H239" s="13">
        <v>198</v>
      </c>
      <c r="I239" s="13">
        <v>199</v>
      </c>
      <c r="J239" s="13">
        <v>197</v>
      </c>
      <c r="K239" s="13"/>
      <c r="L239" s="13"/>
      <c r="M239" s="13"/>
      <c r="N239" s="13"/>
      <c r="O239" s="28">
        <f>IF(SUM(E239:N239)&lt;&gt;0,AVERAGE(E239:N239),"")</f>
        <v>197.5</v>
      </c>
      <c r="P239" s="8">
        <f t="shared" si="6"/>
        <v>40</v>
      </c>
      <c r="Q239" s="27">
        <f t="shared" si="7"/>
        <v>-1.1666666666666572</v>
      </c>
    </row>
    <row r="240" spans="1:17" ht="15" customHeight="1">
      <c r="A240" s="4" t="s">
        <v>697</v>
      </c>
      <c r="B240" s="4" t="s">
        <v>264</v>
      </c>
      <c r="C240" s="7">
        <v>18</v>
      </c>
      <c r="D240" s="28">
        <v>190.66666666666666</v>
      </c>
      <c r="E240" s="13">
        <v>193</v>
      </c>
      <c r="F240" s="13">
        <v>189</v>
      </c>
      <c r="G240" s="13">
        <v>194</v>
      </c>
      <c r="H240" s="13">
        <v>189</v>
      </c>
      <c r="I240" s="13">
        <v>193</v>
      </c>
      <c r="J240" s="13">
        <v>193</v>
      </c>
      <c r="K240" s="13"/>
      <c r="L240" s="13"/>
      <c r="M240" s="13"/>
      <c r="N240" s="13"/>
      <c r="O240" s="28">
        <f>IF(SUM(E240:N240)&lt;&gt;0,AVERAGE(E240:N240),"")</f>
        <v>191.83333333333334</v>
      </c>
      <c r="P240" s="8">
        <f t="shared" si="6"/>
        <v>148</v>
      </c>
      <c r="Q240" s="27">
        <f t="shared" si="7"/>
        <v>1.1666666666666856</v>
      </c>
    </row>
    <row r="241" spans="1:17" ht="15" customHeight="1">
      <c r="A241" s="4" t="s">
        <v>744</v>
      </c>
      <c r="B241" s="4" t="s">
        <v>264</v>
      </c>
      <c r="C241" s="7">
        <v>25</v>
      </c>
      <c r="D241" s="28">
        <v>179.16666666666666</v>
      </c>
      <c r="E241" s="13">
        <v>191</v>
      </c>
      <c r="F241" s="13">
        <v>191</v>
      </c>
      <c r="G241" s="13">
        <v>195</v>
      </c>
      <c r="H241" s="13">
        <v>193</v>
      </c>
      <c r="I241" s="13">
        <v>187</v>
      </c>
      <c r="J241" s="13">
        <v>187</v>
      </c>
      <c r="K241" s="13"/>
      <c r="L241" s="13"/>
      <c r="M241" s="13"/>
      <c r="N241" s="13"/>
      <c r="O241" s="28">
        <f>IF(SUM(E241:N241)&lt;&gt;0,AVERAGE(E241:N241),"")</f>
        <v>190.66666666666666</v>
      </c>
      <c r="P241" s="8">
        <f t="shared" si="6"/>
        <v>165</v>
      </c>
      <c r="Q241" s="27">
        <f t="shared" si="7"/>
        <v>11.5</v>
      </c>
    </row>
    <row r="242" spans="1:17" ht="15" customHeight="1">
      <c r="A242" s="4" t="s">
        <v>745</v>
      </c>
      <c r="B242" s="4" t="s">
        <v>264</v>
      </c>
      <c r="C242" s="7">
        <v>25</v>
      </c>
      <c r="D242" s="28">
        <v>177.66666666666666</v>
      </c>
      <c r="E242" s="13">
        <v>173</v>
      </c>
      <c r="F242" s="13">
        <v>180</v>
      </c>
      <c r="G242" s="13">
        <v>161</v>
      </c>
      <c r="H242" s="13">
        <v>191</v>
      </c>
      <c r="I242" s="13">
        <v>167</v>
      </c>
      <c r="J242" s="13">
        <v>182</v>
      </c>
      <c r="K242" s="13"/>
      <c r="L242" s="13"/>
      <c r="M242" s="13"/>
      <c r="N242" s="13"/>
      <c r="O242" s="28">
        <f>IF(SUM(E242:N242)&lt;&gt;0,AVERAGE(E242:N242),"")</f>
        <v>175.66666666666666</v>
      </c>
      <c r="P242" s="8">
        <f t="shared" si="6"/>
        <v>224</v>
      </c>
      <c r="Q242" s="27">
        <f t="shared" si="7"/>
        <v>-2</v>
      </c>
    </row>
    <row r="243" spans="1:17" ht="15" customHeight="1">
      <c r="A243" s="4" t="s">
        <v>724</v>
      </c>
      <c r="B243" s="4" t="s">
        <v>264</v>
      </c>
      <c r="C243" s="7">
        <v>22</v>
      </c>
      <c r="D243" s="28">
        <v>185.66666666666666</v>
      </c>
      <c r="E243" s="13">
        <v>174</v>
      </c>
      <c r="F243" s="13">
        <v>172</v>
      </c>
      <c r="G243" s="13"/>
      <c r="H243" s="13"/>
      <c r="I243" s="13"/>
      <c r="J243" s="13"/>
      <c r="K243" s="13"/>
      <c r="L243" s="13"/>
      <c r="M243" s="13"/>
      <c r="N243" s="13"/>
      <c r="O243" s="28">
        <f>IF(SUM(E243:N243)&lt;&gt;0,AVERAGE(E243:N243),"")</f>
        <v>173</v>
      </c>
      <c r="P243" s="8">
        <f t="shared" si="6"/>
        <v>230</v>
      </c>
      <c r="Q243" s="27">
        <f t="shared" si="7"/>
        <v>-12.666666666666657</v>
      </c>
    </row>
    <row r="244" spans="1:17" ht="15" customHeight="1">
      <c r="A244" s="4" t="s">
        <v>603</v>
      </c>
      <c r="B244" s="4" t="s">
        <v>62</v>
      </c>
      <c r="C244" s="7">
        <v>3</v>
      </c>
      <c r="D244" s="28">
        <v>198.6</v>
      </c>
      <c r="E244" s="13">
        <v>200</v>
      </c>
      <c r="F244" s="13">
        <v>200</v>
      </c>
      <c r="G244" s="13">
        <v>200</v>
      </c>
      <c r="H244" s="13">
        <v>200</v>
      </c>
      <c r="I244" s="13">
        <v>200</v>
      </c>
      <c r="J244" s="13">
        <v>200</v>
      </c>
      <c r="K244" s="13"/>
      <c r="L244" s="13"/>
      <c r="M244" s="13"/>
      <c r="N244" s="13"/>
      <c r="O244" s="28">
        <f>IF(SUM(E244:N244)&lt;&gt;0,AVERAGE(E244:N244),"")</f>
        <v>200</v>
      </c>
      <c r="P244" s="8">
        <f t="shared" si="6"/>
        <v>1</v>
      </c>
      <c r="Q244" s="27">
        <f t="shared" si="7"/>
        <v>1.4000000000000057</v>
      </c>
    </row>
    <row r="245" spans="1:17" ht="15" customHeight="1">
      <c r="A245" s="4" t="s">
        <v>596</v>
      </c>
      <c r="B245" s="4" t="s">
        <v>62</v>
      </c>
      <c r="C245" s="7">
        <v>2</v>
      </c>
      <c r="D245" s="28">
        <v>199</v>
      </c>
      <c r="E245" s="13">
        <v>200</v>
      </c>
      <c r="F245" s="13">
        <v>200</v>
      </c>
      <c r="G245" s="13">
        <v>200</v>
      </c>
      <c r="H245" s="13">
        <v>200</v>
      </c>
      <c r="I245" s="13">
        <v>199</v>
      </c>
      <c r="J245" s="13">
        <v>198</v>
      </c>
      <c r="K245" s="13"/>
      <c r="L245" s="13"/>
      <c r="M245" s="13"/>
      <c r="N245" s="13"/>
      <c r="O245" s="28">
        <f>IF(SUM(E245:N245)&lt;&gt;0,AVERAGE(E245:N245),"")</f>
        <v>199.5</v>
      </c>
      <c r="P245" s="8">
        <f t="shared" si="6"/>
        <v>7</v>
      </c>
      <c r="Q245" s="27">
        <f t="shared" si="7"/>
        <v>0.5</v>
      </c>
    </row>
    <row r="246" spans="1:17" ht="15" customHeight="1">
      <c r="A246" s="4" t="s">
        <v>602</v>
      </c>
      <c r="B246" s="4" t="s">
        <v>62</v>
      </c>
      <c r="C246" s="7">
        <v>3</v>
      </c>
      <c r="D246" s="28">
        <v>198.66666666666666</v>
      </c>
      <c r="E246" s="13">
        <v>200</v>
      </c>
      <c r="F246" s="13">
        <v>200</v>
      </c>
      <c r="G246" s="13">
        <v>200</v>
      </c>
      <c r="H246" s="13">
        <v>196</v>
      </c>
      <c r="I246" s="13">
        <v>197</v>
      </c>
      <c r="J246" s="13">
        <v>199</v>
      </c>
      <c r="K246" s="13"/>
      <c r="L246" s="13"/>
      <c r="M246" s="13"/>
      <c r="N246" s="13"/>
      <c r="O246" s="28">
        <f>IF(SUM(E246:N246)&lt;&gt;0,AVERAGE(E246:N246),"")</f>
        <v>198.66666666666666</v>
      </c>
      <c r="P246" s="8">
        <f t="shared" si="6"/>
        <v>19</v>
      </c>
      <c r="Q246" s="27">
        <f t="shared" si="7"/>
        <v>0</v>
      </c>
    </row>
    <row r="247" spans="1:17" ht="15" customHeight="1">
      <c r="A247" s="4" t="s">
        <v>618</v>
      </c>
      <c r="B247" s="4" t="s">
        <v>62</v>
      </c>
      <c r="C247" s="7">
        <v>6</v>
      </c>
      <c r="D247" s="28">
        <v>197.33333333333334</v>
      </c>
      <c r="E247" s="13">
        <v>199</v>
      </c>
      <c r="F247" s="13">
        <v>199</v>
      </c>
      <c r="G247" s="13">
        <v>198</v>
      </c>
      <c r="H247" s="13">
        <v>199</v>
      </c>
      <c r="I247" s="13">
        <v>199</v>
      </c>
      <c r="J247" s="13">
        <v>197</v>
      </c>
      <c r="K247" s="13"/>
      <c r="L247" s="13"/>
      <c r="M247" s="13"/>
      <c r="N247" s="13"/>
      <c r="O247" s="28">
        <f>IF(SUM(E247:N247)&lt;&gt;0,AVERAGE(E247:N247),"")</f>
        <v>198.5</v>
      </c>
      <c r="P247" s="8">
        <f t="shared" si="6"/>
        <v>20</v>
      </c>
      <c r="Q247" s="27">
        <f t="shared" si="7"/>
        <v>1.1666666666666572</v>
      </c>
    </row>
    <row r="248" spans="1:17" ht="15" customHeight="1">
      <c r="A248" s="4" t="s">
        <v>613</v>
      </c>
      <c r="B248" s="4" t="s">
        <v>62</v>
      </c>
      <c r="C248" s="7">
        <v>5</v>
      </c>
      <c r="D248" s="28">
        <v>197.66666666666666</v>
      </c>
      <c r="E248" s="13">
        <v>198</v>
      </c>
      <c r="F248" s="13">
        <v>192</v>
      </c>
      <c r="G248" s="13">
        <v>198</v>
      </c>
      <c r="H248" s="13">
        <v>198</v>
      </c>
      <c r="I248" s="13">
        <v>195</v>
      </c>
      <c r="J248" s="13">
        <v>198</v>
      </c>
      <c r="K248" s="13"/>
      <c r="L248" s="13"/>
      <c r="M248" s="13"/>
      <c r="N248" s="13"/>
      <c r="O248" s="28">
        <f>IF(SUM(E248:N248)&lt;&gt;0,AVERAGE(E248:N248),"")</f>
        <v>196.5</v>
      </c>
      <c r="P248" s="8">
        <f t="shared" si="6"/>
        <v>63</v>
      </c>
      <c r="Q248" s="27">
        <f t="shared" si="7"/>
        <v>-1.1666666666666572</v>
      </c>
    </row>
    <row r="249" spans="1:17" ht="15" customHeight="1">
      <c r="A249" s="4" t="s">
        <v>657</v>
      </c>
      <c r="B249" s="4" t="s">
        <v>506</v>
      </c>
      <c r="C249" s="7">
        <v>12</v>
      </c>
      <c r="D249" s="28">
        <v>194.2</v>
      </c>
      <c r="E249" s="13">
        <v>198</v>
      </c>
      <c r="F249" s="13">
        <v>195</v>
      </c>
      <c r="G249" s="13">
        <v>197</v>
      </c>
      <c r="H249" s="13">
        <v>196</v>
      </c>
      <c r="I249" s="13">
        <v>196</v>
      </c>
      <c r="J249" s="13">
        <v>195</v>
      </c>
      <c r="K249" s="13"/>
      <c r="L249" s="13"/>
      <c r="M249" s="13"/>
      <c r="N249" s="13"/>
      <c r="O249" s="28">
        <f>IF(SUM(E249:N249)&lt;&gt;0,AVERAGE(E249:N249),"")</f>
        <v>196.16666666666666</v>
      </c>
      <c r="P249" s="8">
        <f t="shared" si="6"/>
        <v>68</v>
      </c>
      <c r="Q249" s="27">
        <f t="shared" si="7"/>
        <v>1.9666666666666686</v>
      </c>
    </row>
    <row r="250" spans="1:17" ht="15" customHeight="1">
      <c r="A250" s="4" t="s">
        <v>529</v>
      </c>
      <c r="B250" s="4" t="s">
        <v>506</v>
      </c>
      <c r="C250" s="7">
        <v>6</v>
      </c>
      <c r="D250" s="28">
        <v>196.83333333333334</v>
      </c>
      <c r="E250" s="13">
        <v>197</v>
      </c>
      <c r="F250" s="13">
        <v>191</v>
      </c>
      <c r="G250" s="13">
        <v>195</v>
      </c>
      <c r="H250" s="13">
        <v>197</v>
      </c>
      <c r="I250" s="13">
        <v>197</v>
      </c>
      <c r="J250" s="13">
        <v>195</v>
      </c>
      <c r="K250" s="13"/>
      <c r="L250" s="13"/>
      <c r="M250" s="13"/>
      <c r="N250" s="13"/>
      <c r="O250" s="28">
        <f>IF(SUM(E250:N250)&lt;&gt;0,AVERAGE(E250:N250),"")</f>
        <v>195.33333333333334</v>
      </c>
      <c r="P250" s="8">
        <f t="shared" si="6"/>
        <v>85</v>
      </c>
      <c r="Q250" s="27">
        <f t="shared" si="7"/>
        <v>-1.5</v>
      </c>
    </row>
    <row r="251" spans="1:17" ht="15" customHeight="1">
      <c r="A251" s="4" t="s">
        <v>650</v>
      </c>
      <c r="B251" s="4" t="s">
        <v>185</v>
      </c>
      <c r="C251" s="7">
        <v>11</v>
      </c>
      <c r="D251" s="28">
        <v>195</v>
      </c>
      <c r="E251" s="13">
        <v>198</v>
      </c>
      <c r="F251" s="13">
        <v>194</v>
      </c>
      <c r="G251" s="13">
        <v>190</v>
      </c>
      <c r="H251" s="13">
        <v>190</v>
      </c>
      <c r="I251" s="13">
        <v>199</v>
      </c>
      <c r="J251" s="13">
        <v>200</v>
      </c>
      <c r="K251" s="13"/>
      <c r="L251" s="13"/>
      <c r="M251" s="13"/>
      <c r="N251" s="13"/>
      <c r="O251" s="28">
        <f>IF(SUM(E251:N251)&lt;&gt;0,AVERAGE(E251:N251),"")</f>
        <v>195.16666666666666</v>
      </c>
      <c r="P251" s="8">
        <f t="shared" si="6"/>
        <v>88</v>
      </c>
      <c r="Q251" s="27">
        <f t="shared" si="7"/>
        <v>0.1666666666666572</v>
      </c>
    </row>
    <row r="252" spans="1:17" ht="15" customHeight="1">
      <c r="A252" s="4" t="s">
        <v>678</v>
      </c>
      <c r="B252" s="4" t="s">
        <v>185</v>
      </c>
      <c r="C252" s="7">
        <v>15</v>
      </c>
      <c r="D252" s="28">
        <v>192.3</v>
      </c>
      <c r="E252" s="13">
        <v>195</v>
      </c>
      <c r="F252" s="13">
        <v>197</v>
      </c>
      <c r="G252" s="13">
        <v>193</v>
      </c>
      <c r="H252" s="13">
        <v>192</v>
      </c>
      <c r="I252" s="13">
        <v>195</v>
      </c>
      <c r="J252" s="13">
        <v>191</v>
      </c>
      <c r="K252" s="13"/>
      <c r="L252" s="13"/>
      <c r="M252" s="13"/>
      <c r="N252" s="13"/>
      <c r="O252" s="28">
        <f>IF(SUM(E252:N252)&lt;&gt;0,AVERAGE(E252:N252),"")</f>
        <v>193.83333333333334</v>
      </c>
      <c r="P252" s="8">
        <f t="shared" si="6"/>
        <v>113</v>
      </c>
      <c r="Q252" s="27">
        <f t="shared" si="7"/>
        <v>1.5333333333333314</v>
      </c>
    </row>
    <row r="253" spans="1:17" ht="15" customHeight="1">
      <c r="A253" s="4" t="s">
        <v>626</v>
      </c>
      <c r="B253" s="4" t="s">
        <v>185</v>
      </c>
      <c r="C253" s="7">
        <v>7</v>
      </c>
      <c r="D253" s="28">
        <v>196.6</v>
      </c>
      <c r="E253" s="13">
        <v>190</v>
      </c>
      <c r="F253" s="13">
        <v>194</v>
      </c>
      <c r="G253" s="13">
        <v>190</v>
      </c>
      <c r="H253" s="13">
        <v>193</v>
      </c>
      <c r="I253" s="13">
        <v>194</v>
      </c>
      <c r="J253" s="13">
        <v>194</v>
      </c>
      <c r="K253" s="13"/>
      <c r="L253" s="13"/>
      <c r="M253" s="13"/>
      <c r="N253" s="13"/>
      <c r="O253" s="28">
        <f>IF(SUM(E253:N253)&lt;&gt;0,AVERAGE(E253:N253),"")</f>
        <v>192.5</v>
      </c>
      <c r="P253" s="8">
        <f t="shared" si="6"/>
        <v>138</v>
      </c>
      <c r="Q253" s="27">
        <f t="shared" si="7"/>
        <v>-4.099999999999994</v>
      </c>
    </row>
    <row r="254" spans="1:17" ht="15" customHeight="1">
      <c r="A254" s="4" t="s">
        <v>726</v>
      </c>
      <c r="B254" s="4" t="s">
        <v>185</v>
      </c>
      <c r="C254" s="7">
        <v>22</v>
      </c>
      <c r="D254" s="28">
        <v>185.16666666666666</v>
      </c>
      <c r="E254" s="13">
        <v>190</v>
      </c>
      <c r="F254" s="13">
        <v>191</v>
      </c>
      <c r="G254" s="13">
        <v>194</v>
      </c>
      <c r="H254" s="13">
        <v>196</v>
      </c>
      <c r="I254" s="13">
        <v>193</v>
      </c>
      <c r="J254" s="13">
        <v>191</v>
      </c>
      <c r="K254" s="13"/>
      <c r="L254" s="13"/>
      <c r="M254" s="13"/>
      <c r="N254" s="13"/>
      <c r="O254" s="28">
        <f>IF(SUM(E254:N254)&lt;&gt;0,AVERAGE(E254:N254),"")</f>
        <v>192.5</v>
      </c>
      <c r="P254" s="8">
        <f t="shared" si="6"/>
        <v>138</v>
      </c>
      <c r="Q254" s="27">
        <f t="shared" si="7"/>
        <v>7.333333333333343</v>
      </c>
    </row>
    <row r="255" spans="1:17" ht="15" customHeight="1">
      <c r="A255" s="4" t="s">
        <v>189</v>
      </c>
      <c r="B255" s="4" t="s">
        <v>185</v>
      </c>
      <c r="C255" s="7">
        <v>15</v>
      </c>
      <c r="D255" s="28">
        <v>192.2</v>
      </c>
      <c r="E255" s="13">
        <v>189</v>
      </c>
      <c r="F255" s="13">
        <v>191</v>
      </c>
      <c r="G255" s="13">
        <v>190</v>
      </c>
      <c r="H255" s="13">
        <v>197</v>
      </c>
      <c r="I255" s="13">
        <v>193</v>
      </c>
      <c r="J255" s="13">
        <v>191</v>
      </c>
      <c r="K255" s="13"/>
      <c r="L255" s="13"/>
      <c r="M255" s="13"/>
      <c r="N255" s="13"/>
      <c r="O255" s="28">
        <f>IF(SUM(E255:N255)&lt;&gt;0,AVERAGE(E255:N255),"")</f>
        <v>191.83333333333334</v>
      </c>
      <c r="P255" s="8">
        <f t="shared" si="6"/>
        <v>148</v>
      </c>
      <c r="Q255" s="27">
        <f t="shared" si="7"/>
        <v>-0.3666666666666458</v>
      </c>
    </row>
    <row r="256" spans="1:17" ht="15" customHeight="1">
      <c r="A256" s="4" t="s">
        <v>735</v>
      </c>
      <c r="B256" s="4" t="s">
        <v>185</v>
      </c>
      <c r="C256" s="7">
        <v>24</v>
      </c>
      <c r="D256" s="28">
        <v>182.5</v>
      </c>
      <c r="E256" s="13">
        <v>187</v>
      </c>
      <c r="F256" s="13">
        <v>191</v>
      </c>
      <c r="G256" s="13">
        <v>193</v>
      </c>
      <c r="H256" s="13">
        <v>190</v>
      </c>
      <c r="I256" s="13">
        <v>182</v>
      </c>
      <c r="J256" s="13">
        <v>188</v>
      </c>
      <c r="K256" s="13"/>
      <c r="L256" s="13"/>
      <c r="M256" s="13"/>
      <c r="N256" s="13"/>
      <c r="O256" s="28">
        <f>IF(SUM(E256:N256)&lt;&gt;0,AVERAGE(E256:N256),"")</f>
        <v>188.5</v>
      </c>
      <c r="P256" s="8">
        <f t="shared" si="6"/>
        <v>189</v>
      </c>
      <c r="Q256" s="27">
        <f t="shared" si="7"/>
        <v>6</v>
      </c>
    </row>
    <row r="257" spans="1:17" ht="15" customHeight="1">
      <c r="A257" s="4" t="s">
        <v>709</v>
      </c>
      <c r="B257" s="4" t="s">
        <v>185</v>
      </c>
      <c r="C257" s="7">
        <v>20</v>
      </c>
      <c r="D257" s="28">
        <v>188.83333333333334</v>
      </c>
      <c r="E257" s="13">
        <v>191</v>
      </c>
      <c r="F257" s="13">
        <v>186</v>
      </c>
      <c r="G257" s="13">
        <v>188</v>
      </c>
      <c r="H257" s="13">
        <v>187</v>
      </c>
      <c r="I257" s="13">
        <v>185</v>
      </c>
      <c r="J257" s="13">
        <v>189</v>
      </c>
      <c r="K257" s="13"/>
      <c r="L257" s="13"/>
      <c r="M257" s="13"/>
      <c r="N257" s="13"/>
      <c r="O257" s="28">
        <f>IF(SUM(E257:N257)&lt;&gt;0,AVERAGE(E257:N257),"")</f>
        <v>187.66666666666666</v>
      </c>
      <c r="P257" s="8">
        <f t="shared" si="6"/>
        <v>192</v>
      </c>
      <c r="Q257" s="27">
        <f t="shared" si="7"/>
        <v>-1.1666666666666856</v>
      </c>
    </row>
    <row r="258" spans="1:17" ht="15" customHeight="1">
      <c r="A258" s="4" t="s">
        <v>482</v>
      </c>
      <c r="B258" s="4" t="s">
        <v>185</v>
      </c>
      <c r="C258" s="7">
        <v>24</v>
      </c>
      <c r="D258" s="28">
        <v>182</v>
      </c>
      <c r="E258" s="13">
        <v>186</v>
      </c>
      <c r="F258" s="13">
        <v>186</v>
      </c>
      <c r="G258" s="13">
        <v>186</v>
      </c>
      <c r="H258" s="13">
        <v>188</v>
      </c>
      <c r="I258" s="13">
        <v>182</v>
      </c>
      <c r="J258" s="13">
        <v>185</v>
      </c>
      <c r="K258" s="13"/>
      <c r="L258" s="13"/>
      <c r="M258" s="13"/>
      <c r="N258" s="13"/>
      <c r="O258" s="28">
        <f>IF(SUM(E258:N258)&lt;&gt;0,AVERAGE(E258:N258),"")</f>
        <v>185.5</v>
      </c>
      <c r="P258" s="8">
        <f t="shared" si="6"/>
        <v>200</v>
      </c>
      <c r="Q258" s="27">
        <f t="shared" si="7"/>
        <v>3.5</v>
      </c>
    </row>
    <row r="259" spans="1:17" ht="15" customHeight="1">
      <c r="A259" s="4" t="s">
        <v>465</v>
      </c>
      <c r="B259" s="4" t="s">
        <v>185</v>
      </c>
      <c r="C259" s="7">
        <v>25</v>
      </c>
      <c r="D259" s="28">
        <v>176.33333333333334</v>
      </c>
      <c r="E259" s="13">
        <v>172</v>
      </c>
      <c r="F259" s="13">
        <v>181</v>
      </c>
      <c r="G259" s="13">
        <v>182</v>
      </c>
      <c r="H259" s="13">
        <v>175</v>
      </c>
      <c r="I259" s="13">
        <v>172</v>
      </c>
      <c r="J259" s="13">
        <v>175</v>
      </c>
      <c r="K259" s="13"/>
      <c r="L259" s="13"/>
      <c r="M259" s="13"/>
      <c r="N259" s="13"/>
      <c r="O259" s="28">
        <f>IF(SUM(E259:N259)&lt;&gt;0,AVERAGE(E259:N259),"")</f>
        <v>176.16666666666666</v>
      </c>
      <c r="P259" s="8">
        <f t="shared" si="6"/>
        <v>223</v>
      </c>
      <c r="Q259" s="27">
        <f t="shared" si="7"/>
        <v>-0.16666666666668561</v>
      </c>
    </row>
    <row r="260" spans="1:17" ht="15" customHeight="1">
      <c r="A260" s="4" t="s">
        <v>773</v>
      </c>
      <c r="B260" s="4" t="s">
        <v>185</v>
      </c>
      <c r="C260" s="7">
        <v>29</v>
      </c>
      <c r="D260" s="28">
        <v>146</v>
      </c>
      <c r="E260" s="13">
        <v>141</v>
      </c>
      <c r="F260" s="13">
        <v>138</v>
      </c>
      <c r="G260" s="13">
        <v>153</v>
      </c>
      <c r="H260" s="13">
        <v>135</v>
      </c>
      <c r="I260" s="13"/>
      <c r="J260" s="13"/>
      <c r="K260" s="13"/>
      <c r="L260" s="13"/>
      <c r="M260" s="13"/>
      <c r="N260" s="13"/>
      <c r="O260" s="28">
        <f>IF(SUM(E260:N260)&lt;&gt;0,AVERAGE(E260:N260),"")</f>
        <v>141.75</v>
      </c>
      <c r="P260" s="8">
        <f t="shared" si="6"/>
        <v>247</v>
      </c>
      <c r="Q260" s="27">
        <f t="shared" si="7"/>
        <v>-4.25</v>
      </c>
    </row>
  </sheetData>
  <sheetProtection/>
  <conditionalFormatting sqref="E4:N4">
    <cfRule type="cellIs" priority="286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260">
    <cfRule type="cellIs" priority="2" dxfId="297" operator="equal" stopIfTrue="1">
      <formula>0</formula>
    </cfRule>
  </conditionalFormatting>
  <conditionalFormatting sqref="Q5:Q260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65911"/>
  </sheetPr>
  <dimension ref="A1:R50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778</v>
      </c>
    </row>
    <row r="2" spans="1:4" ht="12" customHeight="1">
      <c r="A2" s="31" t="s">
        <v>1028</v>
      </c>
      <c r="D2" s="3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622</v>
      </c>
      <c r="B4" s="4" t="s">
        <v>75</v>
      </c>
      <c r="C4" s="7">
        <v>3</v>
      </c>
      <c r="D4" s="28">
        <v>196.83333333333334</v>
      </c>
      <c r="E4" s="13">
        <v>198</v>
      </c>
      <c r="F4" s="13">
        <v>196</v>
      </c>
      <c r="G4" s="13">
        <v>197</v>
      </c>
      <c r="H4" s="13">
        <v>199</v>
      </c>
      <c r="I4" s="13">
        <v>199</v>
      </c>
      <c r="J4" s="13">
        <v>200</v>
      </c>
      <c r="K4" s="13"/>
      <c r="L4" s="13"/>
      <c r="M4" s="13"/>
      <c r="N4" s="13"/>
      <c r="O4" s="28">
        <f>IF(SUM(E4:N4)&lt;&gt;0,AVERAGE(E4:N4),"")</f>
        <v>198.16666666666666</v>
      </c>
      <c r="P4" s="8">
        <f>IF(COUNT($E4:$N4)&gt;0,RANK($O4,$O$4:$O$50),"")</f>
        <v>12</v>
      </c>
      <c r="Q4" s="27">
        <f>IF(D4&gt;0,IF(O4&lt;&gt;"",O4-D4,""),"")</f>
        <v>1.3333333333333144</v>
      </c>
    </row>
    <row r="5" spans="1:17" ht="15" customHeight="1">
      <c r="A5" s="4" t="s">
        <v>570</v>
      </c>
      <c r="B5" s="4" t="s">
        <v>75</v>
      </c>
      <c r="C5" s="7">
        <v>5</v>
      </c>
      <c r="D5" s="28">
        <v>190.8</v>
      </c>
      <c r="E5" s="13">
        <v>197</v>
      </c>
      <c r="F5" s="13">
        <v>196</v>
      </c>
      <c r="G5" s="13">
        <v>191</v>
      </c>
      <c r="H5" s="13">
        <v>190</v>
      </c>
      <c r="I5" s="13">
        <v>192</v>
      </c>
      <c r="J5" s="13">
        <v>196</v>
      </c>
      <c r="K5" s="13"/>
      <c r="L5" s="13"/>
      <c r="M5" s="13"/>
      <c r="N5" s="13"/>
      <c r="O5" s="28">
        <f>IF(SUM(E5:N5)&lt;&gt;0,AVERAGE(E5:N5),"")</f>
        <v>193.66666666666666</v>
      </c>
      <c r="P5" s="8">
        <f aca="true" t="shared" si="0" ref="P5:P50">IF(COUNT($E5:$N5)&gt;0,RANK($O5,$O$4:$O$50),"")</f>
        <v>30</v>
      </c>
      <c r="Q5" s="27">
        <f aca="true" t="shared" si="1" ref="Q5:Q50">IF(D5&gt;0,IF(O5&lt;&gt;"",O5-D5,""),"")</f>
        <v>2.866666666666646</v>
      </c>
    </row>
    <row r="6" spans="1:17" ht="15" customHeight="1">
      <c r="A6" s="4" t="s">
        <v>700</v>
      </c>
      <c r="B6" s="4" t="s">
        <v>75</v>
      </c>
      <c r="C6" s="7">
        <v>5</v>
      </c>
      <c r="D6" s="28">
        <v>190</v>
      </c>
      <c r="E6" s="13">
        <v>190</v>
      </c>
      <c r="F6" s="13">
        <v>178</v>
      </c>
      <c r="G6" s="13">
        <v>184</v>
      </c>
      <c r="H6" s="13">
        <v>189</v>
      </c>
      <c r="I6" s="13">
        <v>187</v>
      </c>
      <c r="J6" s="13"/>
      <c r="K6" s="13"/>
      <c r="L6" s="13"/>
      <c r="M6" s="13"/>
      <c r="N6" s="13"/>
      <c r="O6" s="28">
        <f>IF(SUM(E6:N6)&lt;&gt;0,AVERAGE(E6:N6),"")</f>
        <v>185.6</v>
      </c>
      <c r="P6" s="8">
        <f t="shared" si="0"/>
        <v>43</v>
      </c>
      <c r="Q6" s="27">
        <f t="shared" si="1"/>
        <v>-4.400000000000006</v>
      </c>
    </row>
    <row r="7" spans="1:17" ht="15" customHeight="1">
      <c r="A7" s="4" t="s">
        <v>569</v>
      </c>
      <c r="B7" s="4" t="s">
        <v>75</v>
      </c>
      <c r="C7" s="7">
        <v>5</v>
      </c>
      <c r="D7" s="28">
        <v>190</v>
      </c>
      <c r="E7" s="13">
        <v>183</v>
      </c>
      <c r="F7" s="13">
        <v>183</v>
      </c>
      <c r="G7" s="34">
        <v>186</v>
      </c>
      <c r="H7" s="13">
        <v>179</v>
      </c>
      <c r="I7" s="13">
        <v>187</v>
      </c>
      <c r="J7" s="13">
        <v>177</v>
      </c>
      <c r="K7" s="13"/>
      <c r="L7" s="13"/>
      <c r="M7" s="13"/>
      <c r="N7" s="13"/>
      <c r="O7" s="28">
        <f>IF(SUM(E7:N7)&lt;&gt;0,AVERAGE(E7:N7),"")</f>
        <v>182.5</v>
      </c>
      <c r="P7" s="8">
        <f t="shared" si="0"/>
        <v>45</v>
      </c>
      <c r="Q7" s="27">
        <f t="shared" si="1"/>
        <v>-7.5</v>
      </c>
    </row>
    <row r="8" spans="1:17" ht="15" customHeight="1">
      <c r="A8" s="4" t="s">
        <v>205</v>
      </c>
      <c r="B8" s="4" t="s">
        <v>90</v>
      </c>
      <c r="C8" s="7">
        <v>2</v>
      </c>
      <c r="D8" s="28">
        <v>198.33333333333334</v>
      </c>
      <c r="E8" s="13">
        <v>197</v>
      </c>
      <c r="F8" s="13">
        <v>200</v>
      </c>
      <c r="G8" s="13">
        <v>198</v>
      </c>
      <c r="H8" s="13">
        <v>198</v>
      </c>
      <c r="I8" s="13">
        <v>199</v>
      </c>
      <c r="J8" s="13">
        <v>199</v>
      </c>
      <c r="K8" s="13"/>
      <c r="L8" s="13"/>
      <c r="M8" s="13"/>
      <c r="N8" s="13"/>
      <c r="O8" s="28">
        <f>IF(SUM(E8:N8)&lt;&gt;0,AVERAGE(E8:N8),"")</f>
        <v>198.5</v>
      </c>
      <c r="P8" s="8">
        <f t="shared" si="0"/>
        <v>9</v>
      </c>
      <c r="Q8" s="27">
        <f t="shared" si="1"/>
        <v>0.1666666666666572</v>
      </c>
    </row>
    <row r="9" spans="1:17" ht="15" customHeight="1">
      <c r="A9" s="4" t="s">
        <v>639</v>
      </c>
      <c r="B9" s="4" t="s">
        <v>600</v>
      </c>
      <c r="C9" s="7">
        <v>3</v>
      </c>
      <c r="D9" s="28">
        <v>195.66666666666666</v>
      </c>
      <c r="E9" s="13">
        <v>192</v>
      </c>
      <c r="F9" s="13">
        <v>196</v>
      </c>
      <c r="G9" s="13">
        <v>193</v>
      </c>
      <c r="H9" s="13">
        <v>192</v>
      </c>
      <c r="I9" s="13">
        <v>194</v>
      </c>
      <c r="J9" s="13">
        <v>194</v>
      </c>
      <c r="K9" s="13"/>
      <c r="L9" s="13"/>
      <c r="M9" s="13"/>
      <c r="N9" s="13"/>
      <c r="O9" s="28">
        <f>IF(SUM(E9:N9)&lt;&gt;0,AVERAGE(E9:N9),"")</f>
        <v>193.5</v>
      </c>
      <c r="P9" s="8">
        <f t="shared" si="0"/>
        <v>31</v>
      </c>
      <c r="Q9" s="27">
        <f t="shared" si="1"/>
        <v>-2.166666666666657</v>
      </c>
    </row>
    <row r="10" spans="1:17" ht="15" customHeight="1">
      <c r="A10" s="4" t="s">
        <v>721</v>
      </c>
      <c r="B10" s="4" t="s">
        <v>148</v>
      </c>
      <c r="C10" s="7">
        <v>6</v>
      </c>
      <c r="D10" s="28">
        <v>185.66666666666666</v>
      </c>
      <c r="E10" s="13">
        <v>187</v>
      </c>
      <c r="F10" s="13">
        <v>193</v>
      </c>
      <c r="G10" s="13">
        <v>187</v>
      </c>
      <c r="H10" s="13">
        <v>189</v>
      </c>
      <c r="I10" s="13">
        <v>194</v>
      </c>
      <c r="J10" s="13"/>
      <c r="K10" s="13"/>
      <c r="L10" s="13"/>
      <c r="M10" s="13"/>
      <c r="N10" s="13"/>
      <c r="O10" s="28">
        <f>IF(SUM(E10:N10)&lt;&gt;0,AVERAGE(E10:N10),"")</f>
        <v>190</v>
      </c>
      <c r="P10" s="8">
        <f t="shared" si="0"/>
        <v>37</v>
      </c>
      <c r="Q10" s="27">
        <f t="shared" si="1"/>
        <v>4.333333333333343</v>
      </c>
    </row>
    <row r="11" spans="1:17" ht="15" customHeight="1">
      <c r="A11" s="4" t="s">
        <v>732</v>
      </c>
      <c r="B11" s="4" t="s">
        <v>69</v>
      </c>
      <c r="C11" s="7">
        <v>6</v>
      </c>
      <c r="D11" s="28">
        <v>183.3</v>
      </c>
      <c r="E11" s="13">
        <v>191</v>
      </c>
      <c r="F11" s="13">
        <v>191</v>
      </c>
      <c r="G11" s="13">
        <v>191</v>
      </c>
      <c r="H11" s="13">
        <v>188</v>
      </c>
      <c r="I11" s="13">
        <v>182</v>
      </c>
      <c r="J11" s="13">
        <v>189</v>
      </c>
      <c r="K11" s="13"/>
      <c r="L11" s="13"/>
      <c r="M11" s="13"/>
      <c r="N11" s="13"/>
      <c r="O11" s="28">
        <f>IF(SUM(E11:N11)&lt;&gt;0,AVERAGE(E11:N11),"")</f>
        <v>188.66666666666666</v>
      </c>
      <c r="P11" s="8">
        <f t="shared" si="0"/>
        <v>41</v>
      </c>
      <c r="Q11" s="27">
        <f t="shared" si="1"/>
        <v>5.366666666666646</v>
      </c>
    </row>
    <row r="12" spans="1:17" ht="15" customHeight="1">
      <c r="A12" s="4" t="s">
        <v>629</v>
      </c>
      <c r="B12" s="4" t="s">
        <v>52</v>
      </c>
      <c r="C12" s="7">
        <v>3</v>
      </c>
      <c r="D12" s="28">
        <v>196.5</v>
      </c>
      <c r="E12" s="13"/>
      <c r="F12" s="13"/>
      <c r="G12" s="13"/>
      <c r="H12" s="13"/>
      <c r="I12" s="13">
        <v>198</v>
      </c>
      <c r="J12" s="13">
        <v>197</v>
      </c>
      <c r="K12" s="13"/>
      <c r="L12" s="13"/>
      <c r="M12" s="13"/>
      <c r="N12" s="13"/>
      <c r="O12" s="28">
        <f>IF(SUM(E12:N12)&lt;&gt;0,AVERAGE(E12:N12),"")</f>
        <v>197.5</v>
      </c>
      <c r="P12" s="8">
        <f t="shared" si="0"/>
        <v>15</v>
      </c>
      <c r="Q12" s="27">
        <f t="shared" si="1"/>
        <v>1</v>
      </c>
    </row>
    <row r="13" spans="1:17" ht="15" customHeight="1">
      <c r="A13" s="4" t="s">
        <v>621</v>
      </c>
      <c r="B13" s="4" t="s">
        <v>52</v>
      </c>
      <c r="C13" s="7">
        <v>3</v>
      </c>
      <c r="D13" s="28">
        <v>197</v>
      </c>
      <c r="E13" s="13">
        <v>197</v>
      </c>
      <c r="F13" s="13">
        <v>198</v>
      </c>
      <c r="G13" s="13">
        <v>197</v>
      </c>
      <c r="H13" s="13">
        <v>196</v>
      </c>
      <c r="I13" s="13">
        <v>197</v>
      </c>
      <c r="J13" s="13">
        <v>193</v>
      </c>
      <c r="K13" s="13"/>
      <c r="L13" s="13"/>
      <c r="M13" s="13"/>
      <c r="N13" s="13"/>
      <c r="O13" s="28">
        <f>IF(SUM(E13:N13)&lt;&gt;0,AVERAGE(E13:N13),"")</f>
        <v>196.33333333333334</v>
      </c>
      <c r="P13" s="8">
        <f t="shared" si="0"/>
        <v>22</v>
      </c>
      <c r="Q13" s="27">
        <f t="shared" si="1"/>
        <v>-0.6666666666666572</v>
      </c>
    </row>
    <row r="14" spans="1:17" ht="15" customHeight="1">
      <c r="A14" s="4" t="s">
        <v>329</v>
      </c>
      <c r="B14" s="4" t="s">
        <v>52</v>
      </c>
      <c r="C14" s="7">
        <v>4</v>
      </c>
      <c r="D14" s="28">
        <v>194.83333333333334</v>
      </c>
      <c r="E14" s="13">
        <v>194</v>
      </c>
      <c r="F14" s="13">
        <v>195</v>
      </c>
      <c r="G14" s="13">
        <v>194</v>
      </c>
      <c r="H14" s="13">
        <v>195</v>
      </c>
      <c r="I14" s="13">
        <v>199</v>
      </c>
      <c r="J14" s="13">
        <v>192</v>
      </c>
      <c r="K14" s="13"/>
      <c r="L14" s="13"/>
      <c r="M14" s="13"/>
      <c r="N14" s="13"/>
      <c r="O14" s="28">
        <f>IF(SUM(E14:N14)&lt;&gt;0,AVERAGE(E14:N14),"")</f>
        <v>194.83333333333334</v>
      </c>
      <c r="P14" s="8">
        <f t="shared" si="0"/>
        <v>26</v>
      </c>
      <c r="Q14" s="27">
        <f t="shared" si="1"/>
        <v>0</v>
      </c>
    </row>
    <row r="15" spans="1:17" ht="15" customHeight="1">
      <c r="A15" s="4" t="s">
        <v>493</v>
      </c>
      <c r="B15" s="4" t="s">
        <v>363</v>
      </c>
      <c r="C15" s="7">
        <v>1</v>
      </c>
      <c r="D15" s="28">
        <v>199</v>
      </c>
      <c r="E15" s="13">
        <v>200</v>
      </c>
      <c r="F15" s="13">
        <v>195</v>
      </c>
      <c r="G15" s="13">
        <v>199</v>
      </c>
      <c r="H15" s="13">
        <v>198</v>
      </c>
      <c r="I15" s="13">
        <v>199</v>
      </c>
      <c r="J15" s="13">
        <v>198</v>
      </c>
      <c r="K15" s="13"/>
      <c r="L15" s="13"/>
      <c r="M15" s="13"/>
      <c r="N15" s="13"/>
      <c r="O15" s="28">
        <f>IF(SUM(E15:N15)&lt;&gt;0,AVERAGE(E15:N15),"")</f>
        <v>198.16666666666666</v>
      </c>
      <c r="P15" s="8">
        <f t="shared" si="0"/>
        <v>12</v>
      </c>
      <c r="Q15" s="27">
        <f t="shared" si="1"/>
        <v>-0.8333333333333428</v>
      </c>
    </row>
    <row r="16" spans="1:17" ht="15" customHeight="1">
      <c r="A16" s="4" t="s">
        <v>478</v>
      </c>
      <c r="B16" s="4" t="s">
        <v>363</v>
      </c>
      <c r="C16" s="7">
        <v>3</v>
      </c>
      <c r="D16" s="28">
        <v>196.66666666666666</v>
      </c>
      <c r="E16" s="13">
        <v>194</v>
      </c>
      <c r="F16" s="13">
        <v>193</v>
      </c>
      <c r="G16" s="13">
        <v>196</v>
      </c>
      <c r="H16" s="13">
        <v>197</v>
      </c>
      <c r="I16" s="13">
        <v>195</v>
      </c>
      <c r="J16" s="13">
        <v>195</v>
      </c>
      <c r="K16" s="13"/>
      <c r="L16" s="13"/>
      <c r="M16" s="13"/>
      <c r="N16" s="13"/>
      <c r="O16" s="28">
        <f>IF(SUM(E16:N16)&lt;&gt;0,AVERAGE(E16:N16),"")</f>
        <v>195</v>
      </c>
      <c r="P16" s="8">
        <f t="shared" si="0"/>
        <v>25</v>
      </c>
      <c r="Q16" s="27">
        <f t="shared" si="1"/>
        <v>-1.6666666666666572</v>
      </c>
    </row>
    <row r="17" spans="1:17" ht="15" customHeight="1">
      <c r="A17" s="4" t="s">
        <v>486</v>
      </c>
      <c r="B17" s="4" t="s">
        <v>363</v>
      </c>
      <c r="C17" s="7">
        <v>6</v>
      </c>
      <c r="D17" s="28">
        <v>187.5</v>
      </c>
      <c r="E17" s="13">
        <v>192</v>
      </c>
      <c r="F17" s="13">
        <v>197</v>
      </c>
      <c r="G17" s="13">
        <v>185</v>
      </c>
      <c r="H17" s="13">
        <v>198</v>
      </c>
      <c r="I17" s="13">
        <v>199</v>
      </c>
      <c r="J17" s="13">
        <v>196</v>
      </c>
      <c r="K17" s="13"/>
      <c r="L17" s="13"/>
      <c r="M17" s="13"/>
      <c r="N17" s="13"/>
      <c r="O17" s="28">
        <f>IF(SUM(E17:N17)&lt;&gt;0,AVERAGE(E17:N17),"")</f>
        <v>194.5</v>
      </c>
      <c r="P17" s="8">
        <f t="shared" si="0"/>
        <v>27</v>
      </c>
      <c r="Q17" s="27">
        <f t="shared" si="1"/>
        <v>7</v>
      </c>
    </row>
    <row r="18" spans="1:17" ht="15" customHeight="1">
      <c r="A18" s="4" t="s">
        <v>536</v>
      </c>
      <c r="B18" s="4" t="s">
        <v>363</v>
      </c>
      <c r="C18" s="7">
        <v>5</v>
      </c>
      <c r="D18" s="28">
        <v>189.5</v>
      </c>
      <c r="E18" s="13">
        <v>194</v>
      </c>
      <c r="F18" s="13">
        <v>190</v>
      </c>
      <c r="G18" s="13">
        <v>188</v>
      </c>
      <c r="H18" s="13">
        <v>193</v>
      </c>
      <c r="I18" s="13">
        <v>190</v>
      </c>
      <c r="J18" s="13">
        <v>193</v>
      </c>
      <c r="K18" s="13"/>
      <c r="L18" s="13"/>
      <c r="M18" s="13"/>
      <c r="N18" s="13"/>
      <c r="O18" s="28">
        <f>IF(SUM(E18:N18)&lt;&gt;0,AVERAGE(E18:N18),"")</f>
        <v>191.33333333333334</v>
      </c>
      <c r="P18" s="8">
        <f t="shared" si="0"/>
        <v>33</v>
      </c>
      <c r="Q18" s="27">
        <f t="shared" si="1"/>
        <v>1.8333333333333428</v>
      </c>
    </row>
    <row r="19" spans="1:17" ht="15" customHeight="1">
      <c r="A19" s="4" t="s">
        <v>681</v>
      </c>
      <c r="B19" s="4" t="s">
        <v>363</v>
      </c>
      <c r="C19" s="7">
        <v>4</v>
      </c>
      <c r="D19" s="28">
        <v>192</v>
      </c>
      <c r="E19" s="13">
        <v>189</v>
      </c>
      <c r="F19" s="13">
        <v>191</v>
      </c>
      <c r="G19" s="13">
        <v>189</v>
      </c>
      <c r="H19" s="13">
        <v>194</v>
      </c>
      <c r="I19" s="13">
        <v>187</v>
      </c>
      <c r="J19" s="13">
        <v>197</v>
      </c>
      <c r="K19" s="13"/>
      <c r="L19" s="13"/>
      <c r="M19" s="13"/>
      <c r="N19" s="13"/>
      <c r="O19" s="28">
        <f>IF(SUM(E19:N19)&lt;&gt;0,AVERAGE(E19:N19),"")</f>
        <v>191.16666666666666</v>
      </c>
      <c r="P19" s="8">
        <f t="shared" si="0"/>
        <v>34</v>
      </c>
      <c r="Q19" s="27">
        <f t="shared" si="1"/>
        <v>-0.8333333333333428</v>
      </c>
    </row>
    <row r="20" spans="1:17" ht="15" customHeight="1">
      <c r="A20" s="4" t="s">
        <v>556</v>
      </c>
      <c r="B20" s="4" t="s">
        <v>363</v>
      </c>
      <c r="C20" s="7">
        <v>6</v>
      </c>
      <c r="D20" s="28">
        <v>187.83333333333334</v>
      </c>
      <c r="E20" s="13">
        <v>193</v>
      </c>
      <c r="F20" s="13">
        <v>194</v>
      </c>
      <c r="G20" s="13">
        <v>191</v>
      </c>
      <c r="H20" s="13">
        <v>179</v>
      </c>
      <c r="I20" s="13">
        <v>193</v>
      </c>
      <c r="J20" s="13">
        <v>195</v>
      </c>
      <c r="K20" s="13"/>
      <c r="L20" s="13"/>
      <c r="M20" s="13"/>
      <c r="N20" s="13"/>
      <c r="O20" s="28">
        <f>IF(SUM(E20:N20)&lt;&gt;0,AVERAGE(E20:N20),"")</f>
        <v>190.83333333333334</v>
      </c>
      <c r="P20" s="8">
        <f t="shared" si="0"/>
        <v>35</v>
      </c>
      <c r="Q20" s="27">
        <f t="shared" si="1"/>
        <v>3</v>
      </c>
    </row>
    <row r="21" spans="1:17" ht="15" customHeight="1">
      <c r="A21" s="4" t="s">
        <v>538</v>
      </c>
      <c r="B21" s="4" t="s">
        <v>363</v>
      </c>
      <c r="C21" s="7">
        <v>5</v>
      </c>
      <c r="D21" s="28">
        <v>189.5</v>
      </c>
      <c r="E21" s="13"/>
      <c r="F21" s="13">
        <v>180</v>
      </c>
      <c r="G21" s="13">
        <v>186</v>
      </c>
      <c r="H21" s="13">
        <v>183</v>
      </c>
      <c r="I21" s="13">
        <v>181</v>
      </c>
      <c r="J21" s="13">
        <v>187</v>
      </c>
      <c r="K21" s="13"/>
      <c r="L21" s="13"/>
      <c r="M21" s="13"/>
      <c r="N21" s="13"/>
      <c r="O21" s="28">
        <f>IF(SUM(E21:N21)&lt;&gt;0,AVERAGE(E21:N21),"")</f>
        <v>183.4</v>
      </c>
      <c r="P21" s="8">
        <f t="shared" si="0"/>
        <v>44</v>
      </c>
      <c r="Q21" s="27">
        <f t="shared" si="1"/>
        <v>-6.099999999999994</v>
      </c>
    </row>
    <row r="22" spans="1:17" ht="15" customHeight="1">
      <c r="A22" s="4" t="s">
        <v>587</v>
      </c>
      <c r="B22" s="4" t="s">
        <v>92</v>
      </c>
      <c r="C22" s="7">
        <v>1</v>
      </c>
      <c r="D22" s="28">
        <v>200</v>
      </c>
      <c r="E22" s="13">
        <v>200</v>
      </c>
      <c r="F22" s="13">
        <v>200</v>
      </c>
      <c r="G22" s="13">
        <v>200</v>
      </c>
      <c r="H22" s="13">
        <v>200</v>
      </c>
      <c r="I22" s="13">
        <v>200</v>
      </c>
      <c r="J22" s="13">
        <v>200</v>
      </c>
      <c r="K22" s="13"/>
      <c r="L22" s="13"/>
      <c r="M22" s="13"/>
      <c r="N22" s="13"/>
      <c r="O22" s="28">
        <f>IF(SUM(E22:N22)&lt;&gt;0,AVERAGE(E22:N22),"")</f>
        <v>200</v>
      </c>
      <c r="P22" s="8">
        <f t="shared" si="0"/>
        <v>1</v>
      </c>
      <c r="Q22" s="27">
        <f t="shared" si="1"/>
        <v>0</v>
      </c>
    </row>
    <row r="23" spans="1:17" ht="15" customHeight="1">
      <c r="A23" s="4" t="s">
        <v>589</v>
      </c>
      <c r="B23" s="4" t="s">
        <v>92</v>
      </c>
      <c r="C23" s="7">
        <v>1</v>
      </c>
      <c r="D23" s="28">
        <v>199.8</v>
      </c>
      <c r="E23" s="13">
        <v>200</v>
      </c>
      <c r="F23" s="13">
        <v>200</v>
      </c>
      <c r="G23" s="13">
        <v>200</v>
      </c>
      <c r="H23" s="13">
        <v>200</v>
      </c>
      <c r="I23" s="13">
        <v>200</v>
      </c>
      <c r="J23" s="13">
        <v>200</v>
      </c>
      <c r="K23" s="13"/>
      <c r="L23" s="13"/>
      <c r="M23" s="13"/>
      <c r="N23" s="13"/>
      <c r="O23" s="28">
        <f>IF(SUM(E23:N23)&lt;&gt;0,AVERAGE(E23:N23),"")</f>
        <v>200</v>
      </c>
      <c r="P23" s="8">
        <f t="shared" si="0"/>
        <v>1</v>
      </c>
      <c r="Q23" s="27">
        <f t="shared" si="1"/>
        <v>0.19999999999998863</v>
      </c>
    </row>
    <row r="24" spans="1:17" ht="15" customHeight="1">
      <c r="A24" s="4" t="s">
        <v>593</v>
      </c>
      <c r="B24" s="4" t="s">
        <v>92</v>
      </c>
      <c r="C24" s="7">
        <v>1</v>
      </c>
      <c r="D24" s="28">
        <v>199.5</v>
      </c>
      <c r="E24" s="13">
        <v>199</v>
      </c>
      <c r="F24" s="13">
        <v>199</v>
      </c>
      <c r="G24" s="13">
        <v>200</v>
      </c>
      <c r="H24" s="13">
        <v>200</v>
      </c>
      <c r="I24" s="13">
        <v>200</v>
      </c>
      <c r="J24" s="13">
        <v>200</v>
      </c>
      <c r="K24" s="13"/>
      <c r="L24" s="13"/>
      <c r="M24" s="13"/>
      <c r="N24" s="13"/>
      <c r="O24" s="28">
        <f>IF(SUM(E24:N24)&lt;&gt;0,AVERAGE(E24:N24),"")</f>
        <v>199.66666666666666</v>
      </c>
      <c r="P24" s="8">
        <f t="shared" si="0"/>
        <v>4</v>
      </c>
      <c r="Q24" s="27">
        <f t="shared" si="1"/>
        <v>0.1666666666666572</v>
      </c>
    </row>
    <row r="25" spans="1:17" ht="15" customHeight="1">
      <c r="A25" s="4" t="s">
        <v>592</v>
      </c>
      <c r="B25" s="4" t="s">
        <v>92</v>
      </c>
      <c r="C25" s="7">
        <v>1</v>
      </c>
      <c r="D25" s="28">
        <v>199.6</v>
      </c>
      <c r="E25" s="13">
        <v>199</v>
      </c>
      <c r="F25" s="13">
        <v>200</v>
      </c>
      <c r="G25" s="13">
        <v>199</v>
      </c>
      <c r="H25" s="13">
        <v>199</v>
      </c>
      <c r="I25" s="13">
        <v>200</v>
      </c>
      <c r="J25" s="13">
        <v>200</v>
      </c>
      <c r="K25" s="13"/>
      <c r="L25" s="13"/>
      <c r="M25" s="13"/>
      <c r="N25" s="13"/>
      <c r="O25" s="28">
        <f>IF(SUM(E25:N25)&lt;&gt;0,AVERAGE(E25:N25),"")</f>
        <v>199.5</v>
      </c>
      <c r="P25" s="8">
        <f t="shared" si="0"/>
        <v>6</v>
      </c>
      <c r="Q25" s="27">
        <f t="shared" si="1"/>
        <v>-0.09999999999999432</v>
      </c>
    </row>
    <row r="26" spans="1:17" ht="15" customHeight="1">
      <c r="A26" s="4" t="s">
        <v>606</v>
      </c>
      <c r="B26" s="4" t="s">
        <v>92</v>
      </c>
      <c r="C26" s="7">
        <v>2</v>
      </c>
      <c r="D26" s="28">
        <v>198.4</v>
      </c>
      <c r="E26" s="13">
        <v>200</v>
      </c>
      <c r="F26" s="13">
        <v>199</v>
      </c>
      <c r="G26" s="13">
        <v>200</v>
      </c>
      <c r="H26" s="13">
        <v>198</v>
      </c>
      <c r="I26" s="13">
        <v>198</v>
      </c>
      <c r="J26" s="13">
        <v>199</v>
      </c>
      <c r="K26" s="13"/>
      <c r="L26" s="13"/>
      <c r="M26" s="13"/>
      <c r="N26" s="13"/>
      <c r="O26" s="28">
        <f>IF(SUM(E26:N26)&lt;&gt;0,AVERAGE(E26:N26),"")</f>
        <v>199</v>
      </c>
      <c r="P26" s="8">
        <f t="shared" si="0"/>
        <v>8</v>
      </c>
      <c r="Q26" s="27">
        <f t="shared" si="1"/>
        <v>0.5999999999999943</v>
      </c>
    </row>
    <row r="27" spans="1:17" ht="15" customHeight="1">
      <c r="A27" s="4" t="s">
        <v>594</v>
      </c>
      <c r="B27" s="4" t="s">
        <v>92</v>
      </c>
      <c r="C27" s="7">
        <v>1</v>
      </c>
      <c r="D27" s="28">
        <v>199.2</v>
      </c>
      <c r="E27" s="13">
        <v>198</v>
      </c>
      <c r="F27" s="13">
        <v>199</v>
      </c>
      <c r="G27" s="13">
        <v>198</v>
      </c>
      <c r="H27" s="13">
        <v>200</v>
      </c>
      <c r="I27" s="13">
        <v>196</v>
      </c>
      <c r="J27" s="13">
        <v>200</v>
      </c>
      <c r="K27" s="13"/>
      <c r="L27" s="13"/>
      <c r="M27" s="13"/>
      <c r="N27" s="13"/>
      <c r="O27" s="28">
        <f>IF(SUM(E27:N27)&lt;&gt;0,AVERAGE(E27:N27),"")</f>
        <v>198.5</v>
      </c>
      <c r="P27" s="8">
        <f t="shared" si="0"/>
        <v>9</v>
      </c>
      <c r="Q27" s="27">
        <f t="shared" si="1"/>
        <v>-0.6999999999999886</v>
      </c>
    </row>
    <row r="28" spans="1:17" ht="15" customHeight="1">
      <c r="A28" s="4" t="s">
        <v>607</v>
      </c>
      <c r="B28" s="4" t="s">
        <v>355</v>
      </c>
      <c r="C28" s="7">
        <v>2</v>
      </c>
      <c r="D28" s="28">
        <v>198.4</v>
      </c>
      <c r="E28" s="13">
        <v>198</v>
      </c>
      <c r="F28" s="13">
        <v>198</v>
      </c>
      <c r="G28" s="13">
        <v>198</v>
      </c>
      <c r="H28" s="13">
        <v>199</v>
      </c>
      <c r="I28" s="13">
        <v>200</v>
      </c>
      <c r="J28" s="13">
        <v>195</v>
      </c>
      <c r="K28" s="13"/>
      <c r="L28" s="13"/>
      <c r="M28" s="13"/>
      <c r="N28" s="13"/>
      <c r="O28" s="28">
        <f>IF(SUM(E28:N28)&lt;&gt;0,AVERAGE(E28:N28),"")</f>
        <v>198</v>
      </c>
      <c r="P28" s="8">
        <f t="shared" si="0"/>
        <v>14</v>
      </c>
      <c r="Q28" s="27">
        <f t="shared" si="1"/>
        <v>-0.4000000000000057</v>
      </c>
    </row>
    <row r="29" spans="1:17" ht="15" customHeight="1">
      <c r="A29" s="4" t="s">
        <v>400</v>
      </c>
      <c r="B29" s="4" t="s">
        <v>381</v>
      </c>
      <c r="C29" s="7">
        <v>5</v>
      </c>
      <c r="D29" s="28">
        <v>190</v>
      </c>
      <c r="E29" s="13">
        <v>192</v>
      </c>
      <c r="F29" s="13">
        <v>182</v>
      </c>
      <c r="G29" s="13">
        <v>191</v>
      </c>
      <c r="H29" s="13">
        <v>189</v>
      </c>
      <c r="I29" s="13">
        <v>193</v>
      </c>
      <c r="J29" s="13"/>
      <c r="K29" s="13"/>
      <c r="L29" s="13"/>
      <c r="M29" s="13"/>
      <c r="N29" s="13"/>
      <c r="O29" s="28">
        <f>IF(SUM(E29:N29)&lt;&gt;0,AVERAGE(E29:N29),"")</f>
        <v>189.4</v>
      </c>
      <c r="P29" s="8">
        <f t="shared" si="0"/>
        <v>39</v>
      </c>
      <c r="Q29" s="27">
        <f t="shared" si="1"/>
        <v>-0.5999999999999943</v>
      </c>
    </row>
    <row r="30" spans="1:17" ht="15" customHeight="1">
      <c r="A30" s="4" t="s">
        <v>388</v>
      </c>
      <c r="B30" s="4" t="s">
        <v>1080</v>
      </c>
      <c r="C30" s="7">
        <v>6</v>
      </c>
      <c r="D30" s="28">
        <v>186</v>
      </c>
      <c r="E30" s="13">
        <v>179</v>
      </c>
      <c r="F30" s="13">
        <v>185</v>
      </c>
      <c r="G30" s="13">
        <v>167</v>
      </c>
      <c r="H30" s="13">
        <v>172</v>
      </c>
      <c r="I30" s="13">
        <v>184</v>
      </c>
      <c r="J30" s="13">
        <v>189</v>
      </c>
      <c r="K30" s="13"/>
      <c r="L30" s="13"/>
      <c r="M30" s="13"/>
      <c r="N30" s="13"/>
      <c r="O30" s="28">
        <f>IF(SUM(E30:N30)&lt;&gt;0,AVERAGE(E30:N30),"")</f>
        <v>179.33333333333334</v>
      </c>
      <c r="P30" s="8">
        <f t="shared" si="0"/>
        <v>46</v>
      </c>
      <c r="Q30" s="27">
        <f t="shared" si="1"/>
        <v>-6.666666666666657</v>
      </c>
    </row>
    <row r="31" spans="1:17" ht="15" customHeight="1">
      <c r="A31" s="4" t="s">
        <v>641</v>
      </c>
      <c r="B31" s="4" t="s">
        <v>249</v>
      </c>
      <c r="C31" s="7">
        <v>4</v>
      </c>
      <c r="D31" s="28">
        <v>195.66666666666666</v>
      </c>
      <c r="E31" s="13">
        <v>194</v>
      </c>
      <c r="F31" s="13">
        <v>195</v>
      </c>
      <c r="G31" s="13">
        <v>198</v>
      </c>
      <c r="H31" s="13">
        <v>198</v>
      </c>
      <c r="I31" s="13">
        <v>194</v>
      </c>
      <c r="J31" s="13">
        <v>193</v>
      </c>
      <c r="K31" s="13"/>
      <c r="L31" s="13"/>
      <c r="M31" s="13"/>
      <c r="N31" s="13"/>
      <c r="O31" s="28">
        <f>IF(SUM(E31:N31)&lt;&gt;0,AVERAGE(E31:N31),"")</f>
        <v>195.33333333333334</v>
      </c>
      <c r="P31" s="8">
        <f t="shared" si="0"/>
        <v>24</v>
      </c>
      <c r="Q31" s="27">
        <f t="shared" si="1"/>
        <v>-0.3333333333333144</v>
      </c>
    </row>
    <row r="32" spans="1:17" ht="15" customHeight="1">
      <c r="A32" s="4" t="s">
        <v>688</v>
      </c>
      <c r="B32" s="4" t="s">
        <v>249</v>
      </c>
      <c r="C32" s="7">
        <v>4</v>
      </c>
      <c r="D32" s="28">
        <v>191.33333333333334</v>
      </c>
      <c r="E32" s="13">
        <v>190</v>
      </c>
      <c r="F32" s="13">
        <v>188</v>
      </c>
      <c r="G32" s="13">
        <v>196</v>
      </c>
      <c r="H32" s="13">
        <v>189</v>
      </c>
      <c r="I32" s="13">
        <v>190</v>
      </c>
      <c r="J32" s="13">
        <v>189</v>
      </c>
      <c r="K32" s="13"/>
      <c r="L32" s="13"/>
      <c r="M32" s="13"/>
      <c r="N32" s="13"/>
      <c r="O32" s="28">
        <f>IF(SUM(E32:N32)&lt;&gt;0,AVERAGE(E32:N32),"")</f>
        <v>190.33333333333334</v>
      </c>
      <c r="P32" s="8">
        <f t="shared" si="0"/>
        <v>36</v>
      </c>
      <c r="Q32" s="27">
        <f t="shared" si="1"/>
        <v>-1</v>
      </c>
    </row>
    <row r="33" spans="1:17" ht="15" customHeight="1">
      <c r="A33" s="4" t="s">
        <v>616</v>
      </c>
      <c r="B33" s="4" t="s">
        <v>617</v>
      </c>
      <c r="C33" s="7">
        <v>2</v>
      </c>
      <c r="D33" s="28">
        <v>197.33333333333334</v>
      </c>
      <c r="E33" s="13">
        <v>195</v>
      </c>
      <c r="F33" s="13">
        <v>199</v>
      </c>
      <c r="G33" s="13">
        <v>199</v>
      </c>
      <c r="H33" s="13">
        <v>196</v>
      </c>
      <c r="I33" s="13">
        <v>198</v>
      </c>
      <c r="J33" s="13">
        <v>198</v>
      </c>
      <c r="K33" s="13"/>
      <c r="L33" s="13"/>
      <c r="M33" s="13"/>
      <c r="N33" s="13"/>
      <c r="O33" s="28">
        <f>IF(SUM(E33:N33)&lt;&gt;0,AVERAGE(E33:N33),"")</f>
        <v>197.5</v>
      </c>
      <c r="P33" s="8">
        <f t="shared" si="0"/>
        <v>15</v>
      </c>
      <c r="Q33" s="27">
        <f t="shared" si="1"/>
        <v>0.1666666666666572</v>
      </c>
    </row>
    <row r="34" spans="1:17" ht="15" customHeight="1">
      <c r="A34" s="4" t="s">
        <v>155</v>
      </c>
      <c r="B34" s="4" t="s">
        <v>156</v>
      </c>
      <c r="C34" s="7">
        <v>1</v>
      </c>
      <c r="D34" s="28">
        <v>198.83333333333334</v>
      </c>
      <c r="E34" s="13">
        <v>200</v>
      </c>
      <c r="F34" s="13">
        <v>200</v>
      </c>
      <c r="G34" s="13">
        <v>200</v>
      </c>
      <c r="H34" s="13">
        <v>200</v>
      </c>
      <c r="I34" s="13">
        <v>200</v>
      </c>
      <c r="J34" s="13">
        <v>198</v>
      </c>
      <c r="K34" s="13"/>
      <c r="L34" s="13"/>
      <c r="M34" s="13"/>
      <c r="N34" s="13"/>
      <c r="O34" s="28">
        <f>IF(SUM(E34:N34)&lt;&gt;0,AVERAGE(E34:N34),"")</f>
        <v>199.66666666666666</v>
      </c>
      <c r="P34" s="8">
        <f t="shared" si="0"/>
        <v>4</v>
      </c>
      <c r="Q34" s="27">
        <f t="shared" si="1"/>
        <v>0.8333333333333144</v>
      </c>
    </row>
    <row r="35" spans="1:17" ht="15" customHeight="1">
      <c r="A35" s="4" t="s">
        <v>275</v>
      </c>
      <c r="B35" s="4" t="s">
        <v>219</v>
      </c>
      <c r="C35" s="7">
        <v>4</v>
      </c>
      <c r="D35" s="28">
        <v>195.66666666666666</v>
      </c>
      <c r="E35" s="13">
        <v>198</v>
      </c>
      <c r="F35" s="13">
        <v>198</v>
      </c>
      <c r="G35" s="13">
        <v>195</v>
      </c>
      <c r="H35" s="13">
        <v>198</v>
      </c>
      <c r="I35" s="13">
        <v>197</v>
      </c>
      <c r="J35" s="13">
        <v>198</v>
      </c>
      <c r="K35" s="13"/>
      <c r="L35" s="13"/>
      <c r="M35" s="13"/>
      <c r="N35" s="13"/>
      <c r="O35" s="28">
        <f>IF(SUM(E35:N35)&lt;&gt;0,AVERAGE(E35:N35),"")</f>
        <v>197.33333333333334</v>
      </c>
      <c r="P35" s="8">
        <f t="shared" si="0"/>
        <v>17</v>
      </c>
      <c r="Q35" s="27">
        <f t="shared" si="1"/>
        <v>1.6666666666666856</v>
      </c>
    </row>
    <row r="36" spans="1:17" ht="15" customHeight="1">
      <c r="A36" s="4" t="s">
        <v>256</v>
      </c>
      <c r="B36" s="4" t="s">
        <v>219</v>
      </c>
      <c r="C36" s="7">
        <v>4</v>
      </c>
      <c r="D36" s="28">
        <v>193.66666666666666</v>
      </c>
      <c r="E36" s="13">
        <v>190</v>
      </c>
      <c r="F36" s="13">
        <v>195</v>
      </c>
      <c r="G36" s="13">
        <v>191</v>
      </c>
      <c r="H36" s="13">
        <v>193</v>
      </c>
      <c r="I36" s="13">
        <v>199</v>
      </c>
      <c r="J36" s="13">
        <v>198</v>
      </c>
      <c r="K36" s="13"/>
      <c r="L36" s="13"/>
      <c r="M36" s="13"/>
      <c r="N36" s="13"/>
      <c r="O36" s="28">
        <f>IF(SUM(E36:N36)&lt;&gt;0,AVERAGE(E36:N36),"")</f>
        <v>194.33333333333334</v>
      </c>
      <c r="P36" s="8">
        <f t="shared" si="0"/>
        <v>28</v>
      </c>
      <c r="Q36" s="27">
        <f t="shared" si="1"/>
        <v>0.6666666666666856</v>
      </c>
    </row>
    <row r="37" spans="1:17" ht="15" customHeight="1">
      <c r="A37" s="4" t="s">
        <v>689</v>
      </c>
      <c r="B37" s="4" t="s">
        <v>219</v>
      </c>
      <c r="C37" s="7">
        <v>4</v>
      </c>
      <c r="D37" s="28">
        <v>191.33333333333334</v>
      </c>
      <c r="E37" s="13">
        <v>189</v>
      </c>
      <c r="F37" s="13">
        <v>193</v>
      </c>
      <c r="G37" s="13">
        <v>192</v>
      </c>
      <c r="H37" s="13">
        <v>193</v>
      </c>
      <c r="I37" s="13">
        <v>194</v>
      </c>
      <c r="J37" s="13">
        <v>192</v>
      </c>
      <c r="K37" s="13"/>
      <c r="L37" s="13"/>
      <c r="M37" s="13"/>
      <c r="N37" s="13"/>
      <c r="O37" s="28">
        <f>IF(SUM(E37:N37)&lt;&gt;0,AVERAGE(E37:N37),"")</f>
        <v>192.16666666666666</v>
      </c>
      <c r="P37" s="8">
        <f t="shared" si="0"/>
        <v>32</v>
      </c>
      <c r="Q37" s="27">
        <f t="shared" si="1"/>
        <v>0.8333333333333144</v>
      </c>
    </row>
    <row r="38" spans="1:17" ht="15" customHeight="1">
      <c r="A38" s="4" t="s">
        <v>98</v>
      </c>
      <c r="B38" s="4" t="s">
        <v>99</v>
      </c>
      <c r="C38" s="7">
        <v>5</v>
      </c>
      <c r="D38" s="28">
        <v>189.66666666666666</v>
      </c>
      <c r="E38" s="13">
        <v>188</v>
      </c>
      <c r="F38" s="13">
        <v>187</v>
      </c>
      <c r="G38" s="13">
        <v>190</v>
      </c>
      <c r="H38" s="13">
        <v>188</v>
      </c>
      <c r="I38" s="13">
        <v>190</v>
      </c>
      <c r="J38" s="13">
        <v>192</v>
      </c>
      <c r="K38" s="13"/>
      <c r="L38" s="13"/>
      <c r="M38" s="13"/>
      <c r="N38" s="13"/>
      <c r="O38" s="28">
        <f>IF(SUM(E38:N38)&lt;&gt;0,AVERAGE(E38:N38),"")</f>
        <v>189.16666666666666</v>
      </c>
      <c r="P38" s="8">
        <f t="shared" si="0"/>
        <v>40</v>
      </c>
      <c r="Q38" s="27">
        <f t="shared" si="1"/>
        <v>-0.5</v>
      </c>
    </row>
    <row r="39" spans="1:17" ht="15" customHeight="1">
      <c r="A39" s="4" t="s">
        <v>759</v>
      </c>
      <c r="B39" s="4" t="s">
        <v>197</v>
      </c>
      <c r="C39" s="7">
        <v>6</v>
      </c>
      <c r="D39" s="28">
        <v>170.5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8">
        <f>IF(SUM(E39:N39)&lt;&gt;0,AVERAGE(E39:N39),"")</f>
      </c>
      <c r="P39" s="8">
        <f t="shared" si="0"/>
      </c>
      <c r="Q39" s="27">
        <f t="shared" si="1"/>
      </c>
    </row>
    <row r="40" spans="1:17" ht="15" customHeight="1">
      <c r="A40" s="4" t="s">
        <v>540</v>
      </c>
      <c r="B40" s="4" t="s">
        <v>541</v>
      </c>
      <c r="C40" s="7">
        <v>3</v>
      </c>
      <c r="D40" s="28">
        <v>196.16666666666666</v>
      </c>
      <c r="E40" s="13">
        <v>196</v>
      </c>
      <c r="F40" s="13">
        <v>198</v>
      </c>
      <c r="G40" s="13">
        <v>197</v>
      </c>
      <c r="H40" s="13">
        <v>198</v>
      </c>
      <c r="I40" s="13">
        <v>198</v>
      </c>
      <c r="J40" s="13">
        <v>194</v>
      </c>
      <c r="K40" s="13"/>
      <c r="L40" s="13"/>
      <c r="M40" s="13"/>
      <c r="N40" s="13"/>
      <c r="O40" s="28">
        <f>IF(SUM(E40:N40)&lt;&gt;0,AVERAGE(E40:N40),"")</f>
        <v>196.83333333333334</v>
      </c>
      <c r="P40" s="8">
        <f t="shared" si="0"/>
        <v>20</v>
      </c>
      <c r="Q40" s="27">
        <f t="shared" si="1"/>
        <v>0.6666666666666856</v>
      </c>
    </row>
    <row r="41" spans="1:17" ht="15" customHeight="1">
      <c r="A41" s="4" t="s">
        <v>507</v>
      </c>
      <c r="B41" s="4" t="s">
        <v>723</v>
      </c>
      <c r="C41" s="7">
        <v>6</v>
      </c>
      <c r="D41" s="28">
        <v>185.66666666666666</v>
      </c>
      <c r="E41" s="13">
        <v>187</v>
      </c>
      <c r="F41" s="13">
        <v>184</v>
      </c>
      <c r="G41" s="13">
        <v>192</v>
      </c>
      <c r="H41" s="13">
        <v>192</v>
      </c>
      <c r="I41" s="13">
        <v>192</v>
      </c>
      <c r="J41" s="13">
        <v>192</v>
      </c>
      <c r="K41" s="13"/>
      <c r="L41" s="13"/>
      <c r="M41" s="13"/>
      <c r="N41" s="13"/>
      <c r="O41" s="28">
        <f>IF(SUM(E41:N41)&lt;&gt;0,AVERAGE(E41:N41),"")</f>
        <v>189.83333333333334</v>
      </c>
      <c r="P41" s="8">
        <f t="shared" si="0"/>
        <v>38</v>
      </c>
      <c r="Q41" s="27">
        <f t="shared" si="1"/>
        <v>4.166666666666686</v>
      </c>
    </row>
    <row r="42" spans="1:17" ht="15" customHeight="1">
      <c r="A42" s="4" t="s">
        <v>620</v>
      </c>
      <c r="B42" s="4" t="s">
        <v>56</v>
      </c>
      <c r="C42" s="7">
        <v>3</v>
      </c>
      <c r="D42" s="28">
        <v>197.16666666666666</v>
      </c>
      <c r="E42" s="13">
        <v>195</v>
      </c>
      <c r="F42" s="13">
        <v>193</v>
      </c>
      <c r="G42" s="13">
        <v>192</v>
      </c>
      <c r="H42" s="13">
        <v>195</v>
      </c>
      <c r="I42" s="13">
        <v>194</v>
      </c>
      <c r="J42" s="13">
        <v>196</v>
      </c>
      <c r="K42" s="13"/>
      <c r="L42" s="13"/>
      <c r="M42" s="13"/>
      <c r="N42" s="13"/>
      <c r="O42" s="28">
        <f>IF(SUM(E42:N42)&lt;&gt;0,AVERAGE(E42:N42),"")</f>
        <v>194.16666666666666</v>
      </c>
      <c r="P42" s="8">
        <f t="shared" si="0"/>
        <v>29</v>
      </c>
      <c r="Q42" s="27">
        <f t="shared" si="1"/>
        <v>-3</v>
      </c>
    </row>
    <row r="43" spans="1:17" ht="15" customHeight="1">
      <c r="A43" s="4" t="s">
        <v>711</v>
      </c>
      <c r="B43" s="4" t="s">
        <v>56</v>
      </c>
      <c r="C43" s="7">
        <v>5</v>
      </c>
      <c r="D43" s="28">
        <v>188.5</v>
      </c>
      <c r="E43" s="13">
        <v>188</v>
      </c>
      <c r="F43" s="13">
        <v>190</v>
      </c>
      <c r="G43" s="13">
        <v>187</v>
      </c>
      <c r="H43" s="13">
        <v>188</v>
      </c>
      <c r="I43" s="13">
        <v>190</v>
      </c>
      <c r="J43" s="13">
        <v>186</v>
      </c>
      <c r="K43" s="13"/>
      <c r="L43" s="13"/>
      <c r="M43" s="13"/>
      <c r="N43" s="13"/>
      <c r="O43" s="28">
        <f>IF(SUM(E43:N43)&lt;&gt;0,AVERAGE(E43:N43),"")</f>
        <v>188.16666666666666</v>
      </c>
      <c r="P43" s="8">
        <f t="shared" si="0"/>
        <v>42</v>
      </c>
      <c r="Q43" s="27">
        <f t="shared" si="1"/>
        <v>-0.3333333333333428</v>
      </c>
    </row>
    <row r="44" spans="1:17" ht="15" customHeight="1">
      <c r="A44" s="4" t="s">
        <v>635</v>
      </c>
      <c r="B44" s="4" t="s">
        <v>123</v>
      </c>
      <c r="C44" s="7">
        <v>3</v>
      </c>
      <c r="D44" s="28">
        <v>196</v>
      </c>
      <c r="E44" s="13">
        <v>198</v>
      </c>
      <c r="F44" s="13">
        <v>194</v>
      </c>
      <c r="G44" s="13">
        <v>193</v>
      </c>
      <c r="H44" s="13">
        <v>197</v>
      </c>
      <c r="I44" s="13">
        <v>197</v>
      </c>
      <c r="J44" s="13">
        <v>197</v>
      </c>
      <c r="K44" s="13"/>
      <c r="L44" s="13"/>
      <c r="M44" s="13"/>
      <c r="N44" s="13"/>
      <c r="O44" s="28">
        <f>IF(SUM(E44:N44)&lt;&gt;0,AVERAGE(E44:N44),"")</f>
        <v>196</v>
      </c>
      <c r="P44" s="8">
        <f t="shared" si="0"/>
        <v>23</v>
      </c>
      <c r="Q44" s="27">
        <f t="shared" si="1"/>
        <v>0</v>
      </c>
    </row>
    <row r="45" spans="1:17" ht="15" customHeight="1">
      <c r="A45" s="4" t="s">
        <v>455</v>
      </c>
      <c r="B45" s="4" t="s">
        <v>360</v>
      </c>
      <c r="C45" s="7">
        <v>2</v>
      </c>
      <c r="D45" s="28">
        <v>198.3</v>
      </c>
      <c r="E45" s="13">
        <v>199</v>
      </c>
      <c r="F45" s="13">
        <v>200</v>
      </c>
      <c r="G45" s="13">
        <v>200</v>
      </c>
      <c r="H45" s="13">
        <v>199</v>
      </c>
      <c r="I45" s="13">
        <v>199</v>
      </c>
      <c r="J45" s="13">
        <v>198</v>
      </c>
      <c r="K45" s="13"/>
      <c r="L45" s="13"/>
      <c r="M45" s="13"/>
      <c r="N45" s="13"/>
      <c r="O45" s="28">
        <f>IF(SUM(E45:N45)&lt;&gt;0,AVERAGE(E45:N45),"")</f>
        <v>199.16666666666666</v>
      </c>
      <c r="P45" s="8">
        <f t="shared" si="0"/>
        <v>7</v>
      </c>
      <c r="Q45" s="27">
        <f t="shared" si="1"/>
        <v>0.8666666666666458</v>
      </c>
    </row>
    <row r="46" spans="1:17" ht="15" customHeight="1">
      <c r="A46" s="4" t="s">
        <v>521</v>
      </c>
      <c r="B46" s="4" t="s">
        <v>360</v>
      </c>
      <c r="C46" s="7">
        <v>4</v>
      </c>
      <c r="D46" s="28">
        <v>191.66666666666666</v>
      </c>
      <c r="E46" s="13">
        <v>199</v>
      </c>
      <c r="F46" s="13">
        <v>197</v>
      </c>
      <c r="G46" s="13">
        <v>196</v>
      </c>
      <c r="H46" s="13">
        <v>199</v>
      </c>
      <c r="I46" s="13">
        <v>196</v>
      </c>
      <c r="J46" s="13">
        <v>195</v>
      </c>
      <c r="K46" s="13"/>
      <c r="L46" s="13"/>
      <c r="M46" s="13"/>
      <c r="N46" s="13"/>
      <c r="O46" s="28">
        <f>IF(SUM(E46:N46)&lt;&gt;0,AVERAGE(E46:N46),"")</f>
        <v>197</v>
      </c>
      <c r="P46" s="8">
        <f t="shared" si="0"/>
        <v>18</v>
      </c>
      <c r="Q46" s="27">
        <f t="shared" si="1"/>
        <v>5.333333333333343</v>
      </c>
    </row>
    <row r="47" spans="1:17" ht="15" customHeight="1">
      <c r="A47" s="4" t="s">
        <v>174</v>
      </c>
      <c r="B47" s="4" t="s">
        <v>145</v>
      </c>
      <c r="C47" s="7">
        <v>2</v>
      </c>
      <c r="D47" s="28">
        <v>197.83333333333334</v>
      </c>
      <c r="E47" s="13">
        <v>195</v>
      </c>
      <c r="F47" s="13">
        <v>196</v>
      </c>
      <c r="G47" s="13">
        <v>196</v>
      </c>
      <c r="H47" s="13">
        <v>198</v>
      </c>
      <c r="I47" s="13">
        <v>199</v>
      </c>
      <c r="J47" s="13">
        <v>198</v>
      </c>
      <c r="K47" s="13"/>
      <c r="L47" s="13"/>
      <c r="M47" s="13"/>
      <c r="N47" s="13"/>
      <c r="O47" s="28">
        <f>IF(SUM(E47:N47)&lt;&gt;0,AVERAGE(E47:N47),"")</f>
        <v>197</v>
      </c>
      <c r="P47" s="8">
        <f t="shared" si="0"/>
        <v>18</v>
      </c>
      <c r="Q47" s="27">
        <f t="shared" si="1"/>
        <v>-0.8333333333333428</v>
      </c>
    </row>
    <row r="48" spans="1:17" ht="15" customHeight="1">
      <c r="A48" s="4" t="s">
        <v>603</v>
      </c>
      <c r="B48" s="4" t="s">
        <v>62</v>
      </c>
      <c r="C48" s="7">
        <v>1</v>
      </c>
      <c r="D48" s="28">
        <v>198.6</v>
      </c>
      <c r="E48" s="13">
        <v>200</v>
      </c>
      <c r="F48" s="13">
        <v>200</v>
      </c>
      <c r="G48" s="13">
        <v>200</v>
      </c>
      <c r="H48" s="13">
        <v>200</v>
      </c>
      <c r="I48" s="13">
        <v>200</v>
      </c>
      <c r="J48" s="13">
        <v>200</v>
      </c>
      <c r="K48" s="13"/>
      <c r="L48" s="13"/>
      <c r="M48" s="13"/>
      <c r="N48" s="13"/>
      <c r="O48" s="28">
        <f>IF(SUM(E48:N48)&lt;&gt;0,AVERAGE(E48:N48),"")</f>
        <v>200</v>
      </c>
      <c r="P48" s="8">
        <f t="shared" si="0"/>
        <v>1</v>
      </c>
      <c r="Q48" s="27">
        <f t="shared" si="1"/>
        <v>1.4000000000000057</v>
      </c>
    </row>
    <row r="49" spans="1:17" ht="15" customHeight="1">
      <c r="A49" s="4" t="s">
        <v>618</v>
      </c>
      <c r="B49" s="4" t="s">
        <v>62</v>
      </c>
      <c r="C49" s="7">
        <v>2</v>
      </c>
      <c r="D49" s="28">
        <v>197.33333333333334</v>
      </c>
      <c r="E49" s="13">
        <v>199</v>
      </c>
      <c r="F49" s="13">
        <v>199</v>
      </c>
      <c r="G49" s="13">
        <v>198</v>
      </c>
      <c r="H49" s="13">
        <v>199</v>
      </c>
      <c r="I49" s="13">
        <v>199</v>
      </c>
      <c r="J49" s="13">
        <v>197</v>
      </c>
      <c r="K49" s="13"/>
      <c r="L49" s="13"/>
      <c r="M49" s="13"/>
      <c r="N49" s="13"/>
      <c r="O49" s="28">
        <f>IF(SUM(E49:N49)&lt;&gt;0,AVERAGE(E49:N49),"")</f>
        <v>198.5</v>
      </c>
      <c r="P49" s="8">
        <f t="shared" si="0"/>
        <v>9</v>
      </c>
      <c r="Q49" s="27">
        <f t="shared" si="1"/>
        <v>1.1666666666666572</v>
      </c>
    </row>
    <row r="50" spans="1:17" ht="15" customHeight="1">
      <c r="A50" s="4" t="s">
        <v>613</v>
      </c>
      <c r="B50" s="4" t="s">
        <v>62</v>
      </c>
      <c r="C50" s="7">
        <v>2</v>
      </c>
      <c r="D50" s="28">
        <v>197.66666666666666</v>
      </c>
      <c r="E50" s="13">
        <v>198</v>
      </c>
      <c r="F50" s="13">
        <v>192</v>
      </c>
      <c r="G50" s="13">
        <v>198</v>
      </c>
      <c r="H50" s="13">
        <v>198</v>
      </c>
      <c r="I50" s="13">
        <v>195</v>
      </c>
      <c r="J50" s="13">
        <v>198</v>
      </c>
      <c r="K50" s="13"/>
      <c r="L50" s="13"/>
      <c r="M50" s="13"/>
      <c r="N50" s="13"/>
      <c r="O50" s="28">
        <f>IF(SUM(E50:N50)&lt;&gt;0,AVERAGE(E50:N50),"")</f>
        <v>196.5</v>
      </c>
      <c r="P50" s="8">
        <f t="shared" si="0"/>
        <v>21</v>
      </c>
      <c r="Q50" s="27">
        <f t="shared" si="1"/>
        <v>-1.1666666666666572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50">
    <cfRule type="cellIs" priority="2" dxfId="297" operator="equal" stopIfTrue="1">
      <formula>0</formula>
    </cfRule>
  </conditionalFormatting>
  <conditionalFormatting sqref="Q5:Q50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65911"/>
  </sheetPr>
  <dimension ref="A1:R83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38</v>
      </c>
    </row>
    <row r="2" spans="1:4" ht="12" customHeight="1">
      <c r="A2" s="31" t="s">
        <v>1028</v>
      </c>
      <c r="D2" s="22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779</v>
      </c>
      <c r="B4" s="22" t="s">
        <v>75</v>
      </c>
      <c r="C4" s="7">
        <v>1</v>
      </c>
      <c r="D4" s="28">
        <v>199.7</v>
      </c>
      <c r="E4" s="13"/>
      <c r="F4" s="13"/>
      <c r="G4" s="13">
        <v>199</v>
      </c>
      <c r="H4" s="13"/>
      <c r="I4" s="13"/>
      <c r="J4" s="13"/>
      <c r="K4" s="13"/>
      <c r="L4" s="13"/>
      <c r="M4" s="13"/>
      <c r="N4" s="13"/>
      <c r="O4" s="28">
        <f>IF(SUM(E4:N4)&lt;&gt;0,AVERAGE(E4:N4),"")</f>
        <v>199</v>
      </c>
      <c r="P4" s="8">
        <f>IF(COUNT($E4:$N4)&gt;0,RANK($O4,$O$4:$O$83),"")</f>
        <v>8</v>
      </c>
      <c r="Q4" s="27">
        <f>IF(D4&gt;0,IF(O4&lt;&gt;"",O4-D4,""),"")</f>
        <v>-0.6999999999999886</v>
      </c>
    </row>
    <row r="5" spans="1:17" ht="15" customHeight="1">
      <c r="A5" s="22" t="s">
        <v>627</v>
      </c>
      <c r="B5" s="22" t="s">
        <v>75</v>
      </c>
      <c r="C5" s="7">
        <v>2</v>
      </c>
      <c r="D5" s="28">
        <v>196.5</v>
      </c>
      <c r="E5" s="13">
        <v>200</v>
      </c>
      <c r="F5" s="13">
        <v>200</v>
      </c>
      <c r="G5" s="13">
        <v>198</v>
      </c>
      <c r="H5" s="13">
        <v>195</v>
      </c>
      <c r="I5" s="13">
        <v>200</v>
      </c>
      <c r="J5" s="13">
        <v>200</v>
      </c>
      <c r="K5" s="13"/>
      <c r="L5" s="13"/>
      <c r="M5" s="13"/>
      <c r="N5" s="13"/>
      <c r="O5" s="28">
        <f>IF(SUM(E5:N5)&lt;&gt;0,AVERAGE(E5:N5),"")</f>
        <v>198.83333333333334</v>
      </c>
      <c r="P5" s="8">
        <f aca="true" t="shared" si="0" ref="P5:P68">IF(COUNT($E5:$N5)&gt;0,RANK($O5,$O$4:$O$83),"")</f>
        <v>11</v>
      </c>
      <c r="Q5" s="27">
        <f aca="true" t="shared" si="1" ref="Q5:Q68">IF(D5&gt;0,IF(O5&lt;&gt;"",O5-D5,""),"")</f>
        <v>2.333333333333343</v>
      </c>
    </row>
    <row r="6" spans="1:17" ht="15" customHeight="1">
      <c r="A6" s="22" t="s">
        <v>588</v>
      </c>
      <c r="B6" s="22" t="s">
        <v>75</v>
      </c>
      <c r="C6" s="7">
        <v>1</v>
      </c>
      <c r="D6" s="28">
        <v>199.8</v>
      </c>
      <c r="E6" s="13">
        <v>198</v>
      </c>
      <c r="F6" s="13">
        <v>198</v>
      </c>
      <c r="G6" s="13">
        <v>198</v>
      </c>
      <c r="H6" s="13">
        <v>197</v>
      </c>
      <c r="I6" s="13">
        <v>200</v>
      </c>
      <c r="J6" s="13">
        <v>199</v>
      </c>
      <c r="K6" s="13"/>
      <c r="L6" s="13"/>
      <c r="M6" s="13"/>
      <c r="N6" s="13"/>
      <c r="O6" s="28">
        <f>IF(SUM(E6:N6)&lt;&gt;0,AVERAGE(E6:N6),"")</f>
        <v>198.33333333333334</v>
      </c>
      <c r="P6" s="8">
        <f t="shared" si="0"/>
        <v>14</v>
      </c>
      <c r="Q6" s="27">
        <f t="shared" si="1"/>
        <v>-1.4666666666666686</v>
      </c>
    </row>
    <row r="7" spans="1:17" ht="15" customHeight="1">
      <c r="A7" s="22" t="s">
        <v>590</v>
      </c>
      <c r="B7" s="22" t="s">
        <v>75</v>
      </c>
      <c r="C7" s="7">
        <v>1</v>
      </c>
      <c r="D7" s="28"/>
      <c r="E7" s="13">
        <v>200</v>
      </c>
      <c r="F7" s="13">
        <v>200</v>
      </c>
      <c r="G7" s="13"/>
      <c r="H7" s="13">
        <v>198</v>
      </c>
      <c r="I7" s="13">
        <v>195</v>
      </c>
      <c r="J7" s="13">
        <v>198</v>
      </c>
      <c r="K7" s="13"/>
      <c r="L7" s="13"/>
      <c r="M7" s="13"/>
      <c r="N7" s="13"/>
      <c r="O7" s="28">
        <f>IF(SUM(E7:N7)&lt;&gt;0,AVERAGE(E7:N7),"")</f>
        <v>198.2</v>
      </c>
      <c r="P7" s="8">
        <f t="shared" si="0"/>
        <v>15</v>
      </c>
      <c r="Q7" s="27">
        <f t="shared" si="1"/>
      </c>
    </row>
    <row r="8" spans="1:17" ht="15" customHeight="1">
      <c r="A8" s="22" t="s">
        <v>622</v>
      </c>
      <c r="B8" s="22" t="s">
        <v>75</v>
      </c>
      <c r="C8" s="7">
        <v>1</v>
      </c>
      <c r="D8" s="28">
        <v>196.83333333333334</v>
      </c>
      <c r="E8" s="13">
        <v>198</v>
      </c>
      <c r="F8" s="13">
        <v>196</v>
      </c>
      <c r="G8" s="13">
        <v>197</v>
      </c>
      <c r="H8" s="13">
        <v>199</v>
      </c>
      <c r="I8" s="13">
        <v>199</v>
      </c>
      <c r="J8" s="13">
        <v>200</v>
      </c>
      <c r="K8" s="13"/>
      <c r="L8" s="13"/>
      <c r="M8" s="13"/>
      <c r="N8" s="13"/>
      <c r="O8" s="28">
        <f>IF(SUM(E8:N8)&lt;&gt;0,AVERAGE(E8:N8),"")</f>
        <v>198.16666666666666</v>
      </c>
      <c r="P8" s="8">
        <f t="shared" si="0"/>
        <v>17</v>
      </c>
      <c r="Q8" s="27">
        <f t="shared" si="1"/>
        <v>1.3333333333333144</v>
      </c>
    </row>
    <row r="9" spans="1:17" ht="15" customHeight="1">
      <c r="A9" s="22" t="s">
        <v>646</v>
      </c>
      <c r="B9" s="22" t="s">
        <v>75</v>
      </c>
      <c r="C9" s="7">
        <v>3</v>
      </c>
      <c r="D9" s="28">
        <v>195</v>
      </c>
      <c r="E9" s="13">
        <v>197</v>
      </c>
      <c r="F9" s="13">
        <v>199</v>
      </c>
      <c r="G9" s="13">
        <v>198</v>
      </c>
      <c r="H9" s="13">
        <v>198</v>
      </c>
      <c r="I9" s="13">
        <v>197</v>
      </c>
      <c r="J9" s="13">
        <v>200</v>
      </c>
      <c r="K9" s="13"/>
      <c r="L9" s="13"/>
      <c r="M9" s="13"/>
      <c r="N9" s="13"/>
      <c r="O9" s="28">
        <f>IF(SUM(E9:N9)&lt;&gt;0,AVERAGE(E9:N9),"")</f>
        <v>198.16666666666666</v>
      </c>
      <c r="P9" s="8">
        <f t="shared" si="0"/>
        <v>17</v>
      </c>
      <c r="Q9" s="27">
        <f t="shared" si="1"/>
        <v>3.166666666666657</v>
      </c>
    </row>
    <row r="10" spans="1:17" ht="15" customHeight="1">
      <c r="A10" s="22" t="s">
        <v>438</v>
      </c>
      <c r="B10" s="22" t="s">
        <v>75</v>
      </c>
      <c r="C10" s="7">
        <v>2</v>
      </c>
      <c r="D10" s="28">
        <v>196</v>
      </c>
      <c r="E10" s="13">
        <v>193</v>
      </c>
      <c r="F10" s="13">
        <v>198</v>
      </c>
      <c r="G10" s="13">
        <v>196</v>
      </c>
      <c r="H10" s="13">
        <v>199</v>
      </c>
      <c r="I10" s="13">
        <v>199</v>
      </c>
      <c r="J10" s="13">
        <v>198</v>
      </c>
      <c r="K10" s="13"/>
      <c r="L10" s="13"/>
      <c r="M10" s="13"/>
      <c r="N10" s="13"/>
      <c r="O10" s="28">
        <f>IF(SUM(E10:N10)&lt;&gt;0,AVERAGE(E10:N10),"")</f>
        <v>197.16666666666666</v>
      </c>
      <c r="P10" s="8">
        <f t="shared" si="0"/>
        <v>26</v>
      </c>
      <c r="Q10" s="27">
        <f t="shared" si="1"/>
        <v>1.1666666666666572</v>
      </c>
    </row>
    <row r="11" spans="1:17" ht="15" customHeight="1">
      <c r="A11" s="22" t="s">
        <v>645</v>
      </c>
      <c r="B11" s="22" t="s">
        <v>75</v>
      </c>
      <c r="C11" s="7">
        <v>2</v>
      </c>
      <c r="D11" s="28">
        <v>195.16666666666666</v>
      </c>
      <c r="E11" s="13">
        <v>198</v>
      </c>
      <c r="F11" s="13">
        <v>194</v>
      </c>
      <c r="G11" s="13">
        <v>196</v>
      </c>
      <c r="H11" s="13">
        <v>198</v>
      </c>
      <c r="I11" s="13">
        <v>196</v>
      </c>
      <c r="J11" s="13">
        <v>197</v>
      </c>
      <c r="K11" s="13"/>
      <c r="L11" s="13"/>
      <c r="M11" s="13"/>
      <c r="N11" s="13"/>
      <c r="O11" s="28">
        <f>IF(SUM(E11:N11)&lt;&gt;0,AVERAGE(E11:N11),"")</f>
        <v>196.5</v>
      </c>
      <c r="P11" s="8">
        <f t="shared" si="0"/>
        <v>30</v>
      </c>
      <c r="Q11" s="27">
        <f t="shared" si="1"/>
        <v>1.3333333333333428</v>
      </c>
    </row>
    <row r="12" spans="1:17" ht="15" customHeight="1">
      <c r="A12" s="22" t="s">
        <v>399</v>
      </c>
      <c r="B12" s="22" t="s">
        <v>75</v>
      </c>
      <c r="C12" s="7">
        <v>5</v>
      </c>
      <c r="D12" s="28">
        <v>190.83333333333334</v>
      </c>
      <c r="E12" s="13">
        <v>197</v>
      </c>
      <c r="F12" s="13">
        <v>198</v>
      </c>
      <c r="G12" s="13">
        <v>197</v>
      </c>
      <c r="H12" s="13">
        <v>190</v>
      </c>
      <c r="I12" s="13">
        <v>196</v>
      </c>
      <c r="J12" s="13">
        <v>197</v>
      </c>
      <c r="K12" s="13"/>
      <c r="L12" s="13"/>
      <c r="M12" s="13"/>
      <c r="N12" s="13"/>
      <c r="O12" s="28">
        <f>IF(SUM(E12:N12)&lt;&gt;0,AVERAGE(E12:N12),"")</f>
        <v>195.83333333333334</v>
      </c>
      <c r="P12" s="8">
        <f t="shared" si="0"/>
        <v>34</v>
      </c>
      <c r="Q12" s="27">
        <f t="shared" si="1"/>
        <v>5</v>
      </c>
    </row>
    <row r="13" spans="1:17" ht="15" customHeight="1">
      <c r="A13" s="22" t="s">
        <v>570</v>
      </c>
      <c r="B13" s="22" t="s">
        <v>75</v>
      </c>
      <c r="C13" s="7">
        <v>5</v>
      </c>
      <c r="D13" s="28">
        <v>190.8</v>
      </c>
      <c r="E13" s="13">
        <v>197</v>
      </c>
      <c r="F13" s="13">
        <v>196</v>
      </c>
      <c r="G13" s="13">
        <v>191</v>
      </c>
      <c r="H13" s="13">
        <v>190</v>
      </c>
      <c r="I13" s="13">
        <v>192</v>
      </c>
      <c r="J13" s="13">
        <v>196</v>
      </c>
      <c r="K13" s="13"/>
      <c r="L13" s="13"/>
      <c r="M13" s="13"/>
      <c r="N13" s="13"/>
      <c r="O13" s="28">
        <f>IF(SUM(E13:N13)&lt;&gt;0,AVERAGE(E13:N13),"")</f>
        <v>193.66666666666666</v>
      </c>
      <c r="P13" s="8">
        <f t="shared" si="0"/>
        <v>52</v>
      </c>
      <c r="Q13" s="27">
        <f t="shared" si="1"/>
        <v>2.866666666666646</v>
      </c>
    </row>
    <row r="14" spans="1:17" ht="15" customHeight="1">
      <c r="A14" s="22" t="s">
        <v>652</v>
      </c>
      <c r="B14" s="22" t="s">
        <v>75</v>
      </c>
      <c r="C14" s="7">
        <v>3</v>
      </c>
      <c r="D14" s="28">
        <v>194.66666666666666</v>
      </c>
      <c r="E14" s="13">
        <v>190</v>
      </c>
      <c r="F14" s="13">
        <v>190</v>
      </c>
      <c r="G14" s="13"/>
      <c r="H14" s="13"/>
      <c r="I14" s="13"/>
      <c r="J14" s="13"/>
      <c r="K14" s="13"/>
      <c r="L14" s="13"/>
      <c r="M14" s="13"/>
      <c r="N14" s="13"/>
      <c r="O14" s="28">
        <f>IF(SUM(E14:N14)&lt;&gt;0,AVERAGE(E14:N14),"")</f>
        <v>190</v>
      </c>
      <c r="P14" s="8">
        <f t="shared" si="0"/>
        <v>65</v>
      </c>
      <c r="Q14" s="27">
        <f t="shared" si="1"/>
        <v>-4.666666666666657</v>
      </c>
    </row>
    <row r="15" spans="1:17" ht="15" customHeight="1">
      <c r="A15" s="22" t="s">
        <v>241</v>
      </c>
      <c r="B15" s="22" t="s">
        <v>75</v>
      </c>
      <c r="C15" s="7">
        <v>3</v>
      </c>
      <c r="D15" s="28">
        <v>193.33333333333334</v>
      </c>
      <c r="E15" s="13">
        <v>188</v>
      </c>
      <c r="F15" s="13">
        <v>190</v>
      </c>
      <c r="G15" s="13">
        <v>185</v>
      </c>
      <c r="H15" s="13">
        <v>183</v>
      </c>
      <c r="I15" s="13">
        <v>196</v>
      </c>
      <c r="J15" s="13">
        <v>192</v>
      </c>
      <c r="K15" s="13"/>
      <c r="L15" s="13"/>
      <c r="M15" s="13"/>
      <c r="N15" s="13"/>
      <c r="O15" s="28">
        <f>IF(SUM(E15:N15)&lt;&gt;0,AVERAGE(E15:N15),"")</f>
        <v>189</v>
      </c>
      <c r="P15" s="8">
        <f t="shared" si="0"/>
        <v>66</v>
      </c>
      <c r="Q15" s="27">
        <f t="shared" si="1"/>
        <v>-4.333333333333343</v>
      </c>
    </row>
    <row r="16" spans="1:17" ht="15" customHeight="1">
      <c r="A16" s="22" t="s">
        <v>569</v>
      </c>
      <c r="B16" s="22" t="s">
        <v>75</v>
      </c>
      <c r="C16" s="7">
        <v>5</v>
      </c>
      <c r="D16" s="28">
        <v>190</v>
      </c>
      <c r="E16" s="13">
        <v>183</v>
      </c>
      <c r="F16" s="13">
        <v>183</v>
      </c>
      <c r="G16" s="13">
        <v>186</v>
      </c>
      <c r="H16" s="13">
        <v>179</v>
      </c>
      <c r="I16" s="13">
        <v>187</v>
      </c>
      <c r="J16" s="13">
        <v>177</v>
      </c>
      <c r="K16" s="13"/>
      <c r="L16" s="13"/>
      <c r="M16" s="13"/>
      <c r="N16" s="13"/>
      <c r="O16" s="28">
        <f>IF(SUM(E16:N16)&lt;&gt;0,AVERAGE(E16:N16),"")</f>
        <v>182.5</v>
      </c>
      <c r="P16" s="8">
        <f t="shared" si="0"/>
        <v>73</v>
      </c>
      <c r="Q16" s="27">
        <f t="shared" si="1"/>
        <v>-7.5</v>
      </c>
    </row>
    <row r="17" spans="1:17" ht="15" customHeight="1">
      <c r="A17" s="22" t="s">
        <v>720</v>
      </c>
      <c r="B17" s="22" t="s">
        <v>54</v>
      </c>
      <c r="C17" s="7">
        <v>5</v>
      </c>
      <c r="D17" s="28">
        <v>186.5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8">
        <f>IF(SUM(E17:N17)&lt;&gt;0,AVERAGE(E17:N17),"")</f>
      </c>
      <c r="P17" s="8">
        <f t="shared" si="0"/>
      </c>
      <c r="Q17" s="27">
        <f t="shared" si="1"/>
      </c>
    </row>
    <row r="18" spans="1:17" ht="15" customHeight="1">
      <c r="A18" s="22" t="s">
        <v>454</v>
      </c>
      <c r="B18" s="22" t="s">
        <v>54</v>
      </c>
      <c r="C18" s="7">
        <v>2</v>
      </c>
      <c r="D18" s="28">
        <v>194.83333333333334</v>
      </c>
      <c r="E18" s="13">
        <v>198</v>
      </c>
      <c r="F18" s="13">
        <v>198</v>
      </c>
      <c r="G18" s="13">
        <v>198</v>
      </c>
      <c r="H18" s="13">
        <v>199</v>
      </c>
      <c r="I18" s="13">
        <v>197</v>
      </c>
      <c r="J18" s="13">
        <v>192</v>
      </c>
      <c r="K18" s="13"/>
      <c r="L18" s="13"/>
      <c r="M18" s="13"/>
      <c r="N18" s="13"/>
      <c r="O18" s="28">
        <f>IF(SUM(E18:N18)&lt;&gt;0,AVERAGE(E18:N18),"")</f>
        <v>197</v>
      </c>
      <c r="P18" s="8">
        <f t="shared" si="0"/>
        <v>27</v>
      </c>
      <c r="Q18" s="27">
        <f t="shared" si="1"/>
        <v>2.166666666666657</v>
      </c>
    </row>
    <row r="19" spans="1:17" ht="15" customHeight="1">
      <c r="A19" s="22" t="s">
        <v>642</v>
      </c>
      <c r="B19" s="22" t="s">
        <v>54</v>
      </c>
      <c r="C19" s="7">
        <v>2</v>
      </c>
      <c r="D19" s="28"/>
      <c r="E19" s="13"/>
      <c r="F19" s="13"/>
      <c r="G19" s="13"/>
      <c r="H19" s="13">
        <v>197</v>
      </c>
      <c r="I19" s="13"/>
      <c r="J19" s="13"/>
      <c r="K19" s="13"/>
      <c r="L19" s="13"/>
      <c r="M19" s="13"/>
      <c r="N19" s="13"/>
      <c r="O19" s="28">
        <f>IF(SUM(E19:N19)&lt;&gt;0,AVERAGE(E19:N19),"")</f>
        <v>197</v>
      </c>
      <c r="P19" s="8">
        <f t="shared" si="0"/>
        <v>27</v>
      </c>
      <c r="Q19" s="27">
        <f t="shared" si="1"/>
      </c>
    </row>
    <row r="20" spans="1:17" ht="15" customHeight="1">
      <c r="A20" s="22" t="s">
        <v>669</v>
      </c>
      <c r="B20" s="22" t="s">
        <v>54</v>
      </c>
      <c r="C20" s="7">
        <v>4</v>
      </c>
      <c r="D20" s="28">
        <v>193.2</v>
      </c>
      <c r="E20" s="13">
        <v>191</v>
      </c>
      <c r="F20" s="13">
        <v>198</v>
      </c>
      <c r="G20" s="13">
        <v>197</v>
      </c>
      <c r="H20" s="13">
        <v>198</v>
      </c>
      <c r="I20" s="13">
        <v>198</v>
      </c>
      <c r="J20" s="13">
        <v>193</v>
      </c>
      <c r="K20" s="13"/>
      <c r="L20" s="13"/>
      <c r="M20" s="13"/>
      <c r="N20" s="13"/>
      <c r="O20" s="28">
        <f>IF(SUM(E20:N20)&lt;&gt;0,AVERAGE(E20:N20),"")</f>
        <v>195.83333333333334</v>
      </c>
      <c r="P20" s="8">
        <f t="shared" si="0"/>
        <v>34</v>
      </c>
      <c r="Q20" s="27">
        <f t="shared" si="1"/>
        <v>2.633333333333354</v>
      </c>
    </row>
    <row r="21" spans="1:17" ht="15" customHeight="1">
      <c r="A21" s="22" t="s">
        <v>628</v>
      </c>
      <c r="B21" s="22" t="s">
        <v>54</v>
      </c>
      <c r="C21" s="7">
        <v>2</v>
      </c>
      <c r="D21" s="28">
        <v>196.5</v>
      </c>
      <c r="E21" s="13">
        <v>189</v>
      </c>
      <c r="F21" s="13">
        <v>193</v>
      </c>
      <c r="G21" s="13">
        <v>197</v>
      </c>
      <c r="H21" s="13">
        <v>196</v>
      </c>
      <c r="I21" s="13">
        <v>196</v>
      </c>
      <c r="J21" s="13">
        <v>196</v>
      </c>
      <c r="K21" s="13"/>
      <c r="L21" s="13"/>
      <c r="M21" s="13"/>
      <c r="N21" s="13"/>
      <c r="O21" s="28">
        <f>IF(SUM(E21:N21)&lt;&gt;0,AVERAGE(E21:N21),"")</f>
        <v>194.5</v>
      </c>
      <c r="P21" s="8">
        <f t="shared" si="0"/>
        <v>44</v>
      </c>
      <c r="Q21" s="27">
        <f t="shared" si="1"/>
        <v>-2</v>
      </c>
    </row>
    <row r="22" spans="1:17" ht="15" customHeight="1">
      <c r="A22" s="22" t="s">
        <v>261</v>
      </c>
      <c r="B22" s="22" t="s">
        <v>54</v>
      </c>
      <c r="C22" s="7">
        <v>4</v>
      </c>
      <c r="D22" s="28">
        <v>194.5</v>
      </c>
      <c r="E22" s="13">
        <v>194</v>
      </c>
      <c r="F22" s="13">
        <v>196</v>
      </c>
      <c r="G22" s="13">
        <v>193</v>
      </c>
      <c r="H22" s="13">
        <v>195</v>
      </c>
      <c r="I22" s="13">
        <v>195</v>
      </c>
      <c r="J22" s="13">
        <v>194</v>
      </c>
      <c r="K22" s="13"/>
      <c r="L22" s="13"/>
      <c r="M22" s="13"/>
      <c r="N22" s="13"/>
      <c r="O22" s="28">
        <f>IF(SUM(E22:N22)&lt;&gt;0,AVERAGE(E22:N22),"")</f>
        <v>194.5</v>
      </c>
      <c r="P22" s="8">
        <f t="shared" si="0"/>
        <v>44</v>
      </c>
      <c r="Q22" s="27">
        <f t="shared" si="1"/>
        <v>0</v>
      </c>
    </row>
    <row r="23" spans="1:17" ht="15" customHeight="1">
      <c r="A23" s="22" t="s">
        <v>719</v>
      </c>
      <c r="B23" s="22" t="s">
        <v>54</v>
      </c>
      <c r="C23" s="7">
        <v>5</v>
      </c>
      <c r="D23" s="28">
        <v>187.16666666666666</v>
      </c>
      <c r="E23" s="13">
        <v>195</v>
      </c>
      <c r="F23" s="13">
        <v>195</v>
      </c>
      <c r="G23" s="13">
        <v>196</v>
      </c>
      <c r="H23" s="13">
        <v>195</v>
      </c>
      <c r="I23" s="13">
        <v>192</v>
      </c>
      <c r="J23" s="13">
        <v>191</v>
      </c>
      <c r="K23" s="13"/>
      <c r="L23" s="13"/>
      <c r="M23" s="13"/>
      <c r="N23" s="13"/>
      <c r="O23" s="28">
        <f>IF(SUM(E23:N23)&lt;&gt;0,AVERAGE(E23:N23),"")</f>
        <v>194</v>
      </c>
      <c r="P23" s="8">
        <f t="shared" si="0"/>
        <v>48</v>
      </c>
      <c r="Q23" s="27">
        <f t="shared" si="1"/>
        <v>6.833333333333343</v>
      </c>
    </row>
    <row r="24" spans="1:17" ht="15" customHeight="1">
      <c r="A24" s="22" t="s">
        <v>166</v>
      </c>
      <c r="B24" s="22" t="s">
        <v>54</v>
      </c>
      <c r="C24" s="7">
        <v>2</v>
      </c>
      <c r="D24" s="28">
        <v>197</v>
      </c>
      <c r="E24" s="13">
        <v>189</v>
      </c>
      <c r="F24" s="13">
        <v>196</v>
      </c>
      <c r="G24" s="13">
        <v>195</v>
      </c>
      <c r="H24" s="13"/>
      <c r="I24" s="13">
        <v>192</v>
      </c>
      <c r="J24" s="13">
        <v>197</v>
      </c>
      <c r="K24" s="13"/>
      <c r="L24" s="13"/>
      <c r="M24" s="13"/>
      <c r="N24" s="13"/>
      <c r="O24" s="28">
        <f>IF(SUM(E24:N24)&lt;&gt;0,AVERAGE(E24:N24),"")</f>
        <v>193.8</v>
      </c>
      <c r="P24" s="8">
        <f t="shared" si="0"/>
        <v>51</v>
      </c>
      <c r="Q24" s="27">
        <f t="shared" si="1"/>
        <v>-3.1999999999999886</v>
      </c>
    </row>
    <row r="25" spans="1:17" ht="15" customHeight="1">
      <c r="A25" s="22" t="s">
        <v>706</v>
      </c>
      <c r="B25" s="22" t="s">
        <v>54</v>
      </c>
      <c r="C25" s="7">
        <v>4</v>
      </c>
      <c r="D25" s="28">
        <v>189</v>
      </c>
      <c r="E25" s="13">
        <v>193</v>
      </c>
      <c r="F25" s="13">
        <v>196</v>
      </c>
      <c r="G25" s="13">
        <v>192</v>
      </c>
      <c r="H25" s="13">
        <v>194</v>
      </c>
      <c r="I25" s="13">
        <v>191</v>
      </c>
      <c r="J25" s="13">
        <v>189</v>
      </c>
      <c r="K25" s="13"/>
      <c r="L25" s="13"/>
      <c r="M25" s="13"/>
      <c r="N25" s="13"/>
      <c r="O25" s="28">
        <f>IF(SUM(E25:N25)&lt;&gt;0,AVERAGE(E25:N25),"")</f>
        <v>192.5</v>
      </c>
      <c r="P25" s="8">
        <f t="shared" si="0"/>
        <v>58</v>
      </c>
      <c r="Q25" s="27">
        <f t="shared" si="1"/>
        <v>3.5</v>
      </c>
    </row>
    <row r="26" spans="1:17" ht="15" customHeight="1">
      <c r="A26" s="22" t="s">
        <v>718</v>
      </c>
      <c r="B26" s="22" t="s">
        <v>54</v>
      </c>
      <c r="C26" s="7">
        <v>5</v>
      </c>
      <c r="D26" s="28"/>
      <c r="E26" s="13">
        <v>195</v>
      </c>
      <c r="F26" s="13">
        <v>185</v>
      </c>
      <c r="G26" s="13">
        <v>189</v>
      </c>
      <c r="H26" s="13">
        <v>192</v>
      </c>
      <c r="I26" s="13">
        <v>192</v>
      </c>
      <c r="J26" s="13">
        <v>195</v>
      </c>
      <c r="K26" s="13"/>
      <c r="L26" s="13"/>
      <c r="M26" s="13"/>
      <c r="N26" s="13"/>
      <c r="O26" s="28">
        <f>IF(SUM(E26:N26)&lt;&gt;0,AVERAGE(E26:N26),"")</f>
        <v>191.33333333333334</v>
      </c>
      <c r="P26" s="8">
        <f t="shared" si="0"/>
        <v>62</v>
      </c>
      <c r="Q26" s="27">
        <f t="shared" si="1"/>
      </c>
    </row>
    <row r="27" spans="1:17" ht="15" customHeight="1">
      <c r="A27" s="22" t="s">
        <v>239</v>
      </c>
      <c r="B27" s="22" t="s">
        <v>54</v>
      </c>
      <c r="C27" s="7">
        <v>5</v>
      </c>
      <c r="D27" s="28">
        <v>170.6</v>
      </c>
      <c r="E27" s="13">
        <v>181</v>
      </c>
      <c r="F27" s="13">
        <v>188</v>
      </c>
      <c r="G27" s="13">
        <v>185</v>
      </c>
      <c r="H27" s="13">
        <v>183</v>
      </c>
      <c r="I27" s="13">
        <v>192</v>
      </c>
      <c r="J27" s="13">
        <v>185</v>
      </c>
      <c r="K27" s="13"/>
      <c r="L27" s="13"/>
      <c r="M27" s="13"/>
      <c r="N27" s="13"/>
      <c r="O27" s="28">
        <f>IF(SUM(E27:N27)&lt;&gt;0,AVERAGE(E27:N27),"")</f>
        <v>185.66666666666666</v>
      </c>
      <c r="P27" s="8">
        <f t="shared" si="0"/>
        <v>71</v>
      </c>
      <c r="Q27" s="27">
        <f t="shared" si="1"/>
        <v>15.066666666666663</v>
      </c>
    </row>
    <row r="28" spans="1:17" ht="15" customHeight="1">
      <c r="A28" s="22" t="s">
        <v>425</v>
      </c>
      <c r="B28" s="22" t="s">
        <v>52</v>
      </c>
      <c r="C28" s="7">
        <v>2</v>
      </c>
      <c r="D28" s="28">
        <v>198.8</v>
      </c>
      <c r="E28" s="13">
        <v>198</v>
      </c>
      <c r="F28" s="13">
        <v>198</v>
      </c>
      <c r="G28" s="13">
        <v>200</v>
      </c>
      <c r="H28" s="13">
        <v>199</v>
      </c>
      <c r="I28" s="13">
        <v>200</v>
      </c>
      <c r="J28" s="13">
        <v>198</v>
      </c>
      <c r="K28" s="13"/>
      <c r="L28" s="13"/>
      <c r="M28" s="13"/>
      <c r="N28" s="13"/>
      <c r="O28" s="28">
        <f>IF(SUM(E28:N28)&lt;&gt;0,AVERAGE(E28:N28),"")</f>
        <v>198.83333333333334</v>
      </c>
      <c r="P28" s="8">
        <f t="shared" si="0"/>
        <v>11</v>
      </c>
      <c r="Q28" s="27">
        <f t="shared" si="1"/>
        <v>0.03333333333333144</v>
      </c>
    </row>
    <row r="29" spans="1:17" ht="15" customHeight="1">
      <c r="A29" s="22" t="s">
        <v>1088</v>
      </c>
      <c r="B29" s="22" t="s">
        <v>52</v>
      </c>
      <c r="C29" s="7">
        <v>2</v>
      </c>
      <c r="D29" s="28"/>
      <c r="E29" s="13"/>
      <c r="F29" s="13"/>
      <c r="G29" s="13"/>
      <c r="H29" s="13"/>
      <c r="I29" s="13">
        <v>198</v>
      </c>
      <c r="J29" s="13"/>
      <c r="K29" s="13"/>
      <c r="L29" s="13"/>
      <c r="M29" s="13"/>
      <c r="N29" s="13"/>
      <c r="O29" s="28">
        <f>IF(SUM(E29:N29)&lt;&gt;0,AVERAGE(E29:N29),"")</f>
        <v>198</v>
      </c>
      <c r="P29" s="8">
        <f t="shared" si="0"/>
        <v>21</v>
      </c>
      <c r="Q29" s="27">
        <f t="shared" si="1"/>
      </c>
    </row>
    <row r="30" spans="1:17" ht="15" customHeight="1">
      <c r="A30" s="22" t="s">
        <v>780</v>
      </c>
      <c r="B30" s="22" t="s">
        <v>52</v>
      </c>
      <c r="C30" s="7">
        <v>2</v>
      </c>
      <c r="D30" s="28">
        <v>193.8</v>
      </c>
      <c r="E30" s="13">
        <v>199</v>
      </c>
      <c r="F30" s="13">
        <v>195</v>
      </c>
      <c r="G30" s="13">
        <v>199</v>
      </c>
      <c r="H30" s="13">
        <v>195</v>
      </c>
      <c r="I30" s="13"/>
      <c r="J30" s="13">
        <v>189</v>
      </c>
      <c r="K30" s="13"/>
      <c r="L30" s="13"/>
      <c r="M30" s="13"/>
      <c r="N30" s="13"/>
      <c r="O30" s="28">
        <f>IF(SUM(E30:N30)&lt;&gt;0,AVERAGE(E30:N30),"")</f>
        <v>195.4</v>
      </c>
      <c r="P30" s="8">
        <f t="shared" si="0"/>
        <v>39</v>
      </c>
      <c r="Q30" s="27">
        <f t="shared" si="1"/>
        <v>1.5999999999999943</v>
      </c>
    </row>
    <row r="31" spans="1:17" ht="15" customHeight="1">
      <c r="A31" s="22" t="s">
        <v>621</v>
      </c>
      <c r="B31" s="22" t="s">
        <v>52</v>
      </c>
      <c r="C31" s="7">
        <v>2</v>
      </c>
      <c r="D31" s="28">
        <v>197</v>
      </c>
      <c r="E31" s="13">
        <v>193</v>
      </c>
      <c r="F31" s="13">
        <v>195</v>
      </c>
      <c r="G31" s="13">
        <v>196</v>
      </c>
      <c r="H31" s="13">
        <v>194</v>
      </c>
      <c r="I31" s="13">
        <v>194</v>
      </c>
      <c r="J31" s="13">
        <v>197</v>
      </c>
      <c r="K31" s="13"/>
      <c r="L31" s="13"/>
      <c r="M31" s="13"/>
      <c r="N31" s="13"/>
      <c r="O31" s="28">
        <f>IF(SUM(E31:N31)&lt;&gt;0,AVERAGE(E31:N31),"")</f>
        <v>194.83333333333334</v>
      </c>
      <c r="P31" s="8">
        <f t="shared" si="0"/>
        <v>43</v>
      </c>
      <c r="Q31" s="27">
        <f t="shared" si="1"/>
        <v>-2.166666666666657</v>
      </c>
    </row>
    <row r="32" spans="1:17" ht="15" customHeight="1">
      <c r="A32" s="22" t="s">
        <v>587</v>
      </c>
      <c r="B32" s="22" t="s">
        <v>92</v>
      </c>
      <c r="C32" s="7">
        <v>1</v>
      </c>
      <c r="D32" s="28">
        <v>200</v>
      </c>
      <c r="E32" s="13">
        <v>200</v>
      </c>
      <c r="F32" s="13">
        <v>200</v>
      </c>
      <c r="G32" s="13">
        <v>200</v>
      </c>
      <c r="H32" s="13">
        <v>200</v>
      </c>
      <c r="I32" s="13">
        <v>200</v>
      </c>
      <c r="J32" s="13">
        <v>200</v>
      </c>
      <c r="K32" s="13"/>
      <c r="L32" s="13"/>
      <c r="M32" s="13"/>
      <c r="N32" s="13"/>
      <c r="O32" s="28">
        <f>IF(SUM(E32:N32)&lt;&gt;0,AVERAGE(E32:N32),"")</f>
        <v>200</v>
      </c>
      <c r="P32" s="8">
        <f t="shared" si="0"/>
        <v>1</v>
      </c>
      <c r="Q32" s="27">
        <f t="shared" si="1"/>
        <v>0</v>
      </c>
    </row>
    <row r="33" spans="1:17" ht="15" customHeight="1">
      <c r="A33" s="22" t="s">
        <v>589</v>
      </c>
      <c r="B33" s="22" t="s">
        <v>92</v>
      </c>
      <c r="C33" s="7">
        <v>1</v>
      </c>
      <c r="D33" s="28">
        <v>199.8</v>
      </c>
      <c r="E33" s="13">
        <v>200</v>
      </c>
      <c r="F33" s="13">
        <v>200</v>
      </c>
      <c r="G33" s="13">
        <v>200</v>
      </c>
      <c r="H33" s="13">
        <v>200</v>
      </c>
      <c r="I33" s="13">
        <v>200</v>
      </c>
      <c r="J33" s="13">
        <v>200</v>
      </c>
      <c r="K33" s="13"/>
      <c r="L33" s="13"/>
      <c r="M33" s="13"/>
      <c r="N33" s="13"/>
      <c r="O33" s="28">
        <f>IF(SUM(E33:N33)&lt;&gt;0,AVERAGE(E33:N33),"")</f>
        <v>200</v>
      </c>
      <c r="P33" s="8">
        <f t="shared" si="0"/>
        <v>1</v>
      </c>
      <c r="Q33" s="27">
        <f t="shared" si="1"/>
        <v>0.19999999999998863</v>
      </c>
    </row>
    <row r="34" spans="1:17" ht="15" customHeight="1">
      <c r="A34" s="22" t="s">
        <v>591</v>
      </c>
      <c r="B34" s="22" t="s">
        <v>92</v>
      </c>
      <c r="C34" s="7">
        <v>1</v>
      </c>
      <c r="D34" s="28">
        <v>199.6</v>
      </c>
      <c r="E34" s="13">
        <v>200</v>
      </c>
      <c r="F34" s="13">
        <v>200</v>
      </c>
      <c r="G34" s="13">
        <v>200</v>
      </c>
      <c r="H34" s="13"/>
      <c r="I34" s="13">
        <v>200</v>
      </c>
      <c r="J34" s="13"/>
      <c r="K34" s="13"/>
      <c r="L34" s="13"/>
      <c r="M34" s="13"/>
      <c r="N34" s="13"/>
      <c r="O34" s="28">
        <f>IF(SUM(E34:N34)&lt;&gt;0,AVERAGE(E34:N34),"")</f>
        <v>200</v>
      </c>
      <c r="P34" s="8">
        <f t="shared" si="0"/>
        <v>1</v>
      </c>
      <c r="Q34" s="27">
        <f t="shared" si="1"/>
        <v>0.4000000000000057</v>
      </c>
    </row>
    <row r="35" spans="1:17" ht="15" customHeight="1">
      <c r="A35" s="22" t="s">
        <v>1085</v>
      </c>
      <c r="B35" s="22" t="s">
        <v>92</v>
      </c>
      <c r="C35" s="7">
        <v>1</v>
      </c>
      <c r="D35" s="28"/>
      <c r="E35" s="13"/>
      <c r="F35" s="13"/>
      <c r="G35" s="13"/>
      <c r="H35" s="13">
        <v>200</v>
      </c>
      <c r="I35" s="13">
        <v>200</v>
      </c>
      <c r="J35" s="13">
        <v>200</v>
      </c>
      <c r="K35" s="13"/>
      <c r="L35" s="13"/>
      <c r="M35" s="13"/>
      <c r="N35" s="13"/>
      <c r="O35" s="28">
        <f>IF(SUM(E35:N35)&lt;&gt;0,AVERAGE(E35:N35),"")</f>
        <v>200</v>
      </c>
      <c r="P35" s="8">
        <f t="shared" si="0"/>
        <v>1</v>
      </c>
      <c r="Q35" s="27">
        <f t="shared" si="1"/>
      </c>
    </row>
    <row r="36" spans="1:17" ht="15" customHeight="1">
      <c r="A36" s="22" t="s">
        <v>593</v>
      </c>
      <c r="B36" s="22" t="s">
        <v>92</v>
      </c>
      <c r="C36" s="7">
        <v>1</v>
      </c>
      <c r="D36" s="28">
        <v>199.5</v>
      </c>
      <c r="E36" s="13">
        <v>199</v>
      </c>
      <c r="F36" s="13">
        <v>199</v>
      </c>
      <c r="G36" s="13">
        <v>200</v>
      </c>
      <c r="H36" s="13">
        <v>200</v>
      </c>
      <c r="I36" s="13">
        <v>200</v>
      </c>
      <c r="J36" s="13">
        <v>200</v>
      </c>
      <c r="K36" s="13"/>
      <c r="L36" s="13"/>
      <c r="M36" s="13"/>
      <c r="N36" s="13"/>
      <c r="O36" s="28">
        <f>IF(SUM(E36:N36)&lt;&gt;0,AVERAGE(E36:N36),"")</f>
        <v>199.66666666666666</v>
      </c>
      <c r="P36" s="8">
        <f t="shared" si="0"/>
        <v>5</v>
      </c>
      <c r="Q36" s="27">
        <f t="shared" si="1"/>
        <v>0.1666666666666572</v>
      </c>
    </row>
    <row r="37" spans="1:17" ht="15" customHeight="1">
      <c r="A37" s="22" t="s">
        <v>592</v>
      </c>
      <c r="B37" s="22" t="s">
        <v>92</v>
      </c>
      <c r="C37" s="7">
        <v>1</v>
      </c>
      <c r="D37" s="28">
        <v>199.6</v>
      </c>
      <c r="E37" s="13">
        <v>199</v>
      </c>
      <c r="F37" s="13">
        <v>200</v>
      </c>
      <c r="G37" s="13">
        <v>199</v>
      </c>
      <c r="H37" s="13">
        <v>199</v>
      </c>
      <c r="I37" s="13">
        <v>200</v>
      </c>
      <c r="J37" s="13">
        <v>200</v>
      </c>
      <c r="K37" s="13"/>
      <c r="L37" s="13"/>
      <c r="M37" s="13"/>
      <c r="N37" s="13"/>
      <c r="O37" s="28">
        <f>IF(SUM(E37:N37)&lt;&gt;0,AVERAGE(E37:N37),"")</f>
        <v>199.5</v>
      </c>
      <c r="P37" s="8">
        <f t="shared" si="0"/>
        <v>6</v>
      </c>
      <c r="Q37" s="27">
        <f t="shared" si="1"/>
        <v>-0.09999999999999432</v>
      </c>
    </row>
    <row r="38" spans="1:17" ht="15" customHeight="1">
      <c r="A38" s="22" t="s">
        <v>91</v>
      </c>
      <c r="B38" s="22" t="s">
        <v>92</v>
      </c>
      <c r="C38" s="7">
        <v>1</v>
      </c>
      <c r="D38" s="28">
        <v>199.7</v>
      </c>
      <c r="E38" s="13">
        <v>200</v>
      </c>
      <c r="F38" s="13">
        <v>198</v>
      </c>
      <c r="G38" s="13">
        <v>200</v>
      </c>
      <c r="H38" s="13">
        <v>199</v>
      </c>
      <c r="I38" s="13">
        <v>198</v>
      </c>
      <c r="J38" s="13">
        <v>200</v>
      </c>
      <c r="K38" s="13"/>
      <c r="L38" s="13"/>
      <c r="M38" s="13"/>
      <c r="N38" s="13"/>
      <c r="O38" s="28">
        <f>IF(SUM(E38:N38)&lt;&gt;0,AVERAGE(E38:N38),"")</f>
        <v>199.16666666666666</v>
      </c>
      <c r="P38" s="8">
        <f t="shared" si="0"/>
        <v>7</v>
      </c>
      <c r="Q38" s="27">
        <f t="shared" si="1"/>
        <v>-0.5333333333333314</v>
      </c>
    </row>
    <row r="39" spans="1:17" ht="15" customHeight="1">
      <c r="A39" s="22" t="s">
        <v>610</v>
      </c>
      <c r="B39" s="22" t="s">
        <v>92</v>
      </c>
      <c r="C39" s="7">
        <v>1</v>
      </c>
      <c r="D39" s="28">
        <v>198.1</v>
      </c>
      <c r="E39" s="13">
        <v>198</v>
      </c>
      <c r="F39" s="13">
        <v>200</v>
      </c>
      <c r="G39" s="13">
        <v>198</v>
      </c>
      <c r="H39" s="13">
        <v>200</v>
      </c>
      <c r="I39" s="13">
        <v>200</v>
      </c>
      <c r="J39" s="13">
        <v>198</v>
      </c>
      <c r="K39" s="13"/>
      <c r="L39" s="13"/>
      <c r="M39" s="13"/>
      <c r="N39" s="13"/>
      <c r="O39" s="28">
        <f>IF(SUM(E39:N39)&lt;&gt;0,AVERAGE(E39:N39),"")</f>
        <v>199</v>
      </c>
      <c r="P39" s="8">
        <f t="shared" si="0"/>
        <v>8</v>
      </c>
      <c r="Q39" s="27">
        <f t="shared" si="1"/>
        <v>0.9000000000000057</v>
      </c>
    </row>
    <row r="40" spans="1:17" ht="15" customHeight="1">
      <c r="A40" s="22" t="s">
        <v>606</v>
      </c>
      <c r="B40" s="22" t="s">
        <v>92</v>
      </c>
      <c r="C40" s="7">
        <v>1</v>
      </c>
      <c r="D40" s="28">
        <v>198.4</v>
      </c>
      <c r="E40" s="13">
        <v>200</v>
      </c>
      <c r="F40" s="13">
        <v>199</v>
      </c>
      <c r="G40" s="13">
        <v>200</v>
      </c>
      <c r="H40" s="13">
        <v>198</v>
      </c>
      <c r="I40" s="13">
        <v>198</v>
      </c>
      <c r="J40" s="13">
        <v>199</v>
      </c>
      <c r="K40" s="13"/>
      <c r="L40" s="13"/>
      <c r="M40" s="13"/>
      <c r="N40" s="13"/>
      <c r="O40" s="28">
        <f>IF(SUM(E40:N40)&lt;&gt;0,AVERAGE(E40:N40),"")</f>
        <v>199</v>
      </c>
      <c r="P40" s="8">
        <f t="shared" si="0"/>
        <v>8</v>
      </c>
      <c r="Q40" s="27">
        <f t="shared" si="1"/>
        <v>0.5999999999999943</v>
      </c>
    </row>
    <row r="41" spans="1:17" ht="15" customHeight="1">
      <c r="A41" s="22" t="s">
        <v>594</v>
      </c>
      <c r="B41" s="22" t="s">
        <v>92</v>
      </c>
      <c r="C41" s="7">
        <v>1</v>
      </c>
      <c r="D41" s="28">
        <v>199.2</v>
      </c>
      <c r="E41" s="13">
        <v>198</v>
      </c>
      <c r="F41" s="13">
        <v>199</v>
      </c>
      <c r="G41" s="13">
        <v>198</v>
      </c>
      <c r="H41" s="13">
        <v>200</v>
      </c>
      <c r="I41" s="13">
        <v>196</v>
      </c>
      <c r="J41" s="13">
        <v>200</v>
      </c>
      <c r="K41" s="13"/>
      <c r="L41" s="13"/>
      <c r="M41" s="13"/>
      <c r="N41" s="13"/>
      <c r="O41" s="28">
        <f>IF(SUM(E41:N41)&lt;&gt;0,AVERAGE(E41:N41),"")</f>
        <v>198.5</v>
      </c>
      <c r="P41" s="8">
        <f t="shared" si="0"/>
        <v>13</v>
      </c>
      <c r="Q41" s="27">
        <f t="shared" si="1"/>
        <v>-0.6999999999999886</v>
      </c>
    </row>
    <row r="42" spans="1:17" ht="15" customHeight="1">
      <c r="A42" s="22" t="s">
        <v>659</v>
      </c>
      <c r="B42" s="22" t="s">
        <v>134</v>
      </c>
      <c r="C42" s="7">
        <v>4</v>
      </c>
      <c r="D42" s="28">
        <v>194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8">
        <f>IF(SUM(E42:N42)&lt;&gt;0,AVERAGE(E42:N42),"")</f>
      </c>
      <c r="P42" s="8">
        <f t="shared" si="0"/>
      </c>
      <c r="Q42" s="27">
        <f t="shared" si="1"/>
      </c>
    </row>
    <row r="43" spans="1:17" ht="15" customHeight="1">
      <c r="A43" s="22" t="s">
        <v>682</v>
      </c>
      <c r="B43" s="22" t="s">
        <v>134</v>
      </c>
      <c r="C43" s="7">
        <v>4</v>
      </c>
      <c r="D43" s="28">
        <v>192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8">
        <f>IF(SUM(E43:N43)&lt;&gt;0,AVERAGE(E43:N43),"")</f>
      </c>
      <c r="P43" s="8">
        <f t="shared" si="0"/>
      </c>
      <c r="Q43" s="27">
        <f t="shared" si="1"/>
      </c>
    </row>
    <row r="44" spans="1:17" ht="15" customHeight="1">
      <c r="A44" s="22" t="s">
        <v>625</v>
      </c>
      <c r="B44" s="22" t="s">
        <v>134</v>
      </c>
      <c r="C44" s="7">
        <v>1</v>
      </c>
      <c r="D44" s="28">
        <v>196.6</v>
      </c>
      <c r="E44" s="13">
        <v>199</v>
      </c>
      <c r="F44" s="13">
        <v>197</v>
      </c>
      <c r="G44" s="13">
        <v>198</v>
      </c>
      <c r="H44" s="13">
        <v>199</v>
      </c>
      <c r="I44" s="13"/>
      <c r="J44" s="13">
        <v>194</v>
      </c>
      <c r="K44" s="13"/>
      <c r="L44" s="13"/>
      <c r="M44" s="13"/>
      <c r="N44" s="13"/>
      <c r="O44" s="28">
        <f>IF(SUM(E44:N44)&lt;&gt;0,AVERAGE(E44:N44),"")</f>
        <v>197.4</v>
      </c>
      <c r="P44" s="8">
        <f t="shared" si="0"/>
        <v>24</v>
      </c>
      <c r="Q44" s="27">
        <f t="shared" si="1"/>
        <v>0.8000000000000114</v>
      </c>
    </row>
    <row r="45" spans="1:17" ht="15" customHeight="1">
      <c r="A45" s="22" t="s">
        <v>597</v>
      </c>
      <c r="B45" s="22" t="s">
        <v>134</v>
      </c>
      <c r="C45" s="7">
        <v>1</v>
      </c>
      <c r="D45" s="28">
        <v>198.8</v>
      </c>
      <c r="E45" s="13">
        <v>197</v>
      </c>
      <c r="F45" s="13">
        <v>196</v>
      </c>
      <c r="G45" s="13">
        <v>195</v>
      </c>
      <c r="H45" s="13">
        <v>199</v>
      </c>
      <c r="I45" s="13">
        <v>198</v>
      </c>
      <c r="J45" s="13">
        <v>195</v>
      </c>
      <c r="K45" s="13"/>
      <c r="L45" s="13"/>
      <c r="M45" s="13"/>
      <c r="N45" s="13"/>
      <c r="O45" s="28">
        <f>IF(SUM(E45:N45)&lt;&gt;0,AVERAGE(E45:N45),"")</f>
        <v>196.66666666666666</v>
      </c>
      <c r="P45" s="8">
        <f t="shared" si="0"/>
        <v>29</v>
      </c>
      <c r="Q45" s="27">
        <f t="shared" si="1"/>
        <v>-2.133333333333354</v>
      </c>
    </row>
    <row r="46" spans="1:17" ht="15" customHeight="1">
      <c r="A46" s="22" t="s">
        <v>525</v>
      </c>
      <c r="B46" s="22" t="s">
        <v>134</v>
      </c>
      <c r="C46" s="7">
        <v>4</v>
      </c>
      <c r="D46" s="28">
        <v>195</v>
      </c>
      <c r="E46" s="13">
        <v>195</v>
      </c>
      <c r="F46" s="13">
        <v>195</v>
      </c>
      <c r="G46" s="13">
        <v>195</v>
      </c>
      <c r="H46" s="13">
        <v>198</v>
      </c>
      <c r="I46" s="13">
        <v>195</v>
      </c>
      <c r="J46" s="13">
        <v>194</v>
      </c>
      <c r="K46" s="13"/>
      <c r="L46" s="13"/>
      <c r="M46" s="13"/>
      <c r="N46" s="13"/>
      <c r="O46" s="28">
        <f>IF(SUM(E46:N46)&lt;&gt;0,AVERAGE(E46:N46),"")</f>
        <v>195.33333333333334</v>
      </c>
      <c r="P46" s="8">
        <f t="shared" si="0"/>
        <v>40</v>
      </c>
      <c r="Q46" s="27">
        <f t="shared" si="1"/>
        <v>0.3333333333333428</v>
      </c>
    </row>
    <row r="47" spans="1:17" ht="15" customHeight="1">
      <c r="A47" s="22" t="s">
        <v>686</v>
      </c>
      <c r="B47" s="22" t="s">
        <v>134</v>
      </c>
      <c r="C47" s="7">
        <v>4</v>
      </c>
      <c r="D47" s="28">
        <v>191.4</v>
      </c>
      <c r="E47" s="13">
        <v>196</v>
      </c>
      <c r="F47" s="13"/>
      <c r="G47" s="13">
        <v>194</v>
      </c>
      <c r="H47" s="13">
        <v>194</v>
      </c>
      <c r="I47" s="13">
        <v>193</v>
      </c>
      <c r="J47" s="13">
        <v>194</v>
      </c>
      <c r="K47" s="13"/>
      <c r="L47" s="13"/>
      <c r="M47" s="13"/>
      <c r="N47" s="13"/>
      <c r="O47" s="28">
        <f>IF(SUM(E47:N47)&lt;&gt;0,AVERAGE(E47:N47),"")</f>
        <v>194.2</v>
      </c>
      <c r="P47" s="8">
        <f t="shared" si="0"/>
        <v>46</v>
      </c>
      <c r="Q47" s="27">
        <f t="shared" si="1"/>
        <v>2.799999999999983</v>
      </c>
    </row>
    <row r="48" spans="1:17" ht="15" customHeight="1">
      <c r="A48" s="22" t="s">
        <v>675</v>
      </c>
      <c r="B48" s="22" t="s">
        <v>134</v>
      </c>
      <c r="C48" s="7">
        <v>4</v>
      </c>
      <c r="D48" s="28">
        <v>192.66666666666666</v>
      </c>
      <c r="E48" s="13">
        <v>194</v>
      </c>
      <c r="F48" s="13">
        <v>191</v>
      </c>
      <c r="G48" s="13">
        <v>193</v>
      </c>
      <c r="H48" s="13">
        <v>194</v>
      </c>
      <c r="I48" s="13">
        <v>194</v>
      </c>
      <c r="J48" s="13">
        <v>194</v>
      </c>
      <c r="K48" s="13"/>
      <c r="L48" s="13"/>
      <c r="M48" s="13"/>
      <c r="N48" s="13"/>
      <c r="O48" s="28">
        <f>IF(SUM(E48:N48)&lt;&gt;0,AVERAGE(E48:N48),"")</f>
        <v>193.33333333333334</v>
      </c>
      <c r="P48" s="8">
        <f t="shared" si="0"/>
        <v>53</v>
      </c>
      <c r="Q48" s="27">
        <f t="shared" si="1"/>
        <v>0.6666666666666856</v>
      </c>
    </row>
    <row r="49" spans="1:17" ht="15" customHeight="1">
      <c r="A49" s="22" t="s">
        <v>705</v>
      </c>
      <c r="B49" s="22" t="s">
        <v>134</v>
      </c>
      <c r="C49" s="7">
        <v>4</v>
      </c>
      <c r="D49" s="28">
        <v>189.3</v>
      </c>
      <c r="E49" s="13">
        <v>195</v>
      </c>
      <c r="F49" s="13"/>
      <c r="G49" s="13">
        <v>194</v>
      </c>
      <c r="H49" s="13">
        <v>186</v>
      </c>
      <c r="I49" s="13">
        <v>192</v>
      </c>
      <c r="J49" s="13">
        <v>198</v>
      </c>
      <c r="K49" s="13"/>
      <c r="L49" s="13"/>
      <c r="M49" s="13"/>
      <c r="N49" s="13"/>
      <c r="O49" s="28">
        <f>IF(SUM(E49:N49)&lt;&gt;0,AVERAGE(E49:N49),"")</f>
        <v>193</v>
      </c>
      <c r="P49" s="8">
        <f t="shared" si="0"/>
        <v>54</v>
      </c>
      <c r="Q49" s="27">
        <f t="shared" si="1"/>
        <v>3.6999999999999886</v>
      </c>
    </row>
    <row r="50" spans="1:17" ht="15" customHeight="1">
      <c r="A50" s="22" t="s">
        <v>640</v>
      </c>
      <c r="B50" s="22" t="s">
        <v>134</v>
      </c>
      <c r="C50" s="7">
        <v>1</v>
      </c>
      <c r="D50" s="28">
        <v>195.66666666666666</v>
      </c>
      <c r="E50" s="13">
        <v>198</v>
      </c>
      <c r="F50" s="13">
        <v>100</v>
      </c>
      <c r="G50" s="13">
        <v>197</v>
      </c>
      <c r="H50" s="13">
        <v>196</v>
      </c>
      <c r="I50" s="13"/>
      <c r="J50" s="13">
        <v>193</v>
      </c>
      <c r="K50" s="13"/>
      <c r="L50" s="13"/>
      <c r="M50" s="13"/>
      <c r="N50" s="13"/>
      <c r="O50" s="28">
        <f>IF(SUM(E50:N50)&lt;&gt;0,AVERAGE(E50:N50),"")</f>
        <v>176.8</v>
      </c>
      <c r="P50" s="8">
        <f t="shared" si="0"/>
        <v>77</v>
      </c>
      <c r="Q50" s="27">
        <f t="shared" si="1"/>
        <v>-18.866666666666646</v>
      </c>
    </row>
    <row r="51" spans="1:17" ht="15" customHeight="1">
      <c r="A51" s="22" t="s">
        <v>607</v>
      </c>
      <c r="B51" s="22" t="s">
        <v>355</v>
      </c>
      <c r="C51" s="7">
        <v>3</v>
      </c>
      <c r="D51" s="28">
        <v>198.4</v>
      </c>
      <c r="E51" s="13">
        <v>198</v>
      </c>
      <c r="F51" s="13">
        <v>198</v>
      </c>
      <c r="G51" s="13">
        <v>198</v>
      </c>
      <c r="H51" s="13">
        <v>199</v>
      </c>
      <c r="I51" s="13">
        <v>200</v>
      </c>
      <c r="J51" s="13">
        <v>195</v>
      </c>
      <c r="K51" s="13"/>
      <c r="L51" s="13"/>
      <c r="M51" s="13"/>
      <c r="N51" s="13"/>
      <c r="O51" s="28">
        <f>IF(SUM(E51:N51)&lt;&gt;0,AVERAGE(E51:N51),"")</f>
        <v>198</v>
      </c>
      <c r="P51" s="8">
        <f t="shared" si="0"/>
        <v>21</v>
      </c>
      <c r="Q51" s="27">
        <f t="shared" si="1"/>
        <v>-0.4000000000000057</v>
      </c>
    </row>
    <row r="52" spans="1:17" ht="15" customHeight="1">
      <c r="A52" s="22" t="s">
        <v>573</v>
      </c>
      <c r="B52" s="22" t="s">
        <v>355</v>
      </c>
      <c r="C52" s="7">
        <v>3</v>
      </c>
      <c r="D52" s="28">
        <v>194.33333333333334</v>
      </c>
      <c r="E52" s="13">
        <v>197</v>
      </c>
      <c r="F52" s="13">
        <v>193</v>
      </c>
      <c r="G52" s="13">
        <v>196</v>
      </c>
      <c r="H52" s="13">
        <v>193</v>
      </c>
      <c r="I52" s="13">
        <v>197</v>
      </c>
      <c r="J52" s="13">
        <v>198</v>
      </c>
      <c r="K52" s="13"/>
      <c r="L52" s="13"/>
      <c r="M52" s="13"/>
      <c r="N52" s="13"/>
      <c r="O52" s="28">
        <f>IF(SUM(E52:N52)&lt;&gt;0,AVERAGE(E52:N52),"")</f>
        <v>195.66666666666666</v>
      </c>
      <c r="P52" s="8">
        <f t="shared" si="0"/>
        <v>36</v>
      </c>
      <c r="Q52" s="27">
        <f t="shared" si="1"/>
        <v>1.3333333333333144</v>
      </c>
    </row>
    <row r="53" spans="1:17" ht="15" customHeight="1">
      <c r="A53" s="22" t="s">
        <v>698</v>
      </c>
      <c r="B53" s="22" t="s">
        <v>355</v>
      </c>
      <c r="C53" s="7">
        <v>3</v>
      </c>
      <c r="D53" s="28">
        <v>190.33333333333334</v>
      </c>
      <c r="E53" s="13">
        <v>194</v>
      </c>
      <c r="F53" s="13">
        <v>192</v>
      </c>
      <c r="G53" s="13">
        <v>195</v>
      </c>
      <c r="H53" s="13">
        <v>192</v>
      </c>
      <c r="I53" s="13">
        <v>193</v>
      </c>
      <c r="J53" s="13">
        <v>191</v>
      </c>
      <c r="K53" s="13"/>
      <c r="L53" s="13"/>
      <c r="M53" s="13"/>
      <c r="N53" s="13"/>
      <c r="O53" s="28">
        <f>IF(SUM(E53:N53)&lt;&gt;0,AVERAGE(E53:N53),"")</f>
        <v>192.83333333333334</v>
      </c>
      <c r="P53" s="8">
        <f t="shared" si="0"/>
        <v>56</v>
      </c>
      <c r="Q53" s="27">
        <f t="shared" si="1"/>
        <v>2.5</v>
      </c>
    </row>
    <row r="54" spans="1:17" ht="15" customHeight="1">
      <c r="A54" s="22" t="s">
        <v>632</v>
      </c>
      <c r="B54" s="22" t="s">
        <v>305</v>
      </c>
      <c r="C54" s="7">
        <v>2</v>
      </c>
      <c r="D54" s="28">
        <v>196.16666666666666</v>
      </c>
      <c r="E54" s="13">
        <v>198</v>
      </c>
      <c r="F54" s="13"/>
      <c r="G54" s="13">
        <v>199</v>
      </c>
      <c r="H54" s="13">
        <v>200</v>
      </c>
      <c r="I54" s="13">
        <v>196</v>
      </c>
      <c r="J54" s="13">
        <v>198</v>
      </c>
      <c r="K54" s="13"/>
      <c r="L54" s="13"/>
      <c r="M54" s="13"/>
      <c r="N54" s="13"/>
      <c r="O54" s="28">
        <f>IF(SUM(E54:N54)&lt;&gt;0,AVERAGE(E54:N54),"")</f>
        <v>198.2</v>
      </c>
      <c r="P54" s="8">
        <f t="shared" si="0"/>
        <v>15</v>
      </c>
      <c r="Q54" s="27">
        <f t="shared" si="1"/>
        <v>2.0333333333333314</v>
      </c>
    </row>
    <row r="55" spans="1:17" ht="15" customHeight="1">
      <c r="A55" s="22" t="s">
        <v>644</v>
      </c>
      <c r="B55" s="22" t="s">
        <v>305</v>
      </c>
      <c r="C55" s="7">
        <v>3</v>
      </c>
      <c r="D55" s="28">
        <v>195.33333333333334</v>
      </c>
      <c r="E55" s="13">
        <v>196</v>
      </c>
      <c r="F55" s="13">
        <v>199</v>
      </c>
      <c r="G55" s="13">
        <v>198</v>
      </c>
      <c r="H55" s="13">
        <v>197</v>
      </c>
      <c r="I55" s="13">
        <v>196</v>
      </c>
      <c r="J55" s="13">
        <v>198</v>
      </c>
      <c r="K55" s="13"/>
      <c r="L55" s="13"/>
      <c r="M55" s="13"/>
      <c r="N55" s="13"/>
      <c r="O55" s="28">
        <f>IF(SUM(E55:N55)&lt;&gt;0,AVERAGE(E55:N55),"")</f>
        <v>197.33333333333334</v>
      </c>
      <c r="P55" s="8">
        <f t="shared" si="0"/>
        <v>25</v>
      </c>
      <c r="Q55" s="27">
        <f t="shared" si="1"/>
        <v>2</v>
      </c>
    </row>
    <row r="56" spans="1:17" ht="15" customHeight="1">
      <c r="A56" s="22" t="s">
        <v>304</v>
      </c>
      <c r="B56" s="22" t="s">
        <v>305</v>
      </c>
      <c r="C56" s="7">
        <v>2</v>
      </c>
      <c r="D56" s="28">
        <v>196.16666666666666</v>
      </c>
      <c r="E56" s="13">
        <v>196</v>
      </c>
      <c r="F56" s="13">
        <v>197</v>
      </c>
      <c r="G56" s="13">
        <v>196</v>
      </c>
      <c r="H56" s="13">
        <v>200</v>
      </c>
      <c r="I56" s="13">
        <v>195</v>
      </c>
      <c r="J56" s="13">
        <v>194</v>
      </c>
      <c r="K56" s="13"/>
      <c r="L56" s="13"/>
      <c r="M56" s="13"/>
      <c r="N56" s="13"/>
      <c r="O56" s="28">
        <f>IF(SUM(E56:N56)&lt;&gt;0,AVERAGE(E56:N56),"")</f>
        <v>196.33333333333334</v>
      </c>
      <c r="P56" s="8">
        <f t="shared" si="0"/>
        <v>31</v>
      </c>
      <c r="Q56" s="27">
        <f t="shared" si="1"/>
        <v>0.16666666666668561</v>
      </c>
    </row>
    <row r="57" spans="1:17" ht="15" customHeight="1">
      <c r="A57" s="22" t="s">
        <v>631</v>
      </c>
      <c r="B57" s="22" t="s">
        <v>305</v>
      </c>
      <c r="C57" s="7">
        <v>2</v>
      </c>
      <c r="D57" s="28">
        <v>196.33333333333334</v>
      </c>
      <c r="E57" s="13">
        <v>193</v>
      </c>
      <c r="F57" s="13">
        <v>195</v>
      </c>
      <c r="G57" s="13">
        <v>199</v>
      </c>
      <c r="H57" s="13">
        <v>199</v>
      </c>
      <c r="I57" s="13">
        <v>195</v>
      </c>
      <c r="J57" s="13">
        <v>195</v>
      </c>
      <c r="K57" s="13"/>
      <c r="L57" s="13"/>
      <c r="M57" s="13"/>
      <c r="N57" s="13"/>
      <c r="O57" s="28">
        <f>IF(SUM(E57:N57)&lt;&gt;0,AVERAGE(E57:N57),"")</f>
        <v>196</v>
      </c>
      <c r="P57" s="8">
        <f t="shared" si="0"/>
        <v>32</v>
      </c>
      <c r="Q57" s="27">
        <f t="shared" si="1"/>
        <v>-0.3333333333333428</v>
      </c>
    </row>
    <row r="58" spans="1:17" ht="15" customHeight="1">
      <c r="A58" s="22" t="s">
        <v>658</v>
      </c>
      <c r="B58" s="22" t="s">
        <v>305</v>
      </c>
      <c r="C58" s="7">
        <v>3</v>
      </c>
      <c r="D58" s="28">
        <v>194.16666666666666</v>
      </c>
      <c r="E58" s="13">
        <v>195</v>
      </c>
      <c r="F58" s="13">
        <v>196</v>
      </c>
      <c r="G58" s="13">
        <v>195</v>
      </c>
      <c r="H58" s="13">
        <v>195</v>
      </c>
      <c r="I58" s="13">
        <v>194</v>
      </c>
      <c r="J58" s="13">
        <v>198</v>
      </c>
      <c r="K58" s="13"/>
      <c r="L58" s="13"/>
      <c r="M58" s="13"/>
      <c r="N58" s="13"/>
      <c r="O58" s="28">
        <f>IF(SUM(E58:N58)&lt;&gt;0,AVERAGE(E58:N58),"")</f>
        <v>195.5</v>
      </c>
      <c r="P58" s="8">
        <f t="shared" si="0"/>
        <v>38</v>
      </c>
      <c r="Q58" s="27">
        <f t="shared" si="1"/>
        <v>1.3333333333333428</v>
      </c>
    </row>
    <row r="59" spans="1:17" ht="15" customHeight="1">
      <c r="A59" s="22" t="s">
        <v>654</v>
      </c>
      <c r="B59" s="22" t="s">
        <v>305</v>
      </c>
      <c r="C59" s="7">
        <v>3</v>
      </c>
      <c r="D59" s="28">
        <v>194.66666666666666</v>
      </c>
      <c r="E59" s="13">
        <v>189</v>
      </c>
      <c r="F59" s="13">
        <v>195</v>
      </c>
      <c r="G59" s="13">
        <v>192</v>
      </c>
      <c r="H59" s="13">
        <v>193</v>
      </c>
      <c r="I59" s="13">
        <v>196</v>
      </c>
      <c r="J59" s="13">
        <v>198</v>
      </c>
      <c r="K59" s="13"/>
      <c r="L59" s="13"/>
      <c r="M59" s="13"/>
      <c r="N59" s="13"/>
      <c r="O59" s="28">
        <f>IF(SUM(E59:N59)&lt;&gt;0,AVERAGE(E59:N59),"")</f>
        <v>193.83333333333334</v>
      </c>
      <c r="P59" s="8">
        <f t="shared" si="0"/>
        <v>49</v>
      </c>
      <c r="Q59" s="27">
        <f t="shared" si="1"/>
        <v>-0.8333333333333144</v>
      </c>
    </row>
    <row r="60" spans="1:17" ht="15" customHeight="1">
      <c r="A60" s="22" t="s">
        <v>641</v>
      </c>
      <c r="B60" s="22" t="s">
        <v>249</v>
      </c>
      <c r="C60" s="7">
        <v>4</v>
      </c>
      <c r="D60" s="28">
        <v>195.7</v>
      </c>
      <c r="E60" s="13">
        <v>194</v>
      </c>
      <c r="F60" s="13">
        <v>195</v>
      </c>
      <c r="G60" s="13">
        <v>198</v>
      </c>
      <c r="H60" s="13">
        <v>198</v>
      </c>
      <c r="I60" s="13">
        <v>194</v>
      </c>
      <c r="J60" s="13">
        <v>193</v>
      </c>
      <c r="K60" s="13"/>
      <c r="L60" s="13"/>
      <c r="M60" s="13"/>
      <c r="N60" s="13"/>
      <c r="O60" s="28">
        <f>IF(SUM(E60:N60)&lt;&gt;0,AVERAGE(E60:N60),"")</f>
        <v>195.33333333333334</v>
      </c>
      <c r="P60" s="8">
        <f t="shared" si="0"/>
        <v>40</v>
      </c>
      <c r="Q60" s="27">
        <f t="shared" si="1"/>
        <v>-0.3666666666666458</v>
      </c>
    </row>
    <row r="61" spans="1:17" ht="15" customHeight="1">
      <c r="A61" s="22" t="s">
        <v>688</v>
      </c>
      <c r="B61" s="22" t="s">
        <v>249</v>
      </c>
      <c r="C61" s="7">
        <v>4</v>
      </c>
      <c r="D61" s="28">
        <v>191.33333333333334</v>
      </c>
      <c r="E61" s="13">
        <v>190</v>
      </c>
      <c r="F61" s="13">
        <v>188</v>
      </c>
      <c r="G61" s="13">
        <v>196</v>
      </c>
      <c r="H61" s="13">
        <v>189</v>
      </c>
      <c r="I61" s="13">
        <v>190</v>
      </c>
      <c r="J61" s="13">
        <v>189</v>
      </c>
      <c r="K61" s="13"/>
      <c r="L61" s="13"/>
      <c r="M61" s="13"/>
      <c r="N61" s="13"/>
      <c r="O61" s="28">
        <f>IF(SUM(E61:N61)&lt;&gt;0,AVERAGE(E61:N61),"")</f>
        <v>190.33333333333334</v>
      </c>
      <c r="P61" s="8">
        <f t="shared" si="0"/>
        <v>63</v>
      </c>
      <c r="Q61" s="27">
        <f t="shared" si="1"/>
        <v>-1</v>
      </c>
    </row>
    <row r="62" spans="1:17" ht="15" customHeight="1">
      <c r="A62" s="22" t="s">
        <v>725</v>
      </c>
      <c r="B62" s="22" t="s">
        <v>249</v>
      </c>
      <c r="C62" s="7">
        <v>4</v>
      </c>
      <c r="D62" s="28">
        <v>185.4</v>
      </c>
      <c r="E62" s="13">
        <v>185</v>
      </c>
      <c r="F62" s="13">
        <v>174</v>
      </c>
      <c r="G62" s="13">
        <v>185</v>
      </c>
      <c r="H62" s="13">
        <v>180</v>
      </c>
      <c r="I62" s="13">
        <v>179</v>
      </c>
      <c r="J62" s="13">
        <v>176</v>
      </c>
      <c r="K62" s="13"/>
      <c r="L62" s="13"/>
      <c r="M62" s="13"/>
      <c r="N62" s="13"/>
      <c r="O62" s="28">
        <f>IF(SUM(E62:N62)&lt;&gt;0,AVERAGE(E62:N62),"")</f>
        <v>179.83333333333334</v>
      </c>
      <c r="P62" s="8">
        <f t="shared" si="0"/>
        <v>75</v>
      </c>
      <c r="Q62" s="27">
        <f t="shared" si="1"/>
        <v>-5.566666666666663</v>
      </c>
    </row>
    <row r="63" spans="1:17" ht="15" customHeight="1">
      <c r="A63" s="22" t="s">
        <v>633</v>
      </c>
      <c r="B63" s="22" t="s">
        <v>634</v>
      </c>
      <c r="C63" s="7">
        <v>3</v>
      </c>
      <c r="D63" s="28">
        <v>196.1</v>
      </c>
      <c r="E63" s="13">
        <v>196</v>
      </c>
      <c r="F63" s="13">
        <v>196</v>
      </c>
      <c r="G63" s="13">
        <v>190</v>
      </c>
      <c r="H63" s="13">
        <v>196</v>
      </c>
      <c r="I63" s="13">
        <v>199</v>
      </c>
      <c r="J63" s="13">
        <v>199</v>
      </c>
      <c r="K63" s="13"/>
      <c r="L63" s="13"/>
      <c r="M63" s="13"/>
      <c r="N63" s="13"/>
      <c r="O63" s="28">
        <f>IF(SUM(E63:N63)&lt;&gt;0,AVERAGE(E63:N63),"")</f>
        <v>196</v>
      </c>
      <c r="P63" s="8">
        <f t="shared" si="0"/>
        <v>32</v>
      </c>
      <c r="Q63" s="27">
        <f t="shared" si="1"/>
        <v>-0.09999999999999432</v>
      </c>
    </row>
    <row r="64" spans="1:17" ht="15" customHeight="1">
      <c r="A64" s="22" t="s">
        <v>637</v>
      </c>
      <c r="B64" s="22" t="s">
        <v>634</v>
      </c>
      <c r="C64" s="7">
        <v>3</v>
      </c>
      <c r="D64" s="28">
        <v>195.8</v>
      </c>
      <c r="E64" s="13">
        <v>194</v>
      </c>
      <c r="F64" s="13">
        <v>194</v>
      </c>
      <c r="G64" s="13">
        <v>196</v>
      </c>
      <c r="H64" s="13">
        <v>196</v>
      </c>
      <c r="I64" s="13">
        <v>198</v>
      </c>
      <c r="J64" s="13">
        <v>196</v>
      </c>
      <c r="K64" s="13"/>
      <c r="L64" s="13"/>
      <c r="M64" s="13"/>
      <c r="N64" s="13"/>
      <c r="O64" s="28">
        <f>IF(SUM(E64:N64)&lt;&gt;0,AVERAGE(E64:N64),"")</f>
        <v>195.66666666666666</v>
      </c>
      <c r="P64" s="8">
        <f t="shared" si="0"/>
        <v>36</v>
      </c>
      <c r="Q64" s="27">
        <f t="shared" si="1"/>
        <v>-0.13333333333335418</v>
      </c>
    </row>
    <row r="65" spans="1:17" ht="15" customHeight="1">
      <c r="A65" s="22" t="s">
        <v>651</v>
      </c>
      <c r="B65" s="22" t="s">
        <v>634</v>
      </c>
      <c r="C65" s="7">
        <v>3</v>
      </c>
      <c r="D65" s="28">
        <v>194.8</v>
      </c>
      <c r="E65" s="13">
        <v>196</v>
      </c>
      <c r="F65" s="13">
        <v>191</v>
      </c>
      <c r="G65" s="13">
        <v>192</v>
      </c>
      <c r="H65" s="13"/>
      <c r="I65" s="13"/>
      <c r="J65" s="13"/>
      <c r="K65" s="13"/>
      <c r="L65" s="13"/>
      <c r="M65" s="13"/>
      <c r="N65" s="13"/>
      <c r="O65" s="28">
        <f>IF(SUM(E65:N65)&lt;&gt;0,AVERAGE(E65:N65),"")</f>
        <v>193</v>
      </c>
      <c r="P65" s="8">
        <f t="shared" si="0"/>
        <v>54</v>
      </c>
      <c r="Q65" s="27">
        <f t="shared" si="1"/>
        <v>-1.8000000000000114</v>
      </c>
    </row>
    <row r="66" spans="1:17" ht="15" customHeight="1">
      <c r="A66" s="22" t="s">
        <v>595</v>
      </c>
      <c r="B66" s="22" t="s">
        <v>96</v>
      </c>
      <c r="C66" s="7">
        <v>4</v>
      </c>
      <c r="D66" s="28">
        <v>198.3</v>
      </c>
      <c r="E66" s="13">
        <v>198</v>
      </c>
      <c r="F66" s="13">
        <v>196</v>
      </c>
      <c r="G66" s="13">
        <v>197</v>
      </c>
      <c r="H66" s="13">
        <v>198</v>
      </c>
      <c r="I66" s="13">
        <v>200</v>
      </c>
      <c r="J66" s="13">
        <v>196</v>
      </c>
      <c r="K66" s="13"/>
      <c r="L66" s="13"/>
      <c r="M66" s="13"/>
      <c r="N66" s="13"/>
      <c r="O66" s="28">
        <f>IF(SUM(E66:N66)&lt;&gt;0,AVERAGE(E66:N66),"")</f>
        <v>197.5</v>
      </c>
      <c r="P66" s="8">
        <f t="shared" si="0"/>
        <v>23</v>
      </c>
      <c r="Q66" s="27">
        <f t="shared" si="1"/>
        <v>-0.8000000000000114</v>
      </c>
    </row>
    <row r="67" spans="1:17" ht="15" customHeight="1">
      <c r="A67" s="22" t="s">
        <v>685</v>
      </c>
      <c r="B67" s="22" t="s">
        <v>96</v>
      </c>
      <c r="C67" s="7">
        <v>4</v>
      </c>
      <c r="D67" s="28">
        <v>192.5</v>
      </c>
      <c r="E67" s="13">
        <v>190</v>
      </c>
      <c r="F67" s="13">
        <v>193</v>
      </c>
      <c r="G67" s="13">
        <v>192</v>
      </c>
      <c r="H67" s="13">
        <v>195</v>
      </c>
      <c r="I67" s="13">
        <v>192</v>
      </c>
      <c r="J67" s="13">
        <v>195</v>
      </c>
      <c r="K67" s="13"/>
      <c r="L67" s="13"/>
      <c r="M67" s="13"/>
      <c r="N67" s="13"/>
      <c r="O67" s="28">
        <f>IF(SUM(E67:N67)&lt;&gt;0,AVERAGE(E67:N67),"")</f>
        <v>192.83333333333334</v>
      </c>
      <c r="P67" s="8">
        <f t="shared" si="0"/>
        <v>56</v>
      </c>
      <c r="Q67" s="27">
        <f t="shared" si="1"/>
        <v>0.3333333333333428</v>
      </c>
    </row>
    <row r="68" spans="1:17" ht="15" customHeight="1">
      <c r="A68" s="22" t="s">
        <v>638</v>
      </c>
      <c r="B68" s="22" t="s">
        <v>96</v>
      </c>
      <c r="C68" s="7">
        <v>4</v>
      </c>
      <c r="D68" s="28">
        <v>192.2</v>
      </c>
      <c r="E68" s="13">
        <v>189</v>
      </c>
      <c r="F68" s="13">
        <v>193</v>
      </c>
      <c r="G68" s="13">
        <v>193</v>
      </c>
      <c r="H68" s="13">
        <v>190</v>
      </c>
      <c r="I68" s="13">
        <v>185</v>
      </c>
      <c r="J68" s="13">
        <v>192</v>
      </c>
      <c r="K68" s="13"/>
      <c r="L68" s="13"/>
      <c r="M68" s="13"/>
      <c r="N68" s="13"/>
      <c r="O68" s="28">
        <f>IF(SUM(E68:N68)&lt;&gt;0,AVERAGE(E68:N68),"")</f>
        <v>190.33333333333334</v>
      </c>
      <c r="P68" s="8">
        <f t="shared" si="0"/>
        <v>63</v>
      </c>
      <c r="Q68" s="27">
        <f t="shared" si="1"/>
        <v>-1.8666666666666458</v>
      </c>
    </row>
    <row r="69" spans="1:17" ht="15" customHeight="1">
      <c r="A69" s="22" t="s">
        <v>624</v>
      </c>
      <c r="B69" s="22" t="s">
        <v>56</v>
      </c>
      <c r="C69" s="7">
        <v>2</v>
      </c>
      <c r="D69" s="28">
        <v>196.66666666666666</v>
      </c>
      <c r="E69" s="13">
        <v>198</v>
      </c>
      <c r="F69" s="13">
        <v>198</v>
      </c>
      <c r="G69" s="13">
        <v>197</v>
      </c>
      <c r="H69" s="13">
        <v>199</v>
      </c>
      <c r="I69" s="13">
        <v>198</v>
      </c>
      <c r="J69" s="13">
        <v>199</v>
      </c>
      <c r="K69" s="13"/>
      <c r="L69" s="13"/>
      <c r="M69" s="13"/>
      <c r="N69" s="13"/>
      <c r="O69" s="28">
        <f>IF(SUM(E69:N69)&lt;&gt;0,AVERAGE(E69:N69),"")</f>
        <v>198.16666666666666</v>
      </c>
      <c r="P69" s="8">
        <f aca="true" t="shared" si="2" ref="P69:P83">IF(COUNT($E69:$N69)&gt;0,RANK($O69,$O$4:$O$83),"")</f>
        <v>17</v>
      </c>
      <c r="Q69" s="27">
        <f aca="true" t="shared" si="3" ref="Q69:Q83">IF(D69&gt;0,IF(O69&lt;&gt;"",O69-D69,""),"")</f>
        <v>1.5</v>
      </c>
    </row>
    <row r="70" spans="1:17" ht="15" customHeight="1">
      <c r="A70" s="22" t="s">
        <v>636</v>
      </c>
      <c r="B70" s="22" t="s">
        <v>56</v>
      </c>
      <c r="C70" s="7">
        <v>2</v>
      </c>
      <c r="D70" s="28">
        <v>196.16666666666666</v>
      </c>
      <c r="E70" s="13">
        <v>198</v>
      </c>
      <c r="F70" s="13">
        <v>198</v>
      </c>
      <c r="G70" s="13">
        <v>196</v>
      </c>
      <c r="H70" s="13">
        <v>198</v>
      </c>
      <c r="I70" s="13">
        <v>200</v>
      </c>
      <c r="J70" s="13">
        <v>199</v>
      </c>
      <c r="K70" s="13"/>
      <c r="L70" s="13"/>
      <c r="M70" s="13"/>
      <c r="N70" s="13"/>
      <c r="O70" s="28">
        <f>IF(SUM(E70:N70)&lt;&gt;0,AVERAGE(E70:N70),"")</f>
        <v>198.16666666666666</v>
      </c>
      <c r="P70" s="8">
        <f t="shared" si="2"/>
        <v>17</v>
      </c>
      <c r="Q70" s="27">
        <f t="shared" si="3"/>
        <v>2</v>
      </c>
    </row>
    <row r="71" spans="1:17" ht="15" customHeight="1">
      <c r="A71" s="22" t="s">
        <v>620</v>
      </c>
      <c r="B71" s="22" t="s">
        <v>56</v>
      </c>
      <c r="C71" s="7">
        <v>2</v>
      </c>
      <c r="D71" s="28">
        <v>197.2</v>
      </c>
      <c r="E71" s="13">
        <v>195</v>
      </c>
      <c r="F71" s="13">
        <v>193</v>
      </c>
      <c r="G71" s="13">
        <v>192</v>
      </c>
      <c r="H71" s="13">
        <v>195</v>
      </c>
      <c r="I71" s="13">
        <v>194</v>
      </c>
      <c r="J71" s="13">
        <v>196</v>
      </c>
      <c r="K71" s="13"/>
      <c r="L71" s="13"/>
      <c r="M71" s="13"/>
      <c r="N71" s="13"/>
      <c r="O71" s="28">
        <f>IF(SUM(E71:N71)&lt;&gt;0,AVERAGE(E71:N71),"")</f>
        <v>194.16666666666666</v>
      </c>
      <c r="P71" s="8">
        <f t="shared" si="2"/>
        <v>47</v>
      </c>
      <c r="Q71" s="27">
        <f t="shared" si="3"/>
        <v>-3.0333333333333314</v>
      </c>
    </row>
    <row r="72" spans="1:17" ht="15" customHeight="1">
      <c r="A72" s="22" t="s">
        <v>711</v>
      </c>
      <c r="B72" s="22" t="s">
        <v>56</v>
      </c>
      <c r="C72" s="7">
        <v>5</v>
      </c>
      <c r="D72" s="28">
        <v>188.5</v>
      </c>
      <c r="E72" s="13">
        <v>188</v>
      </c>
      <c r="F72" s="13">
        <v>190</v>
      </c>
      <c r="G72" s="13">
        <v>187</v>
      </c>
      <c r="H72" s="13">
        <v>188</v>
      </c>
      <c r="I72" s="13">
        <v>190</v>
      </c>
      <c r="J72" s="13">
        <v>186</v>
      </c>
      <c r="K72" s="13"/>
      <c r="L72" s="13"/>
      <c r="M72" s="13"/>
      <c r="N72" s="13"/>
      <c r="O72" s="28">
        <f>IF(SUM(E72:N72)&lt;&gt;0,AVERAGE(E72:N72),"")</f>
        <v>188.16666666666666</v>
      </c>
      <c r="P72" s="8">
        <f t="shared" si="2"/>
        <v>68</v>
      </c>
      <c r="Q72" s="27">
        <f t="shared" si="3"/>
        <v>-0.3333333333333428</v>
      </c>
    </row>
    <row r="73" spans="1:17" ht="15" customHeight="1">
      <c r="A73" s="22" t="s">
        <v>55</v>
      </c>
      <c r="B73" s="22" t="s">
        <v>56</v>
      </c>
      <c r="C73" s="7">
        <v>5</v>
      </c>
      <c r="D73" s="28">
        <v>190.83333333333334</v>
      </c>
      <c r="E73" s="13">
        <v>190</v>
      </c>
      <c r="F73" s="13">
        <v>189</v>
      </c>
      <c r="G73" s="13">
        <v>190</v>
      </c>
      <c r="H73" s="13">
        <v>183</v>
      </c>
      <c r="I73" s="13">
        <v>183</v>
      </c>
      <c r="J73" s="13">
        <v>193</v>
      </c>
      <c r="K73" s="13"/>
      <c r="L73" s="13"/>
      <c r="M73" s="13"/>
      <c r="N73" s="13"/>
      <c r="O73" s="28">
        <f>IF(SUM(E73:N73)&lt;&gt;0,AVERAGE(E73:N73),"")</f>
        <v>188</v>
      </c>
      <c r="P73" s="8">
        <f t="shared" si="2"/>
        <v>69</v>
      </c>
      <c r="Q73" s="27">
        <f t="shared" si="3"/>
        <v>-2.833333333333343</v>
      </c>
    </row>
    <row r="74" spans="1:17" ht="15" customHeight="1">
      <c r="A74" s="22" t="s">
        <v>763</v>
      </c>
      <c r="B74" s="22" t="s">
        <v>56</v>
      </c>
      <c r="C74" s="7">
        <v>5</v>
      </c>
      <c r="D74" s="28">
        <v>170</v>
      </c>
      <c r="E74" s="13">
        <v>189</v>
      </c>
      <c r="F74" s="13">
        <v>184</v>
      </c>
      <c r="G74" s="13">
        <v>182</v>
      </c>
      <c r="H74" s="13">
        <v>186</v>
      </c>
      <c r="I74" s="13">
        <v>180</v>
      </c>
      <c r="J74" s="13">
        <v>170</v>
      </c>
      <c r="K74" s="13"/>
      <c r="L74" s="13"/>
      <c r="M74" s="13"/>
      <c r="N74" s="13"/>
      <c r="O74" s="28">
        <f>IF(SUM(E74:N74)&lt;&gt;0,AVERAGE(E74:N74),"")</f>
        <v>181.83333333333334</v>
      </c>
      <c r="P74" s="8">
        <f t="shared" si="2"/>
        <v>74</v>
      </c>
      <c r="Q74" s="27">
        <f t="shared" si="3"/>
        <v>11.833333333333343</v>
      </c>
    </row>
    <row r="75" spans="1:17" ht="15" customHeight="1">
      <c r="A75" s="22" t="s">
        <v>650</v>
      </c>
      <c r="B75" s="22" t="s">
        <v>185</v>
      </c>
      <c r="C75" s="7">
        <v>3</v>
      </c>
      <c r="D75" s="28">
        <v>195</v>
      </c>
      <c r="E75" s="13">
        <v>198</v>
      </c>
      <c r="F75" s="13">
        <v>194</v>
      </c>
      <c r="G75" s="13">
        <v>190</v>
      </c>
      <c r="H75" s="13">
        <v>190</v>
      </c>
      <c r="I75" s="13">
        <v>199</v>
      </c>
      <c r="J75" s="13">
        <v>200</v>
      </c>
      <c r="K75" s="13"/>
      <c r="L75" s="13"/>
      <c r="M75" s="13"/>
      <c r="N75" s="13"/>
      <c r="O75" s="28">
        <f>IF(SUM(E75:N75)&lt;&gt;0,AVERAGE(E75:N75),"")</f>
        <v>195.16666666666666</v>
      </c>
      <c r="P75" s="8">
        <f t="shared" si="2"/>
        <v>42</v>
      </c>
      <c r="Q75" s="27">
        <f t="shared" si="3"/>
        <v>0.1666666666666572</v>
      </c>
    </row>
    <row r="76" spans="1:17" ht="15" customHeight="1">
      <c r="A76" s="22" t="s">
        <v>678</v>
      </c>
      <c r="B76" s="22" t="s">
        <v>185</v>
      </c>
      <c r="C76" s="7">
        <v>3</v>
      </c>
      <c r="D76" s="28">
        <v>192.3</v>
      </c>
      <c r="E76" s="13">
        <v>195</v>
      </c>
      <c r="F76" s="13">
        <v>197</v>
      </c>
      <c r="G76" s="13">
        <v>193</v>
      </c>
      <c r="H76" s="13">
        <v>192</v>
      </c>
      <c r="I76" s="13">
        <v>195</v>
      </c>
      <c r="J76" s="13">
        <v>191</v>
      </c>
      <c r="K76" s="13"/>
      <c r="L76" s="13"/>
      <c r="M76" s="13"/>
      <c r="N76" s="13"/>
      <c r="O76" s="28">
        <f>IF(SUM(E76:N76)&lt;&gt;0,AVERAGE(E76:N76),"")</f>
        <v>193.83333333333334</v>
      </c>
      <c r="P76" s="8">
        <f t="shared" si="2"/>
        <v>49</v>
      </c>
      <c r="Q76" s="27">
        <f t="shared" si="3"/>
        <v>1.5333333333333314</v>
      </c>
    </row>
    <row r="77" spans="1:17" ht="15" customHeight="1">
      <c r="A77" s="22" t="s">
        <v>626</v>
      </c>
      <c r="B77" s="22" t="s">
        <v>185</v>
      </c>
      <c r="C77" s="7">
        <v>3</v>
      </c>
      <c r="D77" s="28">
        <v>196.6</v>
      </c>
      <c r="E77" s="13">
        <v>190</v>
      </c>
      <c r="F77" s="13">
        <v>194</v>
      </c>
      <c r="G77" s="13">
        <v>190</v>
      </c>
      <c r="H77" s="13">
        <v>193</v>
      </c>
      <c r="I77" s="13">
        <v>194</v>
      </c>
      <c r="J77" s="13">
        <v>194</v>
      </c>
      <c r="K77" s="13"/>
      <c r="L77" s="13"/>
      <c r="M77" s="13"/>
      <c r="N77" s="13"/>
      <c r="O77" s="28">
        <f>IF(SUM(E77:N77)&lt;&gt;0,AVERAGE(E77:N77),"")</f>
        <v>192.5</v>
      </c>
      <c r="P77" s="8">
        <f t="shared" si="2"/>
        <v>58</v>
      </c>
      <c r="Q77" s="27">
        <f t="shared" si="3"/>
        <v>-4.099999999999994</v>
      </c>
    </row>
    <row r="78" spans="1:17" ht="15" customHeight="1">
      <c r="A78" s="22" t="s">
        <v>726</v>
      </c>
      <c r="B78" s="22" t="s">
        <v>185</v>
      </c>
      <c r="C78" s="7">
        <v>5</v>
      </c>
      <c r="D78" s="28">
        <v>185.16666666666666</v>
      </c>
      <c r="E78" s="13">
        <v>190</v>
      </c>
      <c r="F78" s="13">
        <v>191</v>
      </c>
      <c r="G78" s="13">
        <v>194</v>
      </c>
      <c r="H78" s="13">
        <v>196</v>
      </c>
      <c r="I78" s="13">
        <v>193</v>
      </c>
      <c r="J78" s="13">
        <v>191</v>
      </c>
      <c r="K78" s="13"/>
      <c r="L78" s="13"/>
      <c r="M78" s="13"/>
      <c r="N78" s="13"/>
      <c r="O78" s="28">
        <f>IF(SUM(E78:N78)&lt;&gt;0,AVERAGE(E78:N78),"")</f>
        <v>192.5</v>
      </c>
      <c r="P78" s="8">
        <f t="shared" si="2"/>
        <v>58</v>
      </c>
      <c r="Q78" s="27">
        <f t="shared" si="3"/>
        <v>7.333333333333343</v>
      </c>
    </row>
    <row r="79" spans="1:17" ht="15" customHeight="1">
      <c r="A79" s="22" t="s">
        <v>189</v>
      </c>
      <c r="B79" s="22" t="s">
        <v>185</v>
      </c>
      <c r="C79" s="7">
        <v>5</v>
      </c>
      <c r="D79" s="28">
        <v>192.2</v>
      </c>
      <c r="E79" s="13">
        <v>189</v>
      </c>
      <c r="F79" s="13">
        <v>191</v>
      </c>
      <c r="G79" s="13">
        <v>190</v>
      </c>
      <c r="H79" s="13">
        <v>197</v>
      </c>
      <c r="I79" s="13">
        <v>193</v>
      </c>
      <c r="J79" s="13">
        <v>193</v>
      </c>
      <c r="K79" s="13"/>
      <c r="L79" s="13"/>
      <c r="M79" s="13"/>
      <c r="N79" s="13"/>
      <c r="O79" s="28">
        <f>IF(SUM(E79:N79)&lt;&gt;0,AVERAGE(E79:N79),"")</f>
        <v>192.16666666666666</v>
      </c>
      <c r="P79" s="8">
        <f t="shared" si="2"/>
        <v>61</v>
      </c>
      <c r="Q79" s="27">
        <f t="shared" si="3"/>
        <v>-0.03333333333333144</v>
      </c>
    </row>
    <row r="80" spans="1:17" ht="15" customHeight="1">
      <c r="A80" s="22" t="s">
        <v>735</v>
      </c>
      <c r="B80" s="22" t="s">
        <v>185</v>
      </c>
      <c r="C80" s="7">
        <v>5</v>
      </c>
      <c r="D80" s="28">
        <v>182.5</v>
      </c>
      <c r="E80" s="13">
        <v>187</v>
      </c>
      <c r="F80" s="13">
        <v>191</v>
      </c>
      <c r="G80" s="13">
        <v>193</v>
      </c>
      <c r="H80" s="13">
        <v>190</v>
      </c>
      <c r="I80" s="13">
        <v>182</v>
      </c>
      <c r="J80" s="13">
        <v>188</v>
      </c>
      <c r="K80" s="13"/>
      <c r="L80" s="13"/>
      <c r="M80" s="13"/>
      <c r="N80" s="13"/>
      <c r="O80" s="28">
        <f>IF(SUM(E80:N80)&lt;&gt;0,AVERAGE(E80:N80),"")</f>
        <v>188.5</v>
      </c>
      <c r="P80" s="8">
        <f t="shared" si="2"/>
        <v>67</v>
      </c>
      <c r="Q80" s="27">
        <f t="shared" si="3"/>
        <v>6</v>
      </c>
    </row>
    <row r="81" spans="1:17" ht="15" customHeight="1">
      <c r="A81" s="22" t="s">
        <v>709</v>
      </c>
      <c r="B81" s="22" t="s">
        <v>185</v>
      </c>
      <c r="C81" s="7">
        <v>5</v>
      </c>
      <c r="D81" s="28">
        <v>188.83333333333334</v>
      </c>
      <c r="E81" s="13">
        <v>191</v>
      </c>
      <c r="F81" s="13">
        <v>186</v>
      </c>
      <c r="G81" s="13">
        <v>188</v>
      </c>
      <c r="H81" s="13">
        <v>187</v>
      </c>
      <c r="I81" s="13">
        <v>185</v>
      </c>
      <c r="J81" s="13">
        <v>189</v>
      </c>
      <c r="K81" s="13"/>
      <c r="L81" s="13"/>
      <c r="M81" s="13"/>
      <c r="N81" s="13"/>
      <c r="O81" s="28">
        <f>IF(SUM(E81:N81)&lt;&gt;0,AVERAGE(E81:N81),"")</f>
        <v>187.66666666666666</v>
      </c>
      <c r="P81" s="8">
        <f t="shared" si="2"/>
        <v>70</v>
      </c>
      <c r="Q81" s="27">
        <f t="shared" si="3"/>
        <v>-1.1666666666666856</v>
      </c>
    </row>
    <row r="82" spans="1:17" ht="15" customHeight="1">
      <c r="A82" s="22" t="s">
        <v>482</v>
      </c>
      <c r="B82" s="22" t="s">
        <v>185</v>
      </c>
      <c r="C82" s="7">
        <v>5</v>
      </c>
      <c r="D82" s="28">
        <v>182</v>
      </c>
      <c r="E82" s="13">
        <v>186</v>
      </c>
      <c r="F82" s="13">
        <v>186</v>
      </c>
      <c r="G82" s="13">
        <v>186</v>
      </c>
      <c r="H82" s="13">
        <v>188</v>
      </c>
      <c r="I82" s="13">
        <v>182</v>
      </c>
      <c r="J82" s="13">
        <v>185</v>
      </c>
      <c r="K82" s="13"/>
      <c r="L82" s="13"/>
      <c r="M82" s="13"/>
      <c r="N82" s="13"/>
      <c r="O82" s="28">
        <f>IF(SUM(E82:N82)&lt;&gt;0,AVERAGE(E82:N82),"")</f>
        <v>185.5</v>
      </c>
      <c r="P82" s="8">
        <f t="shared" si="2"/>
        <v>72</v>
      </c>
      <c r="Q82" s="27">
        <f t="shared" si="3"/>
        <v>3.5</v>
      </c>
    </row>
    <row r="83" spans="1:17" ht="15" customHeight="1">
      <c r="A83" s="22" t="s">
        <v>465</v>
      </c>
      <c r="B83" s="22" t="s">
        <v>185</v>
      </c>
      <c r="C83" s="7">
        <v>5</v>
      </c>
      <c r="D83" s="28">
        <v>176.33333333333334</v>
      </c>
      <c r="E83" s="13">
        <v>172</v>
      </c>
      <c r="F83" s="13">
        <v>181</v>
      </c>
      <c r="G83" s="13">
        <v>182</v>
      </c>
      <c r="H83" s="13">
        <v>175</v>
      </c>
      <c r="I83" s="13">
        <v>177</v>
      </c>
      <c r="J83" s="13">
        <v>175</v>
      </c>
      <c r="K83" s="13"/>
      <c r="L83" s="13"/>
      <c r="M83" s="13"/>
      <c r="N83" s="13"/>
      <c r="O83" s="28">
        <f>IF(SUM(E83:N83)&lt;&gt;0,AVERAGE(E83:N83),"")</f>
        <v>177</v>
      </c>
      <c r="P83" s="8">
        <f t="shared" si="2"/>
        <v>76</v>
      </c>
      <c r="Q83" s="27">
        <f t="shared" si="3"/>
        <v>0.6666666666666572</v>
      </c>
    </row>
  </sheetData>
  <sheetProtection/>
  <conditionalFormatting sqref="Q4">
    <cfRule type="cellIs" priority="12" dxfId="296" operator="lessThan" stopIfTrue="1">
      <formula>0</formula>
    </cfRule>
  </conditionalFormatting>
  <conditionalFormatting sqref="Q5:Q83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4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29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807</v>
      </c>
      <c r="B4" s="4" t="s">
        <v>59</v>
      </c>
      <c r="C4" s="7">
        <v>3</v>
      </c>
      <c r="D4" s="28">
        <v>96.16666666666667</v>
      </c>
      <c r="E4" s="13">
        <v>93</v>
      </c>
      <c r="F4" s="13">
        <v>98</v>
      </c>
      <c r="G4" s="13">
        <v>96</v>
      </c>
      <c r="H4" s="13">
        <v>99</v>
      </c>
      <c r="I4" s="13">
        <v>97</v>
      </c>
      <c r="J4" s="13">
        <v>97</v>
      </c>
      <c r="K4" s="13"/>
      <c r="L4" s="13"/>
      <c r="M4" s="13"/>
      <c r="N4" s="13"/>
      <c r="O4" s="26">
        <f>IF(SUM(E4:N4)&lt;&gt;0,AVERAGE(E4:N4),"")</f>
        <v>96.66666666666667</v>
      </c>
      <c r="P4" s="8">
        <f>IF(COUNT($E4:$N4)&gt;0,RANK($O4,$O$4:$O$142),"")</f>
        <v>18</v>
      </c>
      <c r="Q4" s="27">
        <f>IF(D4&gt;0,IF(O4&lt;&gt;"",O4-D4,""),"")</f>
        <v>0.5</v>
      </c>
    </row>
    <row r="5" spans="1:17" ht="15" customHeight="1">
      <c r="A5" s="4" t="s">
        <v>846</v>
      </c>
      <c r="B5" s="4" t="s">
        <v>59</v>
      </c>
      <c r="C5" s="7">
        <v>9</v>
      </c>
      <c r="D5" s="28">
        <v>93.3</v>
      </c>
      <c r="E5" s="13">
        <v>97</v>
      </c>
      <c r="F5" s="13">
        <v>94</v>
      </c>
      <c r="G5" s="13">
        <v>95</v>
      </c>
      <c r="H5" s="13">
        <v>93</v>
      </c>
      <c r="I5" s="13">
        <v>94</v>
      </c>
      <c r="J5" s="13">
        <v>91</v>
      </c>
      <c r="K5" s="13"/>
      <c r="L5" s="13"/>
      <c r="M5" s="13"/>
      <c r="N5" s="13"/>
      <c r="O5" s="26">
        <f>IF(SUM(E5:N5)&lt;&gt;0,AVERAGE(E5:N5),"")</f>
        <v>94</v>
      </c>
      <c r="P5" s="8">
        <f aca="true" t="shared" si="0" ref="P5:P68">IF(COUNT($E5:$N5)&gt;0,RANK($O5,$O$4:$O$142),"")</f>
        <v>66</v>
      </c>
      <c r="Q5" s="27">
        <f aca="true" t="shared" si="1" ref="Q5:Q68">IF(D5&gt;0,IF(O5&lt;&gt;"",O5-D5,""),"")</f>
        <v>0.7000000000000028</v>
      </c>
    </row>
    <row r="6" spans="1:17" ht="15" customHeight="1">
      <c r="A6" s="4" t="s">
        <v>183</v>
      </c>
      <c r="B6" s="4" t="s">
        <v>75</v>
      </c>
      <c r="C6" s="7">
        <v>14</v>
      </c>
      <c r="D6" s="28">
        <v>88</v>
      </c>
      <c r="E6" s="13">
        <v>70</v>
      </c>
      <c r="F6" s="13">
        <v>84</v>
      </c>
      <c r="G6" s="13">
        <v>81</v>
      </c>
      <c r="H6" s="13"/>
      <c r="I6" s="13">
        <v>79</v>
      </c>
      <c r="J6" s="13"/>
      <c r="K6" s="13"/>
      <c r="L6" s="13"/>
      <c r="M6" s="13"/>
      <c r="N6" s="13"/>
      <c r="O6" s="26">
        <f>IF(SUM(E6:N6)&lt;&gt;0,AVERAGE(E6:N6),"")</f>
        <v>78.5</v>
      </c>
      <c r="P6" s="8">
        <f t="shared" si="0"/>
        <v>133</v>
      </c>
      <c r="Q6" s="27">
        <f t="shared" si="1"/>
        <v>-9.5</v>
      </c>
    </row>
    <row r="7" spans="1:17" ht="15" customHeight="1">
      <c r="A7" s="4" t="s">
        <v>796</v>
      </c>
      <c r="B7" s="4" t="s">
        <v>90</v>
      </c>
      <c r="C7" s="7">
        <v>2</v>
      </c>
      <c r="D7" s="28">
        <v>96.66666666666667</v>
      </c>
      <c r="E7" s="13">
        <v>97</v>
      </c>
      <c r="F7" s="13">
        <v>96</v>
      </c>
      <c r="G7" s="13">
        <v>95</v>
      </c>
      <c r="H7" s="13">
        <v>98</v>
      </c>
      <c r="I7" s="13">
        <v>97</v>
      </c>
      <c r="J7" s="13">
        <v>98</v>
      </c>
      <c r="K7" s="13"/>
      <c r="L7" s="13"/>
      <c r="M7" s="13"/>
      <c r="N7" s="13"/>
      <c r="O7" s="26">
        <f>IF(SUM(E7:N7)&lt;&gt;0,AVERAGE(E7:N7),"")</f>
        <v>96.83333333333333</v>
      </c>
      <c r="P7" s="8">
        <f t="shared" si="0"/>
        <v>17</v>
      </c>
      <c r="Q7" s="27">
        <f t="shared" si="1"/>
        <v>0.1666666666666572</v>
      </c>
    </row>
    <row r="8" spans="1:17" ht="15" customHeight="1">
      <c r="A8" s="4" t="s">
        <v>788</v>
      </c>
      <c r="B8" s="4" t="s">
        <v>90</v>
      </c>
      <c r="C8" s="7">
        <v>1</v>
      </c>
      <c r="D8" s="28">
        <v>97.33333333333333</v>
      </c>
      <c r="E8" s="13">
        <v>98</v>
      </c>
      <c r="F8" s="13">
        <v>92</v>
      </c>
      <c r="G8" s="13">
        <v>97</v>
      </c>
      <c r="H8" s="13">
        <v>100</v>
      </c>
      <c r="I8" s="13">
        <v>97</v>
      </c>
      <c r="J8" s="13">
        <v>94</v>
      </c>
      <c r="K8" s="13"/>
      <c r="L8" s="13"/>
      <c r="M8" s="13"/>
      <c r="N8" s="13"/>
      <c r="O8" s="26">
        <f>IF(SUM(E8:N8)&lt;&gt;0,AVERAGE(E8:N8),"")</f>
        <v>96.33333333333333</v>
      </c>
      <c r="P8" s="8">
        <f t="shared" si="0"/>
        <v>25</v>
      </c>
      <c r="Q8" s="27">
        <f t="shared" si="1"/>
        <v>-1</v>
      </c>
    </row>
    <row r="9" spans="1:17" ht="15" customHeight="1">
      <c r="A9" s="4" t="s">
        <v>818</v>
      </c>
      <c r="B9" s="4" t="s">
        <v>90</v>
      </c>
      <c r="C9" s="7">
        <v>5</v>
      </c>
      <c r="D9" s="28">
        <v>95.5</v>
      </c>
      <c r="E9" s="13">
        <v>95</v>
      </c>
      <c r="F9" s="13">
        <v>96</v>
      </c>
      <c r="G9" s="13">
        <v>94</v>
      </c>
      <c r="H9" s="13">
        <v>98</v>
      </c>
      <c r="I9" s="13">
        <v>94</v>
      </c>
      <c r="J9" s="13">
        <v>96</v>
      </c>
      <c r="K9" s="13"/>
      <c r="L9" s="13"/>
      <c r="M9" s="13"/>
      <c r="N9" s="13"/>
      <c r="O9" s="26">
        <f>IF(SUM(E9:N9)&lt;&gt;0,AVERAGE(E9:N9),"")</f>
        <v>95.5</v>
      </c>
      <c r="P9" s="8">
        <f t="shared" si="0"/>
        <v>40</v>
      </c>
      <c r="Q9" s="27">
        <f t="shared" si="1"/>
        <v>0</v>
      </c>
    </row>
    <row r="10" spans="1:17" ht="15" customHeight="1">
      <c r="A10" s="4" t="s">
        <v>205</v>
      </c>
      <c r="B10" s="4" t="s">
        <v>90</v>
      </c>
      <c r="C10" s="7">
        <v>8</v>
      </c>
      <c r="D10" s="28">
        <v>93.83333333333333</v>
      </c>
      <c r="E10" s="13">
        <v>96</v>
      </c>
      <c r="F10" s="13">
        <v>95</v>
      </c>
      <c r="G10" s="13">
        <v>94</v>
      </c>
      <c r="H10" s="13">
        <v>95</v>
      </c>
      <c r="I10" s="13">
        <v>94</v>
      </c>
      <c r="J10" s="13">
        <v>96</v>
      </c>
      <c r="K10" s="13"/>
      <c r="L10" s="13"/>
      <c r="M10" s="13"/>
      <c r="N10" s="13"/>
      <c r="O10" s="26">
        <f>IF(SUM(E10:N10)&lt;&gt;0,AVERAGE(E10:N10),"")</f>
        <v>95</v>
      </c>
      <c r="P10" s="8">
        <f t="shared" si="0"/>
        <v>50</v>
      </c>
      <c r="Q10" s="27">
        <f t="shared" si="1"/>
        <v>1.1666666666666714</v>
      </c>
    </row>
    <row r="11" spans="1:17" ht="15" customHeight="1">
      <c r="A11" s="4" t="s">
        <v>240</v>
      </c>
      <c r="B11" s="4" t="s">
        <v>90</v>
      </c>
      <c r="C11" s="7">
        <v>7</v>
      </c>
      <c r="D11" s="28">
        <v>94.33333333333333</v>
      </c>
      <c r="E11" s="13">
        <v>95</v>
      </c>
      <c r="F11" s="13">
        <v>90</v>
      </c>
      <c r="G11" s="13">
        <v>95</v>
      </c>
      <c r="H11" s="13">
        <v>94</v>
      </c>
      <c r="I11" s="13">
        <v>93</v>
      </c>
      <c r="J11" s="13">
        <v>97</v>
      </c>
      <c r="K11" s="13"/>
      <c r="L11" s="13"/>
      <c r="M11" s="13"/>
      <c r="N11" s="13"/>
      <c r="O11" s="26">
        <f>IF(SUM(E11:N11)&lt;&gt;0,AVERAGE(E11:N11),"")</f>
        <v>94</v>
      </c>
      <c r="P11" s="8">
        <f t="shared" si="0"/>
        <v>66</v>
      </c>
      <c r="Q11" s="27">
        <f t="shared" si="1"/>
        <v>-0.3333333333333286</v>
      </c>
    </row>
    <row r="12" spans="1:17" ht="15" customHeight="1">
      <c r="A12" s="4" t="s">
        <v>848</v>
      </c>
      <c r="B12" s="4" t="s">
        <v>90</v>
      </c>
      <c r="C12" s="7">
        <v>9</v>
      </c>
      <c r="D12" s="28">
        <v>92.83333333333333</v>
      </c>
      <c r="E12" s="13">
        <v>92</v>
      </c>
      <c r="F12" s="13">
        <v>94</v>
      </c>
      <c r="G12" s="13">
        <v>96</v>
      </c>
      <c r="H12" s="13">
        <v>94</v>
      </c>
      <c r="I12" s="13">
        <v>94</v>
      </c>
      <c r="J12" s="13">
        <v>87</v>
      </c>
      <c r="K12" s="13"/>
      <c r="L12" s="13"/>
      <c r="M12" s="13"/>
      <c r="N12" s="13"/>
      <c r="O12" s="26">
        <f>IF(SUM(E12:N12)&lt;&gt;0,AVERAGE(E12:N12),"")</f>
        <v>92.83333333333333</v>
      </c>
      <c r="P12" s="8">
        <f t="shared" si="0"/>
        <v>88</v>
      </c>
      <c r="Q12" s="27">
        <f t="shared" si="1"/>
        <v>0</v>
      </c>
    </row>
    <row r="13" spans="1:17" ht="15" customHeight="1">
      <c r="A13" s="4" t="s">
        <v>880</v>
      </c>
      <c r="B13" s="4" t="s">
        <v>90</v>
      </c>
      <c r="C13" s="7">
        <v>13</v>
      </c>
      <c r="D13" s="28">
        <v>88.83333333333333</v>
      </c>
      <c r="E13" s="13">
        <v>92</v>
      </c>
      <c r="F13" s="13">
        <v>89</v>
      </c>
      <c r="G13" s="13">
        <v>87</v>
      </c>
      <c r="H13" s="13">
        <v>90</v>
      </c>
      <c r="I13" s="13">
        <v>85</v>
      </c>
      <c r="J13" s="13">
        <v>84</v>
      </c>
      <c r="K13" s="13"/>
      <c r="L13" s="13"/>
      <c r="M13" s="13"/>
      <c r="N13" s="13"/>
      <c r="O13" s="26">
        <f>IF(SUM(E13:N13)&lt;&gt;0,AVERAGE(E13:N13),"")</f>
        <v>87.83333333333333</v>
      </c>
      <c r="P13" s="8">
        <f t="shared" si="0"/>
        <v>121</v>
      </c>
      <c r="Q13" s="27">
        <f t="shared" si="1"/>
        <v>-1</v>
      </c>
    </row>
    <row r="14" spans="1:17" ht="15" customHeight="1">
      <c r="A14" s="4" t="s">
        <v>887</v>
      </c>
      <c r="B14" s="4" t="s">
        <v>54</v>
      </c>
      <c r="C14" s="7">
        <v>14</v>
      </c>
      <c r="D14" s="28">
        <v>87.33333333333333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6">
        <f>IF(SUM(E14:N14)&lt;&gt;0,AVERAGE(E14:N14),"")</f>
      </c>
      <c r="P14" s="8">
        <f t="shared" si="0"/>
      </c>
      <c r="Q14" s="27">
        <f t="shared" si="1"/>
      </c>
    </row>
    <row r="15" spans="1:17" ht="15" customHeight="1">
      <c r="A15" s="4" t="s">
        <v>798</v>
      </c>
      <c r="B15" s="4" t="s">
        <v>54</v>
      </c>
      <c r="C15" s="7">
        <v>2</v>
      </c>
      <c r="D15" s="28">
        <v>96.4</v>
      </c>
      <c r="E15" s="13">
        <v>96</v>
      </c>
      <c r="F15" s="13">
        <v>97</v>
      </c>
      <c r="G15" s="13">
        <v>94</v>
      </c>
      <c r="H15" s="13">
        <v>98</v>
      </c>
      <c r="I15" s="13">
        <v>98</v>
      </c>
      <c r="J15" s="13">
        <v>97</v>
      </c>
      <c r="K15" s="13"/>
      <c r="L15" s="13"/>
      <c r="M15" s="13"/>
      <c r="N15" s="13"/>
      <c r="O15" s="26">
        <f>IF(SUM(E15:N15)&lt;&gt;0,AVERAGE(E15:N15),"")</f>
        <v>96.66666666666667</v>
      </c>
      <c r="P15" s="8">
        <f t="shared" si="0"/>
        <v>18</v>
      </c>
      <c r="Q15" s="27">
        <f t="shared" si="1"/>
        <v>0.2666666666666657</v>
      </c>
    </row>
    <row r="16" spans="1:17" ht="15" customHeight="1">
      <c r="A16" s="4" t="s">
        <v>140</v>
      </c>
      <c r="B16" s="4" t="s">
        <v>54</v>
      </c>
      <c r="C16" s="7">
        <v>4</v>
      </c>
      <c r="D16" s="28">
        <v>96</v>
      </c>
      <c r="E16" s="13">
        <v>92</v>
      </c>
      <c r="F16" s="13">
        <v>96</v>
      </c>
      <c r="G16" s="13">
        <v>97</v>
      </c>
      <c r="H16" s="13">
        <v>99</v>
      </c>
      <c r="I16" s="13">
        <v>97</v>
      </c>
      <c r="J16" s="13">
        <v>98</v>
      </c>
      <c r="K16" s="13"/>
      <c r="L16" s="13"/>
      <c r="M16" s="13"/>
      <c r="N16" s="13"/>
      <c r="O16" s="26">
        <f>IF(SUM(E16:N16)&lt;&gt;0,AVERAGE(E16:N16),"")</f>
        <v>96.5</v>
      </c>
      <c r="P16" s="8">
        <f t="shared" si="0"/>
        <v>20</v>
      </c>
      <c r="Q16" s="27">
        <f t="shared" si="1"/>
        <v>0.5</v>
      </c>
    </row>
    <row r="17" spans="1:17" ht="15" customHeight="1">
      <c r="A17" s="4" t="s">
        <v>799</v>
      </c>
      <c r="B17" s="4" t="s">
        <v>54</v>
      </c>
      <c r="C17" s="7">
        <v>2</v>
      </c>
      <c r="D17" s="28">
        <v>96.4</v>
      </c>
      <c r="E17" s="13">
        <v>95</v>
      </c>
      <c r="F17" s="13">
        <v>97</v>
      </c>
      <c r="G17" s="13"/>
      <c r="H17" s="13">
        <v>94</v>
      </c>
      <c r="I17" s="13"/>
      <c r="J17" s="13">
        <v>98</v>
      </c>
      <c r="K17" s="13"/>
      <c r="L17" s="13"/>
      <c r="M17" s="13"/>
      <c r="N17" s="13"/>
      <c r="O17" s="26">
        <f>IF(SUM(E17:N17)&lt;&gt;0,AVERAGE(E17:N17),"")</f>
        <v>96</v>
      </c>
      <c r="P17" s="8">
        <f t="shared" si="0"/>
        <v>30</v>
      </c>
      <c r="Q17" s="27">
        <f t="shared" si="1"/>
        <v>-0.4000000000000057</v>
      </c>
    </row>
    <row r="18" spans="1:17" ht="15" customHeight="1">
      <c r="A18" s="4" t="s">
        <v>842</v>
      </c>
      <c r="B18" s="4" t="s">
        <v>54</v>
      </c>
      <c r="C18" s="7">
        <v>8</v>
      </c>
      <c r="D18" s="28">
        <v>93.5</v>
      </c>
      <c r="E18" s="13">
        <v>95</v>
      </c>
      <c r="F18" s="13">
        <v>91</v>
      </c>
      <c r="G18" s="13">
        <v>98</v>
      </c>
      <c r="H18" s="13">
        <v>96</v>
      </c>
      <c r="I18" s="13">
        <v>98</v>
      </c>
      <c r="J18" s="13">
        <v>95</v>
      </c>
      <c r="K18" s="13"/>
      <c r="L18" s="13"/>
      <c r="M18" s="13"/>
      <c r="N18" s="13"/>
      <c r="O18" s="26">
        <f>IF(SUM(E18:N18)&lt;&gt;0,AVERAGE(E18:N18),"")</f>
        <v>95.5</v>
      </c>
      <c r="P18" s="8">
        <f t="shared" si="0"/>
        <v>40</v>
      </c>
      <c r="Q18" s="27">
        <f t="shared" si="1"/>
        <v>2</v>
      </c>
    </row>
    <row r="19" spans="1:17" ht="15" customHeight="1">
      <c r="A19" s="4" t="s">
        <v>287</v>
      </c>
      <c r="B19" s="4" t="s">
        <v>54</v>
      </c>
      <c r="C19" s="7">
        <v>12</v>
      </c>
      <c r="D19" s="28">
        <v>91.66666666666667</v>
      </c>
      <c r="E19" s="13">
        <v>96</v>
      </c>
      <c r="F19" s="13">
        <v>94</v>
      </c>
      <c r="G19" s="13"/>
      <c r="H19" s="13">
        <v>94</v>
      </c>
      <c r="I19" s="13">
        <v>98</v>
      </c>
      <c r="J19" s="13">
        <v>93</v>
      </c>
      <c r="K19" s="13"/>
      <c r="L19" s="13"/>
      <c r="M19" s="13"/>
      <c r="N19" s="13"/>
      <c r="O19" s="26">
        <f>IF(SUM(E19:N19)&lt;&gt;0,AVERAGE(E19:N19),"")</f>
        <v>95</v>
      </c>
      <c r="P19" s="8">
        <f t="shared" si="0"/>
        <v>50</v>
      </c>
      <c r="Q19" s="27">
        <f t="shared" si="1"/>
        <v>3.3333333333333286</v>
      </c>
    </row>
    <row r="20" spans="1:17" ht="15" customHeight="1">
      <c r="A20" s="4" t="s">
        <v>166</v>
      </c>
      <c r="B20" s="4" t="s">
        <v>54</v>
      </c>
      <c r="C20" s="7">
        <v>7</v>
      </c>
      <c r="D20" s="28">
        <v>94.33333333333333</v>
      </c>
      <c r="E20" s="13"/>
      <c r="F20" s="13">
        <v>95</v>
      </c>
      <c r="G20" s="13">
        <v>96</v>
      </c>
      <c r="H20" s="13">
        <v>96</v>
      </c>
      <c r="I20" s="13">
        <v>92</v>
      </c>
      <c r="J20" s="13">
        <v>93</v>
      </c>
      <c r="K20" s="13"/>
      <c r="L20" s="13"/>
      <c r="M20" s="13"/>
      <c r="N20" s="13"/>
      <c r="O20" s="26">
        <f>IF(SUM(E20:N20)&lt;&gt;0,AVERAGE(E20:N20),"")</f>
        <v>94.4</v>
      </c>
      <c r="P20" s="8">
        <f t="shared" si="0"/>
        <v>58</v>
      </c>
      <c r="Q20" s="27">
        <f t="shared" si="1"/>
        <v>0.06666666666667709</v>
      </c>
    </row>
    <row r="21" spans="1:17" ht="15" customHeight="1">
      <c r="A21" s="4" t="s">
        <v>135</v>
      </c>
      <c r="B21" s="4" t="s">
        <v>54</v>
      </c>
      <c r="C21" s="7">
        <v>6</v>
      </c>
      <c r="D21" s="28">
        <v>95.16666666666667</v>
      </c>
      <c r="E21" s="13">
        <v>92</v>
      </c>
      <c r="F21" s="13">
        <v>92</v>
      </c>
      <c r="G21" s="13">
        <v>96</v>
      </c>
      <c r="H21" s="13">
        <v>94</v>
      </c>
      <c r="I21" s="13">
        <v>97</v>
      </c>
      <c r="J21" s="13">
        <v>95</v>
      </c>
      <c r="K21" s="13"/>
      <c r="L21" s="13"/>
      <c r="M21" s="13"/>
      <c r="N21" s="13"/>
      <c r="O21" s="26">
        <f>IF(SUM(E21:N21)&lt;&gt;0,AVERAGE(E21:N21),"")</f>
        <v>94.33333333333333</v>
      </c>
      <c r="P21" s="8">
        <f t="shared" si="0"/>
        <v>59</v>
      </c>
      <c r="Q21" s="27">
        <f t="shared" si="1"/>
        <v>-0.8333333333333428</v>
      </c>
    </row>
    <row r="22" spans="1:17" ht="15" customHeight="1">
      <c r="A22" s="4" t="s">
        <v>822</v>
      </c>
      <c r="B22" s="4" t="s">
        <v>54</v>
      </c>
      <c r="C22" s="7">
        <v>6</v>
      </c>
      <c r="D22" s="28">
        <v>95</v>
      </c>
      <c r="E22" s="13">
        <v>94</v>
      </c>
      <c r="F22" s="13">
        <v>93</v>
      </c>
      <c r="G22" s="13">
        <v>94</v>
      </c>
      <c r="H22" s="13">
        <v>95</v>
      </c>
      <c r="I22" s="13">
        <v>92</v>
      </c>
      <c r="J22" s="13">
        <v>94</v>
      </c>
      <c r="K22" s="13"/>
      <c r="L22" s="13"/>
      <c r="M22" s="13"/>
      <c r="N22" s="13"/>
      <c r="O22" s="26">
        <f>IF(SUM(E22:N22)&lt;&gt;0,AVERAGE(E22:N22),"")</f>
        <v>93.66666666666667</v>
      </c>
      <c r="P22" s="8">
        <f t="shared" si="0"/>
        <v>76</v>
      </c>
      <c r="Q22" s="27">
        <f t="shared" si="1"/>
        <v>-1.3333333333333286</v>
      </c>
    </row>
    <row r="23" spans="1:17" ht="15" customHeight="1">
      <c r="A23" s="4" t="s">
        <v>892</v>
      </c>
      <c r="B23" s="4" t="s">
        <v>54</v>
      </c>
      <c r="C23" s="7">
        <v>15</v>
      </c>
      <c r="D23" s="28">
        <v>86.83333333333333</v>
      </c>
      <c r="E23" s="13">
        <v>87</v>
      </c>
      <c r="F23" s="13">
        <v>80</v>
      </c>
      <c r="G23" s="13">
        <v>88</v>
      </c>
      <c r="H23" s="13">
        <v>92</v>
      </c>
      <c r="I23" s="13">
        <v>84</v>
      </c>
      <c r="J23" s="13">
        <v>90</v>
      </c>
      <c r="K23" s="13"/>
      <c r="L23" s="13"/>
      <c r="M23" s="13"/>
      <c r="N23" s="13"/>
      <c r="O23" s="26">
        <f>IF(SUM(E23:N23)&lt;&gt;0,AVERAGE(E23:N23),"")</f>
        <v>86.83333333333333</v>
      </c>
      <c r="P23" s="8">
        <f t="shared" si="0"/>
        <v>124</v>
      </c>
      <c r="Q23" s="27">
        <f t="shared" si="1"/>
        <v>0</v>
      </c>
    </row>
    <row r="24" spans="1:17" ht="15" customHeight="1">
      <c r="A24" s="4" t="s">
        <v>706</v>
      </c>
      <c r="B24" s="4" t="s">
        <v>54</v>
      </c>
      <c r="C24" s="7">
        <v>16</v>
      </c>
      <c r="D24" s="28">
        <v>78.5</v>
      </c>
      <c r="E24" s="13">
        <v>79</v>
      </c>
      <c r="F24" s="13">
        <v>85</v>
      </c>
      <c r="G24" s="13">
        <v>82</v>
      </c>
      <c r="H24" s="13">
        <v>71</v>
      </c>
      <c r="I24" s="13">
        <v>71</v>
      </c>
      <c r="J24" s="13">
        <v>84</v>
      </c>
      <c r="K24" s="13"/>
      <c r="L24" s="13"/>
      <c r="M24" s="13"/>
      <c r="N24" s="13"/>
      <c r="O24" s="26">
        <f>IF(SUM(E24:N24)&lt;&gt;0,AVERAGE(E24:N24),"")</f>
        <v>78.66666666666667</v>
      </c>
      <c r="P24" s="8">
        <f t="shared" si="0"/>
        <v>132</v>
      </c>
      <c r="Q24" s="27">
        <f t="shared" si="1"/>
        <v>0.1666666666666714</v>
      </c>
    </row>
    <row r="25" spans="1:17" ht="15" customHeight="1">
      <c r="A25" s="4" t="s">
        <v>878</v>
      </c>
      <c r="B25" s="4" t="s">
        <v>148</v>
      </c>
      <c r="C25" s="7">
        <v>13</v>
      </c>
      <c r="D25" s="28">
        <v>89.5</v>
      </c>
      <c r="E25" s="13">
        <v>87</v>
      </c>
      <c r="F25" s="13">
        <v>92</v>
      </c>
      <c r="G25" s="13">
        <v>85</v>
      </c>
      <c r="H25" s="13">
        <v>90</v>
      </c>
      <c r="I25" s="13">
        <v>87</v>
      </c>
      <c r="J25" s="13">
        <v>86</v>
      </c>
      <c r="K25" s="13"/>
      <c r="L25" s="13"/>
      <c r="M25" s="13"/>
      <c r="N25" s="13"/>
      <c r="O25" s="26">
        <f>IF(SUM(E25:N25)&lt;&gt;0,AVERAGE(E25:N25),"")</f>
        <v>87.83333333333333</v>
      </c>
      <c r="P25" s="8">
        <f t="shared" si="0"/>
        <v>121</v>
      </c>
      <c r="Q25" s="27">
        <f t="shared" si="1"/>
        <v>-1.6666666666666714</v>
      </c>
    </row>
    <row r="26" spans="1:17" ht="15" customHeight="1">
      <c r="A26" s="4" t="s">
        <v>879</v>
      </c>
      <c r="B26" s="4" t="s">
        <v>835</v>
      </c>
      <c r="C26" s="7">
        <v>13</v>
      </c>
      <c r="D26" s="28">
        <v>89.3</v>
      </c>
      <c r="E26" s="13">
        <v>93</v>
      </c>
      <c r="F26" s="13">
        <v>89</v>
      </c>
      <c r="G26" s="13">
        <v>93</v>
      </c>
      <c r="H26" s="13">
        <v>96</v>
      </c>
      <c r="I26" s="13">
        <v>95</v>
      </c>
      <c r="J26" s="13">
        <v>92</v>
      </c>
      <c r="K26" s="13"/>
      <c r="L26" s="13"/>
      <c r="M26" s="13"/>
      <c r="N26" s="13"/>
      <c r="O26" s="26">
        <f>IF(SUM(E26:N26)&lt;&gt;0,AVERAGE(E26:N26),"")</f>
        <v>93</v>
      </c>
      <c r="P26" s="8">
        <f t="shared" si="0"/>
        <v>82</v>
      </c>
      <c r="Q26" s="27">
        <f t="shared" si="1"/>
        <v>3.700000000000003</v>
      </c>
    </row>
    <row r="27" spans="1:17" ht="15" customHeight="1">
      <c r="A27" s="4" t="s">
        <v>834</v>
      </c>
      <c r="B27" s="4" t="s">
        <v>835</v>
      </c>
      <c r="C27" s="7">
        <v>7</v>
      </c>
      <c r="D27" s="28">
        <v>94.1</v>
      </c>
      <c r="E27" s="13">
        <v>91</v>
      </c>
      <c r="F27" s="13">
        <v>88</v>
      </c>
      <c r="G27" s="13">
        <v>90</v>
      </c>
      <c r="H27" s="13">
        <v>95</v>
      </c>
      <c r="I27" s="13">
        <v>93</v>
      </c>
      <c r="J27" s="13">
        <v>93</v>
      </c>
      <c r="K27" s="13"/>
      <c r="L27" s="13"/>
      <c r="M27" s="13"/>
      <c r="N27" s="13"/>
      <c r="O27" s="26">
        <f>IF(SUM(E27:N27)&lt;&gt;0,AVERAGE(E27:N27),"")</f>
        <v>91.66666666666667</v>
      </c>
      <c r="P27" s="8">
        <f t="shared" si="0"/>
        <v>95</v>
      </c>
      <c r="Q27" s="27">
        <f t="shared" si="1"/>
        <v>-2.433333333333323</v>
      </c>
    </row>
    <row r="28" spans="1:17" ht="15" customHeight="1">
      <c r="A28" s="4" t="s">
        <v>853</v>
      </c>
      <c r="B28" s="4" t="s">
        <v>835</v>
      </c>
      <c r="C28" s="7">
        <v>10</v>
      </c>
      <c r="D28" s="28">
        <v>92.8</v>
      </c>
      <c r="E28" s="13">
        <v>90</v>
      </c>
      <c r="F28" s="13">
        <v>85</v>
      </c>
      <c r="G28" s="13"/>
      <c r="H28" s="13">
        <v>89</v>
      </c>
      <c r="I28" s="13">
        <v>89</v>
      </c>
      <c r="J28" s="13">
        <v>98</v>
      </c>
      <c r="K28" s="13"/>
      <c r="L28" s="13"/>
      <c r="M28" s="13"/>
      <c r="N28" s="13"/>
      <c r="O28" s="26">
        <f>IF(SUM(E28:N28)&lt;&gt;0,AVERAGE(E28:N28),"")</f>
        <v>90.2</v>
      </c>
      <c r="P28" s="8">
        <f t="shared" si="0"/>
        <v>101</v>
      </c>
      <c r="Q28" s="27">
        <f t="shared" si="1"/>
        <v>-2.5999999999999943</v>
      </c>
    </row>
    <row r="29" spans="1:17" ht="15" customHeight="1">
      <c r="A29" s="4" t="s">
        <v>889</v>
      </c>
      <c r="B29" s="4" t="s">
        <v>835</v>
      </c>
      <c r="C29" s="7">
        <v>15</v>
      </c>
      <c r="D29" s="28">
        <v>87.3</v>
      </c>
      <c r="E29" s="13">
        <v>92</v>
      </c>
      <c r="F29" s="13">
        <v>94</v>
      </c>
      <c r="G29" s="13">
        <v>87</v>
      </c>
      <c r="H29" s="13">
        <v>87</v>
      </c>
      <c r="I29" s="13">
        <v>79</v>
      </c>
      <c r="J29" s="13">
        <v>88</v>
      </c>
      <c r="K29" s="13"/>
      <c r="L29" s="13"/>
      <c r="M29" s="13"/>
      <c r="N29" s="13"/>
      <c r="O29" s="26">
        <f>IF(SUM(E29:N29)&lt;&gt;0,AVERAGE(E29:N29),"")</f>
        <v>87.83333333333333</v>
      </c>
      <c r="P29" s="8">
        <f t="shared" si="0"/>
        <v>121</v>
      </c>
      <c r="Q29" s="27">
        <f t="shared" si="1"/>
        <v>0.5333333333333314</v>
      </c>
    </row>
    <row r="30" spans="1:17" ht="15" customHeight="1">
      <c r="A30" s="4" t="s">
        <v>896</v>
      </c>
      <c r="B30" s="4" t="s">
        <v>835</v>
      </c>
      <c r="C30" s="7">
        <v>16</v>
      </c>
      <c r="D30" s="28">
        <v>86</v>
      </c>
      <c r="E30" s="13">
        <v>74</v>
      </c>
      <c r="F30" s="13">
        <v>50</v>
      </c>
      <c r="G30" s="34"/>
      <c r="H30" s="13">
        <v>80</v>
      </c>
      <c r="I30" s="13">
        <v>89</v>
      </c>
      <c r="J30" s="13">
        <v>85</v>
      </c>
      <c r="K30" s="13"/>
      <c r="L30" s="13"/>
      <c r="M30" s="13"/>
      <c r="N30" s="13"/>
      <c r="O30" s="26">
        <f>IF(SUM(E30:N30)&lt;&gt;0,AVERAGE(E30:N30),"")</f>
        <v>75.6</v>
      </c>
      <c r="P30" s="8">
        <f t="shared" si="0"/>
        <v>135</v>
      </c>
      <c r="Q30" s="27">
        <f t="shared" si="1"/>
        <v>-10.400000000000006</v>
      </c>
    </row>
    <row r="31" spans="1:17" ht="15" customHeight="1">
      <c r="A31" s="4" t="s">
        <v>267</v>
      </c>
      <c r="B31" s="4" t="s">
        <v>268</v>
      </c>
      <c r="C31" s="7">
        <v>7</v>
      </c>
      <c r="D31" s="28">
        <v>94</v>
      </c>
      <c r="E31" s="13">
        <v>87</v>
      </c>
      <c r="F31" s="13">
        <v>92</v>
      </c>
      <c r="G31" s="13">
        <v>92</v>
      </c>
      <c r="H31" s="13">
        <v>94</v>
      </c>
      <c r="I31" s="13">
        <v>97</v>
      </c>
      <c r="J31" s="13">
        <v>93</v>
      </c>
      <c r="K31" s="13"/>
      <c r="L31" s="13"/>
      <c r="M31" s="13"/>
      <c r="N31" s="13"/>
      <c r="O31" s="26">
        <f>IF(SUM(E31:N31)&lt;&gt;0,AVERAGE(E31:N31),"")</f>
        <v>92.5</v>
      </c>
      <c r="P31" s="8">
        <f t="shared" si="0"/>
        <v>91</v>
      </c>
      <c r="Q31" s="27">
        <f t="shared" si="1"/>
        <v>-1.5</v>
      </c>
    </row>
    <row r="32" spans="1:17" ht="15" customHeight="1">
      <c r="A32" s="4" t="s">
        <v>280</v>
      </c>
      <c r="B32" s="4" t="s">
        <v>268</v>
      </c>
      <c r="C32" s="7">
        <v>4</v>
      </c>
      <c r="D32" s="28">
        <v>96</v>
      </c>
      <c r="E32" s="13">
        <v>93</v>
      </c>
      <c r="F32" s="13">
        <v>89</v>
      </c>
      <c r="G32" s="13">
        <v>89</v>
      </c>
      <c r="H32" s="13">
        <v>88</v>
      </c>
      <c r="I32" s="13">
        <v>91</v>
      </c>
      <c r="J32" s="13">
        <v>90</v>
      </c>
      <c r="K32" s="13"/>
      <c r="L32" s="13"/>
      <c r="M32" s="13"/>
      <c r="N32" s="13"/>
      <c r="O32" s="26">
        <f>IF(SUM(E32:N32)&lt;&gt;0,AVERAGE(E32:N32),"")</f>
        <v>90</v>
      </c>
      <c r="P32" s="8">
        <f t="shared" si="0"/>
        <v>104</v>
      </c>
      <c r="Q32" s="27">
        <f t="shared" si="1"/>
        <v>-6</v>
      </c>
    </row>
    <row r="33" spans="1:17" ht="15" customHeight="1">
      <c r="A33" s="4" t="s">
        <v>279</v>
      </c>
      <c r="B33" s="4" t="s">
        <v>268</v>
      </c>
      <c r="C33" s="7">
        <v>11</v>
      </c>
      <c r="D33" s="28">
        <v>92</v>
      </c>
      <c r="E33" s="13">
        <v>91</v>
      </c>
      <c r="F33" s="13">
        <v>86</v>
      </c>
      <c r="G33" s="13">
        <v>83</v>
      </c>
      <c r="H33" s="13">
        <v>86</v>
      </c>
      <c r="I33" s="13">
        <v>87</v>
      </c>
      <c r="J33" s="13">
        <v>88</v>
      </c>
      <c r="K33" s="13"/>
      <c r="L33" s="13"/>
      <c r="M33" s="13"/>
      <c r="N33" s="13"/>
      <c r="O33" s="26">
        <f>IF(SUM(E33:N33)&lt;&gt;0,AVERAGE(E33:N33),"")</f>
        <v>86.83333333333333</v>
      </c>
      <c r="P33" s="8">
        <f t="shared" si="0"/>
        <v>124</v>
      </c>
      <c r="Q33" s="27">
        <f t="shared" si="1"/>
        <v>-5.166666666666671</v>
      </c>
    </row>
    <row r="34" spans="1:17" ht="15" customHeight="1">
      <c r="A34" s="4" t="s">
        <v>797</v>
      </c>
      <c r="B34" s="4" t="s">
        <v>260</v>
      </c>
      <c r="C34" s="7">
        <v>2</v>
      </c>
      <c r="D34" s="28">
        <v>96.5</v>
      </c>
      <c r="E34" s="13">
        <v>97</v>
      </c>
      <c r="F34" s="13">
        <v>95</v>
      </c>
      <c r="G34" s="13">
        <v>93</v>
      </c>
      <c r="H34" s="13">
        <v>95</v>
      </c>
      <c r="I34" s="13">
        <v>96</v>
      </c>
      <c r="J34" s="13">
        <v>96</v>
      </c>
      <c r="K34" s="13"/>
      <c r="L34" s="13"/>
      <c r="M34" s="13"/>
      <c r="N34" s="13"/>
      <c r="O34" s="26">
        <f>IF(SUM(E34:N34)&lt;&gt;0,AVERAGE(E34:N34),"")</f>
        <v>95.33333333333333</v>
      </c>
      <c r="P34" s="8">
        <f t="shared" si="0"/>
        <v>45</v>
      </c>
      <c r="Q34" s="27">
        <f t="shared" si="1"/>
        <v>-1.1666666666666714</v>
      </c>
    </row>
    <row r="35" spans="1:17" ht="15" customHeight="1">
      <c r="A35" s="4" t="s">
        <v>849</v>
      </c>
      <c r="B35" s="4" t="s">
        <v>260</v>
      </c>
      <c r="C35" s="7">
        <v>9</v>
      </c>
      <c r="D35" s="28">
        <v>92.83333333333333</v>
      </c>
      <c r="E35" s="13">
        <v>93</v>
      </c>
      <c r="F35" s="13">
        <v>93</v>
      </c>
      <c r="G35" s="13">
        <v>93</v>
      </c>
      <c r="H35" s="13">
        <v>89</v>
      </c>
      <c r="I35" s="13">
        <v>96</v>
      </c>
      <c r="J35" s="13">
        <v>92</v>
      </c>
      <c r="K35" s="13"/>
      <c r="L35" s="13"/>
      <c r="M35" s="13"/>
      <c r="N35" s="13"/>
      <c r="O35" s="26">
        <f>IF(SUM(E35:N35)&lt;&gt;0,AVERAGE(E35:N35),"")</f>
        <v>92.66666666666667</v>
      </c>
      <c r="P35" s="8">
        <f t="shared" si="0"/>
        <v>90</v>
      </c>
      <c r="Q35" s="27">
        <f t="shared" si="1"/>
        <v>-0.1666666666666572</v>
      </c>
    </row>
    <row r="36" spans="1:17" ht="15" customHeight="1">
      <c r="A36" s="4" t="s">
        <v>805</v>
      </c>
      <c r="B36" s="4" t="s">
        <v>69</v>
      </c>
      <c r="C36" s="7">
        <v>3</v>
      </c>
      <c r="D36" s="28">
        <v>96.25</v>
      </c>
      <c r="E36" s="13">
        <v>93</v>
      </c>
      <c r="F36" s="13">
        <v>98</v>
      </c>
      <c r="G36" s="13">
        <v>98</v>
      </c>
      <c r="H36" s="13">
        <v>98</v>
      </c>
      <c r="I36" s="13">
        <v>96</v>
      </c>
      <c r="J36" s="13">
        <v>96</v>
      </c>
      <c r="K36" s="13"/>
      <c r="L36" s="13"/>
      <c r="M36" s="13"/>
      <c r="N36" s="13"/>
      <c r="O36" s="26">
        <f>IF(SUM(E36:N36)&lt;&gt;0,AVERAGE(E36:N36),"")</f>
        <v>96.5</v>
      </c>
      <c r="P36" s="8">
        <f t="shared" si="0"/>
        <v>20</v>
      </c>
      <c r="Q36" s="27">
        <f t="shared" si="1"/>
        <v>0.25</v>
      </c>
    </row>
    <row r="37" spans="1:17" ht="15" customHeight="1">
      <c r="A37" s="4" t="s">
        <v>378</v>
      </c>
      <c r="B37" s="4" t="s">
        <v>52</v>
      </c>
      <c r="C37" s="7">
        <v>3</v>
      </c>
      <c r="D37" s="28">
        <v>96.1</v>
      </c>
      <c r="E37" s="13"/>
      <c r="F37" s="13">
        <v>97</v>
      </c>
      <c r="G37" s="13"/>
      <c r="H37" s="13">
        <v>97</v>
      </c>
      <c r="I37" s="13">
        <v>97</v>
      </c>
      <c r="J37" s="13">
        <v>99</v>
      </c>
      <c r="K37" s="13"/>
      <c r="L37" s="13"/>
      <c r="M37" s="13"/>
      <c r="N37" s="13"/>
      <c r="O37" s="26">
        <f>IF(SUM(E37:N37)&lt;&gt;0,AVERAGE(E37:N37),"")</f>
        <v>97.5</v>
      </c>
      <c r="P37" s="8">
        <f t="shared" si="0"/>
        <v>5</v>
      </c>
      <c r="Q37" s="27">
        <f t="shared" si="1"/>
        <v>1.4000000000000057</v>
      </c>
    </row>
    <row r="38" spans="1:17" ht="15" customHeight="1">
      <c r="A38" s="4" t="s">
        <v>1060</v>
      </c>
      <c r="B38" s="4" t="s">
        <v>52</v>
      </c>
      <c r="C38" s="7">
        <v>6</v>
      </c>
      <c r="D38" s="28">
        <v>95.1</v>
      </c>
      <c r="E38" s="13"/>
      <c r="F38" s="13">
        <v>95</v>
      </c>
      <c r="G38" s="13">
        <v>97</v>
      </c>
      <c r="H38" s="13">
        <v>97</v>
      </c>
      <c r="I38" s="13">
        <v>99</v>
      </c>
      <c r="J38" s="13">
        <v>99</v>
      </c>
      <c r="K38" s="13"/>
      <c r="L38" s="13"/>
      <c r="M38" s="13"/>
      <c r="N38" s="13"/>
      <c r="O38" s="26">
        <f>IF(SUM(E38:N38)&lt;&gt;0,AVERAGE(E38:N38),"")</f>
        <v>97.4</v>
      </c>
      <c r="P38" s="8">
        <f t="shared" si="0"/>
        <v>10</v>
      </c>
      <c r="Q38" s="27">
        <f t="shared" si="1"/>
        <v>2.3000000000000114</v>
      </c>
    </row>
    <row r="39" spans="1:17" ht="15" customHeight="1">
      <c r="A39" s="4" t="s">
        <v>1059</v>
      </c>
      <c r="B39" s="4" t="s">
        <v>52</v>
      </c>
      <c r="C39" s="7">
        <v>5</v>
      </c>
      <c r="D39" s="28">
        <v>95.2</v>
      </c>
      <c r="E39" s="13"/>
      <c r="F39" s="13">
        <v>98</v>
      </c>
      <c r="G39" s="13">
        <v>94</v>
      </c>
      <c r="H39" s="13">
        <v>96</v>
      </c>
      <c r="I39" s="13">
        <v>97</v>
      </c>
      <c r="J39" s="13">
        <v>93</v>
      </c>
      <c r="K39" s="13"/>
      <c r="L39" s="13"/>
      <c r="M39" s="13"/>
      <c r="N39" s="13"/>
      <c r="O39" s="26">
        <f>IF(SUM(E39:N39)&lt;&gt;0,AVERAGE(E39:N39),"")</f>
        <v>95.6</v>
      </c>
      <c r="P39" s="8">
        <f t="shared" si="0"/>
        <v>39</v>
      </c>
      <c r="Q39" s="27">
        <f t="shared" si="1"/>
        <v>0.3999999999999915</v>
      </c>
    </row>
    <row r="40" spans="1:17" ht="15" customHeight="1">
      <c r="A40" s="4" t="s">
        <v>828</v>
      </c>
      <c r="B40" s="4" t="s">
        <v>52</v>
      </c>
      <c r="C40" s="7">
        <v>6</v>
      </c>
      <c r="D40" s="28">
        <v>94.5</v>
      </c>
      <c r="E40" s="13"/>
      <c r="F40" s="13">
        <v>97</v>
      </c>
      <c r="G40" s="13">
        <v>95</v>
      </c>
      <c r="H40" s="13">
        <v>94</v>
      </c>
      <c r="I40" s="13">
        <v>90</v>
      </c>
      <c r="J40" s="13">
        <v>95</v>
      </c>
      <c r="K40" s="13"/>
      <c r="L40" s="13"/>
      <c r="M40" s="13"/>
      <c r="N40" s="13"/>
      <c r="O40" s="26">
        <f>IF(SUM(E40:N40)&lt;&gt;0,AVERAGE(E40:N40),"")</f>
        <v>94.2</v>
      </c>
      <c r="P40" s="8">
        <f t="shared" si="0"/>
        <v>61</v>
      </c>
      <c r="Q40" s="27">
        <f t="shared" si="1"/>
        <v>-0.29999999999999716</v>
      </c>
    </row>
    <row r="41" spans="1:17" ht="15" customHeight="1">
      <c r="A41" s="4" t="s">
        <v>898</v>
      </c>
      <c r="B41" s="4" t="s">
        <v>52</v>
      </c>
      <c r="C41" s="7">
        <v>16</v>
      </c>
      <c r="D41" s="28">
        <v>85</v>
      </c>
      <c r="E41" s="13"/>
      <c r="F41" s="13">
        <v>86</v>
      </c>
      <c r="G41" s="13">
        <v>90</v>
      </c>
      <c r="H41" s="13">
        <v>93</v>
      </c>
      <c r="I41" s="13">
        <v>88</v>
      </c>
      <c r="J41" s="13">
        <v>92</v>
      </c>
      <c r="K41" s="13"/>
      <c r="L41" s="13"/>
      <c r="M41" s="13"/>
      <c r="N41" s="13"/>
      <c r="O41" s="26">
        <f>IF(SUM(E41:N41)&lt;&gt;0,AVERAGE(E41:N41),"")</f>
        <v>89.8</v>
      </c>
      <c r="P41" s="8">
        <f t="shared" si="0"/>
        <v>108</v>
      </c>
      <c r="Q41" s="27">
        <f t="shared" si="1"/>
        <v>4.799999999999997</v>
      </c>
    </row>
    <row r="42" spans="1:17" ht="15" customHeight="1">
      <c r="A42" s="4" t="s">
        <v>808</v>
      </c>
      <c r="B42" s="4" t="s">
        <v>78</v>
      </c>
      <c r="C42" s="7">
        <v>3</v>
      </c>
      <c r="D42" s="28">
        <v>96.1</v>
      </c>
      <c r="E42" s="13">
        <v>96</v>
      </c>
      <c r="F42" s="13">
        <v>98</v>
      </c>
      <c r="G42" s="13">
        <v>99</v>
      </c>
      <c r="H42" s="13">
        <v>96</v>
      </c>
      <c r="I42" s="13">
        <v>96</v>
      </c>
      <c r="J42" s="13">
        <v>97</v>
      </c>
      <c r="K42" s="13"/>
      <c r="L42" s="13"/>
      <c r="M42" s="13"/>
      <c r="N42" s="13"/>
      <c r="O42" s="26">
        <f>IF(SUM(E42:N42)&lt;&gt;0,AVERAGE(E42:N42),"")</f>
        <v>97</v>
      </c>
      <c r="P42" s="8">
        <f t="shared" si="0"/>
        <v>15</v>
      </c>
      <c r="Q42" s="27">
        <f t="shared" si="1"/>
        <v>0.9000000000000057</v>
      </c>
    </row>
    <row r="43" spans="1:17" ht="15" customHeight="1">
      <c r="A43" s="4" t="s">
        <v>813</v>
      </c>
      <c r="B43" s="4" t="s">
        <v>78</v>
      </c>
      <c r="C43" s="7">
        <v>4</v>
      </c>
      <c r="D43" s="28">
        <v>95.8</v>
      </c>
      <c r="E43" s="13">
        <v>94</v>
      </c>
      <c r="F43" s="13">
        <v>95</v>
      </c>
      <c r="G43" s="13">
        <v>91</v>
      </c>
      <c r="H43" s="13">
        <v>99</v>
      </c>
      <c r="I43" s="13">
        <v>92</v>
      </c>
      <c r="J43" s="13">
        <v>93</v>
      </c>
      <c r="K43" s="13"/>
      <c r="L43" s="13"/>
      <c r="M43" s="13"/>
      <c r="N43" s="13"/>
      <c r="O43" s="26">
        <f>IF(SUM(E43:N43)&lt;&gt;0,AVERAGE(E43:N43),"")</f>
        <v>94</v>
      </c>
      <c r="P43" s="8">
        <f t="shared" si="0"/>
        <v>66</v>
      </c>
      <c r="Q43" s="27">
        <f t="shared" si="1"/>
        <v>-1.7999999999999972</v>
      </c>
    </row>
    <row r="44" spans="1:17" ht="15" customHeight="1">
      <c r="A44" s="4" t="s">
        <v>831</v>
      </c>
      <c r="B44" s="4" t="s">
        <v>78</v>
      </c>
      <c r="C44" s="7">
        <v>7</v>
      </c>
      <c r="D44" s="28">
        <v>94.3</v>
      </c>
      <c r="E44" s="13">
        <v>90</v>
      </c>
      <c r="F44" s="13">
        <v>97</v>
      </c>
      <c r="G44" s="13">
        <v>93</v>
      </c>
      <c r="H44" s="13">
        <v>94</v>
      </c>
      <c r="I44" s="13">
        <v>95</v>
      </c>
      <c r="J44" s="13">
        <v>95</v>
      </c>
      <c r="K44" s="13"/>
      <c r="L44" s="13"/>
      <c r="M44" s="13"/>
      <c r="N44" s="13"/>
      <c r="O44" s="26">
        <f>IF(SUM(E44:N44)&lt;&gt;0,AVERAGE(E44:N44),"")</f>
        <v>94</v>
      </c>
      <c r="P44" s="8">
        <f t="shared" si="0"/>
        <v>66</v>
      </c>
      <c r="Q44" s="27">
        <f t="shared" si="1"/>
        <v>-0.29999999999999716</v>
      </c>
    </row>
    <row r="45" spans="1:17" ht="15" customHeight="1">
      <c r="A45" s="4" t="s">
        <v>785</v>
      </c>
      <c r="B45" s="4" t="s">
        <v>786</v>
      </c>
      <c r="C45" s="7">
        <v>1</v>
      </c>
      <c r="D45" s="28">
        <v>97.66666666666667</v>
      </c>
      <c r="E45" s="13">
        <v>98</v>
      </c>
      <c r="F45" s="13">
        <v>100</v>
      </c>
      <c r="G45" s="13">
        <v>99</v>
      </c>
      <c r="H45" s="13">
        <v>97</v>
      </c>
      <c r="I45" s="13">
        <v>97</v>
      </c>
      <c r="J45" s="13">
        <v>99</v>
      </c>
      <c r="K45" s="13"/>
      <c r="L45" s="13"/>
      <c r="M45" s="13"/>
      <c r="N45" s="13"/>
      <c r="O45" s="26">
        <f>IF(SUM(E45:N45)&lt;&gt;0,AVERAGE(E45:N45),"")</f>
        <v>98.33333333333333</v>
      </c>
      <c r="P45" s="8">
        <f t="shared" si="0"/>
        <v>2</v>
      </c>
      <c r="Q45" s="27">
        <f t="shared" si="1"/>
        <v>0.6666666666666572</v>
      </c>
    </row>
    <row r="46" spans="1:17" ht="15" customHeight="1">
      <c r="A46" s="4" t="s">
        <v>787</v>
      </c>
      <c r="B46" s="4" t="s">
        <v>786</v>
      </c>
      <c r="C46" s="7">
        <v>1</v>
      </c>
      <c r="D46" s="28">
        <v>97.5</v>
      </c>
      <c r="E46" s="13">
        <v>99</v>
      </c>
      <c r="F46" s="13">
        <v>94</v>
      </c>
      <c r="G46" s="13">
        <v>97</v>
      </c>
      <c r="H46" s="13">
        <v>95</v>
      </c>
      <c r="I46" s="13">
        <v>94</v>
      </c>
      <c r="J46" s="13">
        <v>96</v>
      </c>
      <c r="K46" s="13"/>
      <c r="L46" s="13"/>
      <c r="M46" s="13"/>
      <c r="N46" s="13"/>
      <c r="O46" s="26">
        <f>IF(SUM(E46:N46)&lt;&gt;0,AVERAGE(E46:N46),"")</f>
        <v>95.83333333333333</v>
      </c>
      <c r="P46" s="8">
        <f t="shared" si="0"/>
        <v>34</v>
      </c>
      <c r="Q46" s="27">
        <f t="shared" si="1"/>
        <v>-1.6666666666666714</v>
      </c>
    </row>
    <row r="47" spans="1:17" ht="15" customHeight="1">
      <c r="A47" s="4" t="s">
        <v>854</v>
      </c>
      <c r="B47" s="4" t="s">
        <v>786</v>
      </c>
      <c r="C47" s="7">
        <v>10</v>
      </c>
      <c r="D47" s="28">
        <v>92.66666666666667</v>
      </c>
      <c r="E47" s="13">
        <v>95</v>
      </c>
      <c r="F47" s="13">
        <v>88</v>
      </c>
      <c r="G47" s="13">
        <v>93</v>
      </c>
      <c r="H47" s="13">
        <v>97</v>
      </c>
      <c r="I47" s="13">
        <v>91</v>
      </c>
      <c r="J47" s="13">
        <v>94</v>
      </c>
      <c r="K47" s="13"/>
      <c r="L47" s="13"/>
      <c r="M47" s="13"/>
      <c r="N47" s="13"/>
      <c r="O47" s="26">
        <f>IF(SUM(E47:N47)&lt;&gt;0,AVERAGE(E47:N47),"")</f>
        <v>93</v>
      </c>
      <c r="P47" s="8">
        <f t="shared" si="0"/>
        <v>82</v>
      </c>
      <c r="Q47" s="27">
        <f t="shared" si="1"/>
        <v>0.3333333333333286</v>
      </c>
    </row>
    <row r="48" spans="1:17" ht="15" customHeight="1">
      <c r="A48" s="4" t="s">
        <v>810</v>
      </c>
      <c r="B48" s="4" t="s">
        <v>134</v>
      </c>
      <c r="C48" s="7">
        <v>4</v>
      </c>
      <c r="D48" s="28">
        <v>95.9</v>
      </c>
      <c r="E48" s="13">
        <v>98</v>
      </c>
      <c r="F48" s="13">
        <v>97</v>
      </c>
      <c r="G48" s="13">
        <v>100</v>
      </c>
      <c r="H48" s="13">
        <v>96</v>
      </c>
      <c r="I48" s="13">
        <v>97</v>
      </c>
      <c r="J48" s="13">
        <v>97</v>
      </c>
      <c r="K48" s="13"/>
      <c r="L48" s="13"/>
      <c r="M48" s="13"/>
      <c r="N48" s="13"/>
      <c r="O48" s="26">
        <f>IF(SUM(E48:N48)&lt;&gt;0,AVERAGE(E48:N48),"")</f>
        <v>97.5</v>
      </c>
      <c r="P48" s="8">
        <f t="shared" si="0"/>
        <v>5</v>
      </c>
      <c r="Q48" s="27">
        <f t="shared" si="1"/>
        <v>1.5999999999999943</v>
      </c>
    </row>
    <row r="49" spans="1:17" ht="15" customHeight="1">
      <c r="A49" s="4" t="s">
        <v>829</v>
      </c>
      <c r="B49" s="4" t="s">
        <v>134</v>
      </c>
      <c r="C49" s="7">
        <v>6</v>
      </c>
      <c r="D49" s="28">
        <v>94.5</v>
      </c>
      <c r="E49" s="13">
        <v>96</v>
      </c>
      <c r="F49" s="13">
        <v>95</v>
      </c>
      <c r="G49" s="13">
        <v>96</v>
      </c>
      <c r="H49" s="13">
        <v>94</v>
      </c>
      <c r="I49" s="13">
        <v>98</v>
      </c>
      <c r="J49" s="13">
        <v>99</v>
      </c>
      <c r="K49" s="13"/>
      <c r="L49" s="13"/>
      <c r="M49" s="13"/>
      <c r="N49" s="13"/>
      <c r="O49" s="26">
        <f>IF(SUM(E49:N49)&lt;&gt;0,AVERAGE(E49:N49),"")</f>
        <v>96.33333333333333</v>
      </c>
      <c r="P49" s="8">
        <f t="shared" si="0"/>
        <v>25</v>
      </c>
      <c r="Q49" s="27">
        <f t="shared" si="1"/>
        <v>1.8333333333333286</v>
      </c>
    </row>
    <row r="50" spans="1:17" ht="15" customHeight="1">
      <c r="A50" s="4" t="s">
        <v>802</v>
      </c>
      <c r="B50" s="4" t="s">
        <v>134</v>
      </c>
      <c r="C50" s="7">
        <v>3</v>
      </c>
      <c r="D50" s="28">
        <v>96.3</v>
      </c>
      <c r="E50" s="13">
        <v>94</v>
      </c>
      <c r="F50" s="13">
        <v>94</v>
      </c>
      <c r="G50" s="13">
        <v>94</v>
      </c>
      <c r="H50" s="13">
        <v>94</v>
      </c>
      <c r="I50" s="13">
        <v>96</v>
      </c>
      <c r="J50" s="13">
        <v>99</v>
      </c>
      <c r="K50" s="13"/>
      <c r="L50" s="13"/>
      <c r="M50" s="13"/>
      <c r="N50" s="13"/>
      <c r="O50" s="26">
        <f>IF(SUM(E50:N50)&lt;&gt;0,AVERAGE(E50:N50),"")</f>
        <v>95.16666666666667</v>
      </c>
      <c r="P50" s="8">
        <f t="shared" si="0"/>
        <v>48</v>
      </c>
      <c r="Q50" s="27">
        <f t="shared" si="1"/>
        <v>-1.1333333333333258</v>
      </c>
    </row>
    <row r="51" spans="1:17" ht="15" customHeight="1">
      <c r="A51" s="4" t="s">
        <v>858</v>
      </c>
      <c r="B51" s="4" t="s">
        <v>134</v>
      </c>
      <c r="C51" s="7">
        <v>10</v>
      </c>
      <c r="D51" s="28">
        <v>92.5</v>
      </c>
      <c r="E51" s="13">
        <v>91</v>
      </c>
      <c r="F51" s="13">
        <v>94</v>
      </c>
      <c r="G51" s="13">
        <v>95</v>
      </c>
      <c r="H51" s="13">
        <v>94</v>
      </c>
      <c r="I51" s="13">
        <v>96</v>
      </c>
      <c r="J51" s="13">
        <v>93</v>
      </c>
      <c r="K51" s="13"/>
      <c r="L51" s="13"/>
      <c r="M51" s="13"/>
      <c r="N51" s="13"/>
      <c r="O51" s="26">
        <f>IF(SUM(E51:N51)&lt;&gt;0,AVERAGE(E51:N51),"")</f>
        <v>93.83333333333333</v>
      </c>
      <c r="P51" s="8">
        <f t="shared" si="0"/>
        <v>74</v>
      </c>
      <c r="Q51" s="27">
        <f t="shared" si="1"/>
        <v>1.3333333333333286</v>
      </c>
    </row>
    <row r="52" spans="1:17" ht="15" customHeight="1">
      <c r="A52" s="4" t="s">
        <v>870</v>
      </c>
      <c r="B52" s="4" t="s">
        <v>134</v>
      </c>
      <c r="C52" s="7">
        <v>12</v>
      </c>
      <c r="D52" s="28">
        <v>91</v>
      </c>
      <c r="E52" s="13">
        <v>94</v>
      </c>
      <c r="F52" s="13">
        <v>97</v>
      </c>
      <c r="G52" s="13">
        <v>90</v>
      </c>
      <c r="H52" s="13">
        <v>90</v>
      </c>
      <c r="I52" s="13">
        <v>96</v>
      </c>
      <c r="J52" s="13">
        <v>95</v>
      </c>
      <c r="K52" s="13"/>
      <c r="L52" s="13"/>
      <c r="M52" s="13"/>
      <c r="N52" s="13"/>
      <c r="O52" s="26">
        <f>IF(SUM(E52:N52)&lt;&gt;0,AVERAGE(E52:N52),"")</f>
        <v>93.66666666666667</v>
      </c>
      <c r="P52" s="8">
        <f t="shared" si="0"/>
        <v>76</v>
      </c>
      <c r="Q52" s="27">
        <f t="shared" si="1"/>
        <v>2.6666666666666714</v>
      </c>
    </row>
    <row r="53" spans="1:17" ht="15" customHeight="1">
      <c r="A53" s="4" t="s">
        <v>899</v>
      </c>
      <c r="B53" s="4" t="s">
        <v>134</v>
      </c>
      <c r="C53" s="7">
        <v>16</v>
      </c>
      <c r="D53" s="28">
        <v>84.8</v>
      </c>
      <c r="E53" s="13">
        <v>91</v>
      </c>
      <c r="F53" s="13">
        <v>92</v>
      </c>
      <c r="G53" s="13">
        <v>83</v>
      </c>
      <c r="H53" s="13">
        <v>89</v>
      </c>
      <c r="I53" s="13">
        <v>85</v>
      </c>
      <c r="J53" s="13">
        <v>88</v>
      </c>
      <c r="K53" s="13"/>
      <c r="L53" s="13"/>
      <c r="M53" s="13"/>
      <c r="N53" s="13"/>
      <c r="O53" s="26">
        <f>IF(SUM(E53:N53)&lt;&gt;0,AVERAGE(E53:N53),"")</f>
        <v>88</v>
      </c>
      <c r="P53" s="8">
        <f t="shared" si="0"/>
        <v>119</v>
      </c>
      <c r="Q53" s="27">
        <f t="shared" si="1"/>
        <v>3.200000000000003</v>
      </c>
    </row>
    <row r="54" spans="1:17" ht="15" customHeight="1">
      <c r="A54" s="4" t="s">
        <v>859</v>
      </c>
      <c r="B54" s="4" t="s">
        <v>355</v>
      </c>
      <c r="C54" s="7">
        <v>10</v>
      </c>
      <c r="D54" s="28">
        <v>92.5</v>
      </c>
      <c r="E54" s="13">
        <v>96</v>
      </c>
      <c r="F54" s="13">
        <v>98</v>
      </c>
      <c r="G54" s="13">
        <v>97</v>
      </c>
      <c r="H54" s="13">
        <v>95</v>
      </c>
      <c r="I54" s="13">
        <v>94</v>
      </c>
      <c r="J54" s="13">
        <v>93</v>
      </c>
      <c r="K54" s="13"/>
      <c r="L54" s="13"/>
      <c r="M54" s="13"/>
      <c r="N54" s="13"/>
      <c r="O54" s="26">
        <f>IF(SUM(E54:N54)&lt;&gt;0,AVERAGE(E54:N54),"")</f>
        <v>95.5</v>
      </c>
      <c r="P54" s="8">
        <f t="shared" si="0"/>
        <v>40</v>
      </c>
      <c r="Q54" s="27">
        <f t="shared" si="1"/>
        <v>3</v>
      </c>
    </row>
    <row r="55" spans="1:17" ht="15" customHeight="1">
      <c r="A55" s="4" t="s">
        <v>806</v>
      </c>
      <c r="B55" s="4" t="s">
        <v>355</v>
      </c>
      <c r="C55" s="7">
        <v>3</v>
      </c>
      <c r="D55" s="28">
        <v>96.2</v>
      </c>
      <c r="E55" s="13">
        <v>96</v>
      </c>
      <c r="F55" s="13">
        <v>96</v>
      </c>
      <c r="G55" s="13">
        <v>97</v>
      </c>
      <c r="H55" s="13">
        <v>95</v>
      </c>
      <c r="I55" s="13">
        <v>91</v>
      </c>
      <c r="J55" s="13">
        <v>92</v>
      </c>
      <c r="K55" s="13"/>
      <c r="L55" s="13"/>
      <c r="M55" s="13"/>
      <c r="N55" s="13"/>
      <c r="O55" s="26">
        <f>IF(SUM(E55:N55)&lt;&gt;0,AVERAGE(E55:N55),"")</f>
        <v>94.5</v>
      </c>
      <c r="P55" s="8">
        <f t="shared" si="0"/>
        <v>57</v>
      </c>
      <c r="Q55" s="27">
        <f t="shared" si="1"/>
        <v>-1.7000000000000028</v>
      </c>
    </row>
    <row r="56" spans="1:17" ht="15" customHeight="1">
      <c r="A56" s="4" t="s">
        <v>857</v>
      </c>
      <c r="B56" s="4" t="s">
        <v>355</v>
      </c>
      <c r="C56" s="7">
        <v>10</v>
      </c>
      <c r="D56" s="28">
        <v>92.6</v>
      </c>
      <c r="E56" s="13">
        <v>98</v>
      </c>
      <c r="F56" s="13">
        <v>93</v>
      </c>
      <c r="G56" s="13">
        <v>96</v>
      </c>
      <c r="H56" s="13">
        <v>91</v>
      </c>
      <c r="I56" s="13">
        <v>91</v>
      </c>
      <c r="J56" s="13">
        <v>96</v>
      </c>
      <c r="K56" s="13"/>
      <c r="L56" s="13"/>
      <c r="M56" s="13"/>
      <c r="N56" s="13"/>
      <c r="O56" s="26">
        <f>IF(SUM(E56:N56)&lt;&gt;0,AVERAGE(E56:N56),"")</f>
        <v>94.16666666666667</v>
      </c>
      <c r="P56" s="8">
        <f t="shared" si="0"/>
        <v>62</v>
      </c>
      <c r="Q56" s="27">
        <f t="shared" si="1"/>
        <v>1.566666666666677</v>
      </c>
    </row>
    <row r="57" spans="1:17" ht="15" customHeight="1">
      <c r="A57" s="4" t="s">
        <v>866</v>
      </c>
      <c r="B57" s="4" t="s">
        <v>355</v>
      </c>
      <c r="C57" s="7">
        <v>11</v>
      </c>
      <c r="D57" s="28">
        <v>91.8</v>
      </c>
      <c r="E57" s="13">
        <v>91</v>
      </c>
      <c r="F57" s="13">
        <v>90</v>
      </c>
      <c r="G57" s="13">
        <v>95</v>
      </c>
      <c r="H57" s="13">
        <v>94</v>
      </c>
      <c r="I57" s="13">
        <v>92</v>
      </c>
      <c r="J57" s="13">
        <v>92</v>
      </c>
      <c r="K57" s="13"/>
      <c r="L57" s="13"/>
      <c r="M57" s="13"/>
      <c r="N57" s="13"/>
      <c r="O57" s="26">
        <f>IF(SUM(E57:N57)&lt;&gt;0,AVERAGE(E57:N57),"")</f>
        <v>92.33333333333333</v>
      </c>
      <c r="P57" s="8">
        <f t="shared" si="0"/>
        <v>93</v>
      </c>
      <c r="Q57" s="27">
        <f t="shared" si="1"/>
        <v>0.5333333333333314</v>
      </c>
    </row>
    <row r="58" spans="1:17" ht="15" customHeight="1">
      <c r="A58" s="4" t="s">
        <v>568</v>
      </c>
      <c r="B58" s="4" t="s">
        <v>355</v>
      </c>
      <c r="C58" s="7">
        <v>9</v>
      </c>
      <c r="D58" s="28">
        <v>93.1</v>
      </c>
      <c r="E58" s="13">
        <v>89</v>
      </c>
      <c r="F58" s="13">
        <v>91</v>
      </c>
      <c r="G58" s="13">
        <v>93</v>
      </c>
      <c r="H58" s="13">
        <v>89</v>
      </c>
      <c r="I58" s="13">
        <v>92</v>
      </c>
      <c r="J58" s="13">
        <v>93</v>
      </c>
      <c r="K58" s="13"/>
      <c r="L58" s="13"/>
      <c r="M58" s="13"/>
      <c r="N58" s="13"/>
      <c r="O58" s="26">
        <f>IF(SUM(E58:N58)&lt;&gt;0,AVERAGE(E58:N58),"")</f>
        <v>91.16666666666667</v>
      </c>
      <c r="P58" s="8">
        <f t="shared" si="0"/>
        <v>96</v>
      </c>
      <c r="Q58" s="27">
        <f t="shared" si="1"/>
        <v>-1.933333333333323</v>
      </c>
    </row>
    <row r="59" spans="1:17" ht="15" customHeight="1">
      <c r="A59" s="4" t="s">
        <v>871</v>
      </c>
      <c r="B59" s="4" t="s">
        <v>355</v>
      </c>
      <c r="C59" s="7">
        <v>12</v>
      </c>
      <c r="D59" s="28">
        <v>90.8</v>
      </c>
      <c r="E59" s="13">
        <v>90</v>
      </c>
      <c r="F59" s="13">
        <v>81</v>
      </c>
      <c r="G59" s="13">
        <v>94</v>
      </c>
      <c r="H59" s="13">
        <v>83</v>
      </c>
      <c r="I59" s="13">
        <v>90</v>
      </c>
      <c r="J59" s="13">
        <v>93</v>
      </c>
      <c r="K59" s="13"/>
      <c r="L59" s="13"/>
      <c r="M59" s="13"/>
      <c r="N59" s="13"/>
      <c r="O59" s="26">
        <f>IF(SUM(E59:N59)&lt;&gt;0,AVERAGE(E59:N59),"")</f>
        <v>88.5</v>
      </c>
      <c r="P59" s="8">
        <f t="shared" si="0"/>
        <v>116</v>
      </c>
      <c r="Q59" s="27">
        <f t="shared" si="1"/>
        <v>-2.299999999999997</v>
      </c>
    </row>
    <row r="60" spans="1:17" ht="15" customHeight="1">
      <c r="A60" s="4" t="s">
        <v>781</v>
      </c>
      <c r="B60" s="4" t="s">
        <v>728</v>
      </c>
      <c r="C60" s="7">
        <v>1</v>
      </c>
      <c r="D60" s="28">
        <v>98.83333333333333</v>
      </c>
      <c r="E60" s="13">
        <v>98</v>
      </c>
      <c r="F60" s="13">
        <v>99</v>
      </c>
      <c r="G60" s="13">
        <v>99</v>
      </c>
      <c r="H60" s="13">
        <v>100</v>
      </c>
      <c r="I60" s="13">
        <v>97</v>
      </c>
      <c r="J60" s="13">
        <v>99</v>
      </c>
      <c r="K60" s="13"/>
      <c r="L60" s="13"/>
      <c r="M60" s="13"/>
      <c r="N60" s="13"/>
      <c r="O60" s="26">
        <f>IF(SUM(E60:N60)&lt;&gt;0,AVERAGE(E60:N60),"")</f>
        <v>98.66666666666667</v>
      </c>
      <c r="P60" s="8">
        <f t="shared" si="0"/>
        <v>1</v>
      </c>
      <c r="Q60" s="27">
        <f t="shared" si="1"/>
        <v>-0.1666666666666572</v>
      </c>
    </row>
    <row r="61" spans="1:17" ht="15" customHeight="1">
      <c r="A61" s="4" t="s">
        <v>144</v>
      </c>
      <c r="B61" s="4" t="s">
        <v>728</v>
      </c>
      <c r="C61" s="7">
        <v>5</v>
      </c>
      <c r="D61" s="28">
        <v>95.5</v>
      </c>
      <c r="E61" s="13">
        <v>96</v>
      </c>
      <c r="F61" s="13">
        <v>99</v>
      </c>
      <c r="G61" s="13">
        <v>100</v>
      </c>
      <c r="H61" s="13">
        <v>99</v>
      </c>
      <c r="I61" s="13">
        <v>98</v>
      </c>
      <c r="J61" s="13">
        <v>98</v>
      </c>
      <c r="K61" s="13"/>
      <c r="L61" s="13"/>
      <c r="M61" s="13"/>
      <c r="N61" s="13"/>
      <c r="O61" s="26">
        <f>IF(SUM(E61:N61)&lt;&gt;0,AVERAGE(E61:N61),"")</f>
        <v>98.33333333333333</v>
      </c>
      <c r="P61" s="8">
        <f t="shared" si="0"/>
        <v>2</v>
      </c>
      <c r="Q61" s="27">
        <f t="shared" si="1"/>
        <v>2.8333333333333286</v>
      </c>
    </row>
    <row r="62" spans="1:17" ht="15" customHeight="1">
      <c r="A62" s="4" t="s">
        <v>794</v>
      </c>
      <c r="B62" s="4" t="s">
        <v>728</v>
      </c>
      <c r="C62" s="7">
        <v>2</v>
      </c>
      <c r="D62" s="28">
        <v>96.83333333333333</v>
      </c>
      <c r="E62" s="13">
        <v>97</v>
      </c>
      <c r="F62" s="13">
        <v>99</v>
      </c>
      <c r="G62" s="13">
        <v>99</v>
      </c>
      <c r="H62" s="13">
        <v>96</v>
      </c>
      <c r="I62" s="13">
        <v>98</v>
      </c>
      <c r="J62" s="13">
        <v>96</v>
      </c>
      <c r="K62" s="13"/>
      <c r="L62" s="13"/>
      <c r="M62" s="13"/>
      <c r="N62" s="13"/>
      <c r="O62" s="26">
        <f>IF(SUM(E62:N62)&lt;&gt;0,AVERAGE(E62:N62),"")</f>
        <v>97.5</v>
      </c>
      <c r="P62" s="8">
        <f t="shared" si="0"/>
        <v>5</v>
      </c>
      <c r="Q62" s="27">
        <f t="shared" si="1"/>
        <v>0.6666666666666714</v>
      </c>
    </row>
    <row r="63" spans="1:17" ht="15" customHeight="1">
      <c r="A63" s="4" t="s">
        <v>782</v>
      </c>
      <c r="B63" s="4" t="s">
        <v>728</v>
      </c>
      <c r="C63" s="7">
        <v>1</v>
      </c>
      <c r="D63" s="28">
        <v>98.3</v>
      </c>
      <c r="E63" s="13">
        <v>97</v>
      </c>
      <c r="F63" s="13">
        <v>93</v>
      </c>
      <c r="G63" s="13">
        <v>97</v>
      </c>
      <c r="H63" s="13">
        <v>99</v>
      </c>
      <c r="I63" s="13">
        <v>95</v>
      </c>
      <c r="J63" s="13">
        <v>93</v>
      </c>
      <c r="K63" s="13"/>
      <c r="L63" s="13"/>
      <c r="M63" s="13"/>
      <c r="N63" s="13"/>
      <c r="O63" s="26">
        <f>IF(SUM(E63:N63)&lt;&gt;0,AVERAGE(E63:N63),"")</f>
        <v>95.66666666666667</v>
      </c>
      <c r="P63" s="8">
        <f t="shared" si="0"/>
        <v>36</v>
      </c>
      <c r="Q63" s="27">
        <f t="shared" si="1"/>
        <v>-2.6333333333333258</v>
      </c>
    </row>
    <row r="64" spans="1:17" ht="15" customHeight="1">
      <c r="A64" s="4" t="s">
        <v>803</v>
      </c>
      <c r="B64" s="4" t="s">
        <v>728</v>
      </c>
      <c r="C64" s="7">
        <v>3</v>
      </c>
      <c r="D64" s="28">
        <v>96.3</v>
      </c>
      <c r="E64" s="13">
        <v>96</v>
      </c>
      <c r="F64" s="13">
        <v>97</v>
      </c>
      <c r="G64" s="13">
        <v>95</v>
      </c>
      <c r="H64" s="13">
        <v>97</v>
      </c>
      <c r="I64" s="13">
        <v>92</v>
      </c>
      <c r="J64" s="13">
        <v>92</v>
      </c>
      <c r="K64" s="13"/>
      <c r="L64" s="13"/>
      <c r="M64" s="13"/>
      <c r="N64" s="13"/>
      <c r="O64" s="26">
        <f>IF(SUM(E64:N64)&lt;&gt;0,AVERAGE(E64:N64),"")</f>
        <v>94.83333333333333</v>
      </c>
      <c r="P64" s="8">
        <f t="shared" si="0"/>
        <v>53</v>
      </c>
      <c r="Q64" s="27">
        <f t="shared" si="1"/>
        <v>-1.4666666666666686</v>
      </c>
    </row>
    <row r="65" spans="1:17" ht="15" customHeight="1">
      <c r="A65" s="4" t="s">
        <v>819</v>
      </c>
      <c r="B65" s="4" t="s">
        <v>728</v>
      </c>
      <c r="C65" s="7">
        <v>5</v>
      </c>
      <c r="D65" s="28">
        <v>95.5</v>
      </c>
      <c r="E65" s="13">
        <v>98</v>
      </c>
      <c r="F65" s="13">
        <v>89</v>
      </c>
      <c r="G65" s="13">
        <v>94</v>
      </c>
      <c r="H65" s="13">
        <v>96</v>
      </c>
      <c r="I65" s="13">
        <v>96</v>
      </c>
      <c r="J65" s="13">
        <v>95</v>
      </c>
      <c r="K65" s="13"/>
      <c r="L65" s="13"/>
      <c r="M65" s="13"/>
      <c r="N65" s="13"/>
      <c r="O65" s="26">
        <f>IF(SUM(E65:N65)&lt;&gt;0,AVERAGE(E65:N65),"")</f>
        <v>94.66666666666667</v>
      </c>
      <c r="P65" s="8">
        <f t="shared" si="0"/>
        <v>56</v>
      </c>
      <c r="Q65" s="27">
        <f t="shared" si="1"/>
        <v>-0.8333333333333286</v>
      </c>
    </row>
    <row r="66" spans="1:17" ht="15" customHeight="1">
      <c r="A66" s="4" t="s">
        <v>876</v>
      </c>
      <c r="B66" s="4" t="s">
        <v>249</v>
      </c>
      <c r="C66" s="7">
        <v>13</v>
      </c>
      <c r="D66" s="28">
        <v>89.83333333333333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6">
        <f>IF(SUM(E66:N66)&lt;&gt;0,AVERAGE(E66:N66),"")</f>
      </c>
      <c r="P66" s="8">
        <f t="shared" si="0"/>
      </c>
      <c r="Q66" s="27">
        <f t="shared" si="1"/>
      </c>
    </row>
    <row r="67" spans="1:17" ht="15" customHeight="1">
      <c r="A67" s="4" t="s">
        <v>901</v>
      </c>
      <c r="B67" s="4" t="s">
        <v>249</v>
      </c>
      <c r="C67" s="7">
        <v>16</v>
      </c>
      <c r="D67" s="28">
        <v>81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6">
        <f>IF(SUM(E67:N67)&lt;&gt;0,AVERAGE(E67:N67),"")</f>
      </c>
      <c r="P67" s="8">
        <f t="shared" si="0"/>
      </c>
      <c r="Q67" s="27">
        <f t="shared" si="1"/>
      </c>
    </row>
    <row r="68" spans="1:17" ht="15" customHeight="1">
      <c r="A68" s="4" t="s">
        <v>840</v>
      </c>
      <c r="B68" s="4" t="s">
        <v>249</v>
      </c>
      <c r="C68" s="7">
        <v>8</v>
      </c>
      <c r="D68" s="28">
        <v>93.83333333333333</v>
      </c>
      <c r="E68" s="13">
        <v>95</v>
      </c>
      <c r="F68" s="13">
        <v>99</v>
      </c>
      <c r="G68" s="13">
        <v>99</v>
      </c>
      <c r="H68" s="13">
        <v>99</v>
      </c>
      <c r="I68" s="13">
        <v>96</v>
      </c>
      <c r="J68" s="13">
        <v>98</v>
      </c>
      <c r="K68" s="13"/>
      <c r="L68" s="13"/>
      <c r="M68" s="13"/>
      <c r="N68" s="13"/>
      <c r="O68" s="26">
        <f>IF(SUM(E68:N68)&lt;&gt;0,AVERAGE(E68:N68),"")</f>
        <v>97.66666666666667</v>
      </c>
      <c r="P68" s="8">
        <f t="shared" si="0"/>
        <v>4</v>
      </c>
      <c r="Q68" s="27">
        <f t="shared" si="1"/>
        <v>3.833333333333343</v>
      </c>
    </row>
    <row r="69" spans="1:17" ht="15" customHeight="1">
      <c r="A69" s="4" t="s">
        <v>833</v>
      </c>
      <c r="B69" s="4" t="s">
        <v>249</v>
      </c>
      <c r="C69" s="7">
        <v>7</v>
      </c>
      <c r="D69" s="28">
        <v>94.16666666666667</v>
      </c>
      <c r="E69" s="13">
        <v>99</v>
      </c>
      <c r="F69" s="13">
        <v>95</v>
      </c>
      <c r="G69" s="13">
        <v>95</v>
      </c>
      <c r="H69" s="13">
        <v>98</v>
      </c>
      <c r="I69" s="13">
        <v>98</v>
      </c>
      <c r="J69" s="13">
        <v>100</v>
      </c>
      <c r="K69" s="13"/>
      <c r="L69" s="13"/>
      <c r="M69" s="13"/>
      <c r="N69" s="13"/>
      <c r="O69" s="26">
        <f>IF(SUM(E69:N69)&lt;&gt;0,AVERAGE(E69:N69),"")</f>
        <v>97.5</v>
      </c>
      <c r="P69" s="8">
        <f aca="true" t="shared" si="2" ref="P69:P132">IF(COUNT($E69:$N69)&gt;0,RANK($O69,$O$4:$O$142),"")</f>
        <v>5</v>
      </c>
      <c r="Q69" s="27">
        <f aca="true" t="shared" si="3" ref="Q69:Q132">IF(D69&gt;0,IF(O69&lt;&gt;"",O69-D69,""),"")</f>
        <v>3.3333333333333286</v>
      </c>
    </row>
    <row r="70" spans="1:17" ht="15" customHeight="1">
      <c r="A70" s="4" t="s">
        <v>790</v>
      </c>
      <c r="B70" s="4" t="s">
        <v>249</v>
      </c>
      <c r="C70" s="7">
        <v>1</v>
      </c>
      <c r="D70" s="28">
        <v>97.2</v>
      </c>
      <c r="E70" s="13">
        <v>99</v>
      </c>
      <c r="F70" s="13">
        <v>99</v>
      </c>
      <c r="G70" s="13">
        <v>95</v>
      </c>
      <c r="H70" s="13">
        <v>93</v>
      </c>
      <c r="I70" s="13">
        <v>96</v>
      </c>
      <c r="J70" s="13">
        <v>95</v>
      </c>
      <c r="K70" s="13"/>
      <c r="L70" s="13"/>
      <c r="M70" s="13"/>
      <c r="N70" s="13"/>
      <c r="O70" s="26">
        <f>IF(SUM(E70:N70)&lt;&gt;0,AVERAGE(E70:N70),"")</f>
        <v>96.16666666666667</v>
      </c>
      <c r="P70" s="8">
        <f t="shared" si="2"/>
        <v>28</v>
      </c>
      <c r="Q70" s="27">
        <f t="shared" si="3"/>
        <v>-1.0333333333333314</v>
      </c>
    </row>
    <row r="71" spans="1:17" ht="15" customHeight="1">
      <c r="A71" s="4" t="s">
        <v>804</v>
      </c>
      <c r="B71" s="4" t="s">
        <v>249</v>
      </c>
      <c r="C71" s="7">
        <v>3</v>
      </c>
      <c r="D71" s="28">
        <v>96.3</v>
      </c>
      <c r="E71" s="13">
        <v>97</v>
      </c>
      <c r="F71" s="13">
        <v>96</v>
      </c>
      <c r="G71" s="13">
        <v>96</v>
      </c>
      <c r="H71" s="13">
        <v>96</v>
      </c>
      <c r="I71" s="13">
        <v>97</v>
      </c>
      <c r="J71" s="13">
        <v>94</v>
      </c>
      <c r="K71" s="13"/>
      <c r="L71" s="13"/>
      <c r="M71" s="13"/>
      <c r="N71" s="13"/>
      <c r="O71" s="26">
        <f>IF(SUM(E71:N71)&lt;&gt;0,AVERAGE(E71:N71),"")</f>
        <v>96</v>
      </c>
      <c r="P71" s="8">
        <f t="shared" si="2"/>
        <v>30</v>
      </c>
      <c r="Q71" s="27">
        <f t="shared" si="3"/>
        <v>-0.29999999999999716</v>
      </c>
    </row>
    <row r="72" spans="1:17" ht="15" customHeight="1">
      <c r="A72" s="4" t="s">
        <v>836</v>
      </c>
      <c r="B72" s="4" t="s">
        <v>249</v>
      </c>
      <c r="C72" s="7">
        <v>8</v>
      </c>
      <c r="D72" s="28">
        <v>94</v>
      </c>
      <c r="E72" s="13">
        <v>96</v>
      </c>
      <c r="F72" s="13">
        <v>99</v>
      </c>
      <c r="G72" s="13">
        <v>96</v>
      </c>
      <c r="H72" s="13">
        <v>96</v>
      </c>
      <c r="I72" s="13">
        <v>93</v>
      </c>
      <c r="J72" s="13">
        <v>96</v>
      </c>
      <c r="K72" s="13"/>
      <c r="L72" s="13"/>
      <c r="M72" s="13"/>
      <c r="N72" s="13"/>
      <c r="O72" s="26">
        <f>IF(SUM(E72:N72)&lt;&gt;0,AVERAGE(E72:N72),"")</f>
        <v>96</v>
      </c>
      <c r="P72" s="8">
        <f t="shared" si="2"/>
        <v>30</v>
      </c>
      <c r="Q72" s="27">
        <f t="shared" si="3"/>
        <v>2</v>
      </c>
    </row>
    <row r="73" spans="1:17" ht="15" customHeight="1">
      <c r="A73" s="4" t="s">
        <v>800</v>
      </c>
      <c r="B73" s="4" t="s">
        <v>249</v>
      </c>
      <c r="C73" s="7">
        <v>2</v>
      </c>
      <c r="D73" s="28">
        <v>96.4</v>
      </c>
      <c r="E73" s="13">
        <v>100</v>
      </c>
      <c r="F73" s="13">
        <v>98</v>
      </c>
      <c r="G73" s="13">
        <v>94</v>
      </c>
      <c r="H73" s="13">
        <v>91</v>
      </c>
      <c r="I73" s="13">
        <v>97</v>
      </c>
      <c r="J73" s="13">
        <v>94</v>
      </c>
      <c r="K73" s="13"/>
      <c r="L73" s="13"/>
      <c r="M73" s="13"/>
      <c r="N73" s="13"/>
      <c r="O73" s="26">
        <f>IF(SUM(E73:N73)&lt;&gt;0,AVERAGE(E73:N73),"")</f>
        <v>95.66666666666667</v>
      </c>
      <c r="P73" s="8">
        <f t="shared" si="2"/>
        <v>36</v>
      </c>
      <c r="Q73" s="27">
        <f t="shared" si="3"/>
        <v>-0.7333333333333343</v>
      </c>
    </row>
    <row r="74" spans="1:17" ht="15" customHeight="1">
      <c r="A74" s="4" t="s">
        <v>855</v>
      </c>
      <c r="B74" s="4" t="s">
        <v>249</v>
      </c>
      <c r="C74" s="7">
        <v>10</v>
      </c>
      <c r="D74" s="28">
        <v>92.66666666666667</v>
      </c>
      <c r="E74" s="13">
        <v>92</v>
      </c>
      <c r="F74" s="13">
        <v>96</v>
      </c>
      <c r="G74" s="13">
        <v>95</v>
      </c>
      <c r="H74" s="13">
        <v>95</v>
      </c>
      <c r="I74" s="13">
        <v>98</v>
      </c>
      <c r="J74" s="13">
        <v>97</v>
      </c>
      <c r="K74" s="13"/>
      <c r="L74" s="13"/>
      <c r="M74" s="13"/>
      <c r="N74" s="13"/>
      <c r="O74" s="26">
        <f>IF(SUM(E74:N74)&lt;&gt;0,AVERAGE(E74:N74),"")</f>
        <v>95.5</v>
      </c>
      <c r="P74" s="8">
        <f t="shared" si="2"/>
        <v>40</v>
      </c>
      <c r="Q74" s="27">
        <f t="shared" si="3"/>
        <v>2.8333333333333286</v>
      </c>
    </row>
    <row r="75" spans="1:17" ht="15" customHeight="1">
      <c r="A75" s="4" t="s">
        <v>812</v>
      </c>
      <c r="B75" s="4" t="s">
        <v>249</v>
      </c>
      <c r="C75" s="7">
        <v>4</v>
      </c>
      <c r="D75" s="28">
        <v>95.83333333333333</v>
      </c>
      <c r="E75" s="13">
        <v>99</v>
      </c>
      <c r="F75" s="13">
        <v>95</v>
      </c>
      <c r="G75" s="13">
        <v>95</v>
      </c>
      <c r="H75" s="13">
        <v>95</v>
      </c>
      <c r="I75" s="13">
        <v>96</v>
      </c>
      <c r="J75" s="13">
        <v>92</v>
      </c>
      <c r="K75" s="13"/>
      <c r="L75" s="13"/>
      <c r="M75" s="13"/>
      <c r="N75" s="13"/>
      <c r="O75" s="26">
        <f>IF(SUM(E75:N75)&lt;&gt;0,AVERAGE(E75:N75),"")</f>
        <v>95.33333333333333</v>
      </c>
      <c r="P75" s="8">
        <f t="shared" si="2"/>
        <v>45</v>
      </c>
      <c r="Q75" s="27">
        <f t="shared" si="3"/>
        <v>-0.5</v>
      </c>
    </row>
    <row r="76" spans="1:17" ht="15" customHeight="1">
      <c r="A76" s="4" t="s">
        <v>844</v>
      </c>
      <c r="B76" s="4" t="s">
        <v>249</v>
      </c>
      <c r="C76" s="7">
        <v>9</v>
      </c>
      <c r="D76" s="28">
        <v>93.33333333333333</v>
      </c>
      <c r="E76" s="13">
        <v>96</v>
      </c>
      <c r="F76" s="13">
        <v>95</v>
      </c>
      <c r="G76" s="13">
        <v>95</v>
      </c>
      <c r="H76" s="13">
        <v>97</v>
      </c>
      <c r="I76" s="13">
        <v>94</v>
      </c>
      <c r="J76" s="13">
        <v>95</v>
      </c>
      <c r="K76" s="13"/>
      <c r="L76" s="13"/>
      <c r="M76" s="13"/>
      <c r="N76" s="13"/>
      <c r="O76" s="26">
        <f>IF(SUM(E76:N76)&lt;&gt;0,AVERAGE(E76:N76),"")</f>
        <v>95.33333333333333</v>
      </c>
      <c r="P76" s="8">
        <f t="shared" si="2"/>
        <v>45</v>
      </c>
      <c r="Q76" s="27">
        <f t="shared" si="3"/>
        <v>2</v>
      </c>
    </row>
    <row r="77" spans="1:17" ht="15" customHeight="1">
      <c r="A77" s="4" t="s">
        <v>837</v>
      </c>
      <c r="B77" s="4" t="s">
        <v>249</v>
      </c>
      <c r="C77" s="7">
        <v>8</v>
      </c>
      <c r="D77" s="28">
        <v>94</v>
      </c>
      <c r="E77" s="13">
        <v>96</v>
      </c>
      <c r="F77" s="13">
        <v>92</v>
      </c>
      <c r="G77" s="13">
        <v>96</v>
      </c>
      <c r="H77" s="13">
        <v>90</v>
      </c>
      <c r="I77" s="13">
        <v>98</v>
      </c>
      <c r="J77" s="13">
        <v>94</v>
      </c>
      <c r="K77" s="13"/>
      <c r="L77" s="13"/>
      <c r="M77" s="13"/>
      <c r="N77" s="13"/>
      <c r="O77" s="26">
        <f>IF(SUM(E77:N77)&lt;&gt;0,AVERAGE(E77:N77),"")</f>
        <v>94.33333333333333</v>
      </c>
      <c r="P77" s="8">
        <f t="shared" si="2"/>
        <v>59</v>
      </c>
      <c r="Q77" s="27">
        <f t="shared" si="3"/>
        <v>0.3333333333333286</v>
      </c>
    </row>
    <row r="78" spans="1:17" ht="15" customHeight="1">
      <c r="A78" s="4" t="s">
        <v>845</v>
      </c>
      <c r="B78" s="4" t="s">
        <v>249</v>
      </c>
      <c r="C78" s="7">
        <v>9</v>
      </c>
      <c r="D78" s="28">
        <v>93.33333333333333</v>
      </c>
      <c r="E78" s="13">
        <v>95</v>
      </c>
      <c r="F78" s="13">
        <v>97</v>
      </c>
      <c r="G78" s="13">
        <v>93</v>
      </c>
      <c r="H78" s="13">
        <v>93</v>
      </c>
      <c r="I78" s="13">
        <v>92</v>
      </c>
      <c r="J78" s="13">
        <v>94</v>
      </c>
      <c r="K78" s="13"/>
      <c r="L78" s="13"/>
      <c r="M78" s="13"/>
      <c r="N78" s="13"/>
      <c r="O78" s="26">
        <f>IF(SUM(E78:N78)&lt;&gt;0,AVERAGE(E78:N78),"")</f>
        <v>94</v>
      </c>
      <c r="P78" s="8">
        <f t="shared" si="2"/>
        <v>66</v>
      </c>
      <c r="Q78" s="27">
        <f t="shared" si="3"/>
        <v>0.6666666666666714</v>
      </c>
    </row>
    <row r="79" spans="1:17" ht="15" customHeight="1">
      <c r="A79" s="4" t="s">
        <v>841</v>
      </c>
      <c r="B79" s="4" t="s">
        <v>249</v>
      </c>
      <c r="C79" s="7">
        <v>8</v>
      </c>
      <c r="D79" s="28">
        <v>93.83333333333333</v>
      </c>
      <c r="E79" s="13">
        <v>92</v>
      </c>
      <c r="F79" s="13">
        <v>90</v>
      </c>
      <c r="G79" s="13">
        <v>95</v>
      </c>
      <c r="H79" s="13">
        <v>92</v>
      </c>
      <c r="I79" s="13">
        <v>95</v>
      </c>
      <c r="J79" s="13">
        <v>94</v>
      </c>
      <c r="K79" s="13"/>
      <c r="L79" s="13"/>
      <c r="M79" s="13"/>
      <c r="N79" s="13"/>
      <c r="O79" s="26">
        <f>IF(SUM(E79:N79)&lt;&gt;0,AVERAGE(E79:N79),"")</f>
        <v>93</v>
      </c>
      <c r="P79" s="8">
        <f t="shared" si="2"/>
        <v>82</v>
      </c>
      <c r="Q79" s="27">
        <f t="shared" si="3"/>
        <v>-0.8333333333333286</v>
      </c>
    </row>
    <row r="80" spans="1:17" ht="15" customHeight="1">
      <c r="A80" s="4" t="s">
        <v>874</v>
      </c>
      <c r="B80" s="4" t="s">
        <v>249</v>
      </c>
      <c r="C80" s="7">
        <v>12</v>
      </c>
      <c r="D80" s="28">
        <v>90.16666666666667</v>
      </c>
      <c r="E80" s="13">
        <v>95</v>
      </c>
      <c r="F80" s="13">
        <v>95</v>
      </c>
      <c r="G80" s="13">
        <v>92</v>
      </c>
      <c r="H80" s="13">
        <v>90</v>
      </c>
      <c r="I80" s="13">
        <v>95</v>
      </c>
      <c r="J80" s="13">
        <v>91</v>
      </c>
      <c r="K80" s="13"/>
      <c r="L80" s="13"/>
      <c r="M80" s="13"/>
      <c r="N80" s="13"/>
      <c r="O80" s="26">
        <f>IF(SUM(E80:N80)&lt;&gt;0,AVERAGE(E80:N80),"")</f>
        <v>93</v>
      </c>
      <c r="P80" s="8">
        <f t="shared" si="2"/>
        <v>82</v>
      </c>
      <c r="Q80" s="27">
        <f t="shared" si="3"/>
        <v>2.8333333333333286</v>
      </c>
    </row>
    <row r="81" spans="1:17" ht="15" customHeight="1">
      <c r="A81" s="4" t="s">
        <v>886</v>
      </c>
      <c r="B81" s="4" t="s">
        <v>249</v>
      </c>
      <c r="C81" s="7">
        <v>14</v>
      </c>
      <c r="D81" s="28">
        <v>87.83333333333333</v>
      </c>
      <c r="E81" s="13">
        <v>85</v>
      </c>
      <c r="F81" s="13">
        <v>95</v>
      </c>
      <c r="G81" s="13">
        <v>96</v>
      </c>
      <c r="H81" s="13">
        <v>89</v>
      </c>
      <c r="I81" s="13">
        <v>88</v>
      </c>
      <c r="J81" s="13">
        <v>90</v>
      </c>
      <c r="K81" s="13"/>
      <c r="L81" s="13"/>
      <c r="M81" s="13"/>
      <c r="N81" s="13"/>
      <c r="O81" s="26">
        <f>IF(SUM(E81:N81)&lt;&gt;0,AVERAGE(E81:N81),"")</f>
        <v>90.5</v>
      </c>
      <c r="P81" s="8">
        <f t="shared" si="2"/>
        <v>98</v>
      </c>
      <c r="Q81" s="27">
        <f t="shared" si="3"/>
        <v>2.6666666666666714</v>
      </c>
    </row>
    <row r="82" spans="1:17" ht="15" customHeight="1">
      <c r="A82" s="4" t="s">
        <v>877</v>
      </c>
      <c r="B82" s="4" t="s">
        <v>249</v>
      </c>
      <c r="C82" s="7">
        <v>13</v>
      </c>
      <c r="D82" s="28">
        <v>89.66666666666667</v>
      </c>
      <c r="E82" s="13">
        <v>91</v>
      </c>
      <c r="F82" s="13">
        <v>93</v>
      </c>
      <c r="G82" s="13">
        <v>95</v>
      </c>
      <c r="H82" s="13">
        <v>89</v>
      </c>
      <c r="I82" s="13">
        <v>84</v>
      </c>
      <c r="J82" s="13">
        <v>90</v>
      </c>
      <c r="K82" s="13"/>
      <c r="L82" s="13"/>
      <c r="M82" s="13"/>
      <c r="N82" s="13"/>
      <c r="O82" s="26">
        <f>IF(SUM(E82:N82)&lt;&gt;0,AVERAGE(E82:N82),"")</f>
        <v>90.33333333333333</v>
      </c>
      <c r="P82" s="8">
        <f t="shared" si="2"/>
        <v>99</v>
      </c>
      <c r="Q82" s="27">
        <f t="shared" si="3"/>
        <v>0.6666666666666572</v>
      </c>
    </row>
    <row r="83" spans="1:17" ht="15" customHeight="1">
      <c r="A83" s="4" t="s">
        <v>873</v>
      </c>
      <c r="B83" s="4" t="s">
        <v>249</v>
      </c>
      <c r="C83" s="7">
        <v>12</v>
      </c>
      <c r="D83" s="28">
        <v>90.33333333333333</v>
      </c>
      <c r="E83" s="13">
        <v>92</v>
      </c>
      <c r="F83" s="13">
        <v>87</v>
      </c>
      <c r="G83" s="13">
        <v>92</v>
      </c>
      <c r="H83" s="13">
        <v>90</v>
      </c>
      <c r="I83" s="13">
        <v>89</v>
      </c>
      <c r="J83" s="13">
        <v>91</v>
      </c>
      <c r="K83" s="13"/>
      <c r="L83" s="13"/>
      <c r="M83" s="13"/>
      <c r="N83" s="13"/>
      <c r="O83" s="26">
        <f>IF(SUM(E83:N83)&lt;&gt;0,AVERAGE(E83:N83),"")</f>
        <v>90.16666666666667</v>
      </c>
      <c r="P83" s="8">
        <f t="shared" si="2"/>
        <v>102</v>
      </c>
      <c r="Q83" s="27">
        <f t="shared" si="3"/>
        <v>-0.1666666666666572</v>
      </c>
    </row>
    <row r="84" spans="1:17" ht="15" customHeight="1">
      <c r="A84" s="4" t="s">
        <v>869</v>
      </c>
      <c r="B84" s="4" t="s">
        <v>249</v>
      </c>
      <c r="C84" s="7">
        <v>12</v>
      </c>
      <c r="D84" s="28">
        <v>91.16666666666667</v>
      </c>
      <c r="E84" s="13">
        <v>86</v>
      </c>
      <c r="F84" s="13">
        <v>92</v>
      </c>
      <c r="G84" s="13">
        <v>89</v>
      </c>
      <c r="H84" s="13">
        <v>89</v>
      </c>
      <c r="I84" s="13">
        <v>90</v>
      </c>
      <c r="J84" s="13">
        <v>91</v>
      </c>
      <c r="K84" s="13"/>
      <c r="L84" s="13"/>
      <c r="M84" s="13"/>
      <c r="N84" s="13"/>
      <c r="O84" s="26">
        <f>IF(SUM(E84:N84)&lt;&gt;0,AVERAGE(E84:N84),"")</f>
        <v>89.5</v>
      </c>
      <c r="P84" s="8">
        <f t="shared" si="2"/>
        <v>109</v>
      </c>
      <c r="Q84" s="27">
        <f t="shared" si="3"/>
        <v>-1.6666666666666714</v>
      </c>
    </row>
    <row r="85" spans="1:17" ht="15" customHeight="1">
      <c r="A85" s="4" t="s">
        <v>890</v>
      </c>
      <c r="B85" s="4" t="s">
        <v>249</v>
      </c>
      <c r="C85" s="7">
        <v>15</v>
      </c>
      <c r="D85" s="28">
        <v>87.16666666666667</v>
      </c>
      <c r="E85" s="13">
        <v>93</v>
      </c>
      <c r="F85" s="13">
        <v>89</v>
      </c>
      <c r="G85" s="13">
        <v>87</v>
      </c>
      <c r="H85" s="13">
        <v>92</v>
      </c>
      <c r="I85" s="13">
        <v>89</v>
      </c>
      <c r="J85" s="13">
        <v>85</v>
      </c>
      <c r="K85" s="13"/>
      <c r="L85" s="13"/>
      <c r="M85" s="13"/>
      <c r="N85" s="13"/>
      <c r="O85" s="26">
        <f>IF(SUM(E85:N85)&lt;&gt;0,AVERAGE(E85:N85),"")</f>
        <v>89.16666666666667</v>
      </c>
      <c r="P85" s="8">
        <f t="shared" si="2"/>
        <v>111</v>
      </c>
      <c r="Q85" s="27">
        <f t="shared" si="3"/>
        <v>2</v>
      </c>
    </row>
    <row r="86" spans="1:17" ht="15" customHeight="1">
      <c r="A86" s="4" t="s">
        <v>875</v>
      </c>
      <c r="B86" s="4" t="s">
        <v>142</v>
      </c>
      <c r="C86" s="7">
        <v>13</v>
      </c>
      <c r="D86" s="28">
        <v>90</v>
      </c>
      <c r="E86" s="13">
        <v>95</v>
      </c>
      <c r="F86" s="13">
        <v>95</v>
      </c>
      <c r="G86" s="13">
        <v>91</v>
      </c>
      <c r="H86" s="13">
        <v>92</v>
      </c>
      <c r="I86" s="13">
        <v>96</v>
      </c>
      <c r="J86" s="13">
        <v>89</v>
      </c>
      <c r="K86" s="13"/>
      <c r="L86" s="13"/>
      <c r="M86" s="13"/>
      <c r="N86" s="13"/>
      <c r="O86" s="26">
        <f>IF(SUM(E86:N86)&lt;&gt;0,AVERAGE(E86:N86),"")</f>
        <v>93</v>
      </c>
      <c r="P86" s="8">
        <f t="shared" si="2"/>
        <v>82</v>
      </c>
      <c r="Q86" s="27">
        <f t="shared" si="3"/>
        <v>3</v>
      </c>
    </row>
    <row r="87" spans="1:17" ht="15" customHeight="1">
      <c r="A87" s="4" t="s">
        <v>838</v>
      </c>
      <c r="B87" s="4" t="s">
        <v>142</v>
      </c>
      <c r="C87" s="7">
        <v>8</v>
      </c>
      <c r="D87" s="28">
        <v>94</v>
      </c>
      <c r="E87" s="13">
        <v>87</v>
      </c>
      <c r="F87" s="13">
        <v>94</v>
      </c>
      <c r="G87" s="13">
        <v>96</v>
      </c>
      <c r="H87" s="13">
        <v>90</v>
      </c>
      <c r="I87" s="13">
        <v>92</v>
      </c>
      <c r="J87" s="13">
        <v>92</v>
      </c>
      <c r="K87" s="13"/>
      <c r="L87" s="13"/>
      <c r="M87" s="13"/>
      <c r="N87" s="13"/>
      <c r="O87" s="26">
        <f>IF(SUM(E87:N87)&lt;&gt;0,AVERAGE(E87:N87),"")</f>
        <v>91.83333333333333</v>
      </c>
      <c r="P87" s="8">
        <f t="shared" si="2"/>
        <v>94</v>
      </c>
      <c r="Q87" s="27">
        <f t="shared" si="3"/>
        <v>-2.1666666666666714</v>
      </c>
    </row>
    <row r="88" spans="1:17" ht="15" customHeight="1">
      <c r="A88" s="4" t="s">
        <v>863</v>
      </c>
      <c r="B88" s="4" t="s">
        <v>142</v>
      </c>
      <c r="C88" s="7">
        <v>11</v>
      </c>
      <c r="D88" s="28">
        <v>92</v>
      </c>
      <c r="E88" s="13"/>
      <c r="F88" s="13">
        <v>88</v>
      </c>
      <c r="G88" s="13">
        <v>85</v>
      </c>
      <c r="H88" s="13">
        <v>76</v>
      </c>
      <c r="I88" s="13">
        <v>88</v>
      </c>
      <c r="J88" s="13">
        <v>89</v>
      </c>
      <c r="K88" s="13"/>
      <c r="L88" s="13"/>
      <c r="M88" s="13"/>
      <c r="N88" s="13"/>
      <c r="O88" s="26">
        <f>IF(SUM(E88:N88)&lt;&gt;0,AVERAGE(E88:N88),"")</f>
        <v>85.2</v>
      </c>
      <c r="P88" s="8">
        <f t="shared" si="2"/>
        <v>127</v>
      </c>
      <c r="Q88" s="27">
        <f t="shared" si="3"/>
        <v>-6.799999999999997</v>
      </c>
    </row>
    <row r="89" spans="1:17" ht="15" customHeight="1">
      <c r="A89" s="4" t="s">
        <v>884</v>
      </c>
      <c r="B89" s="4" t="s">
        <v>422</v>
      </c>
      <c r="C89" s="7">
        <v>14</v>
      </c>
      <c r="D89" s="28">
        <v>87.9</v>
      </c>
      <c r="E89" s="13">
        <v>92</v>
      </c>
      <c r="F89" s="13">
        <v>94</v>
      </c>
      <c r="G89" s="13"/>
      <c r="H89" s="13">
        <v>80</v>
      </c>
      <c r="I89" s="13">
        <v>90</v>
      </c>
      <c r="J89" s="13">
        <v>86</v>
      </c>
      <c r="K89" s="13"/>
      <c r="L89" s="13"/>
      <c r="M89" s="13"/>
      <c r="N89" s="13"/>
      <c r="O89" s="26">
        <f>IF(SUM(E89:N89)&lt;&gt;0,AVERAGE(E89:N89),"")</f>
        <v>88.4</v>
      </c>
      <c r="P89" s="8">
        <f t="shared" si="2"/>
        <v>117</v>
      </c>
      <c r="Q89" s="27">
        <f t="shared" si="3"/>
        <v>0.5</v>
      </c>
    </row>
    <row r="90" spans="1:17" ht="15" customHeight="1">
      <c r="A90" s="4" t="s">
        <v>824</v>
      </c>
      <c r="B90" s="4" t="s">
        <v>825</v>
      </c>
      <c r="C90" s="7">
        <v>6</v>
      </c>
      <c r="D90" s="28">
        <v>94.8</v>
      </c>
      <c r="E90" s="13">
        <v>96</v>
      </c>
      <c r="F90" s="13">
        <v>96</v>
      </c>
      <c r="G90" s="13">
        <v>95</v>
      </c>
      <c r="H90" s="13">
        <v>96</v>
      </c>
      <c r="I90" s="13">
        <v>96</v>
      </c>
      <c r="J90" s="13">
        <v>96</v>
      </c>
      <c r="K90" s="13"/>
      <c r="L90" s="13"/>
      <c r="M90" s="13"/>
      <c r="N90" s="13"/>
      <c r="O90" s="26">
        <f>IF(SUM(E90:N90)&lt;&gt;0,AVERAGE(E90:N90),"")</f>
        <v>95.83333333333333</v>
      </c>
      <c r="P90" s="8">
        <f t="shared" si="2"/>
        <v>34</v>
      </c>
      <c r="Q90" s="27">
        <f t="shared" si="3"/>
        <v>1.0333333333333314</v>
      </c>
    </row>
    <row r="91" spans="1:17" ht="15" customHeight="1">
      <c r="A91" s="4" t="s">
        <v>850</v>
      </c>
      <c r="B91" s="4" t="s">
        <v>825</v>
      </c>
      <c r="C91" s="7">
        <v>9</v>
      </c>
      <c r="D91" s="28">
        <v>92.83333333333333</v>
      </c>
      <c r="E91" s="13">
        <v>91</v>
      </c>
      <c r="F91" s="13">
        <v>96</v>
      </c>
      <c r="G91" s="13">
        <v>96</v>
      </c>
      <c r="H91" s="13">
        <v>94</v>
      </c>
      <c r="I91" s="13">
        <v>98</v>
      </c>
      <c r="J91" s="13">
        <v>96</v>
      </c>
      <c r="K91" s="13"/>
      <c r="L91" s="13"/>
      <c r="M91" s="13"/>
      <c r="N91" s="13"/>
      <c r="O91" s="26">
        <f>IF(SUM(E91:N91)&lt;&gt;0,AVERAGE(E91:N91),"")</f>
        <v>95.16666666666667</v>
      </c>
      <c r="P91" s="8">
        <f t="shared" si="2"/>
        <v>48</v>
      </c>
      <c r="Q91" s="27">
        <f t="shared" si="3"/>
        <v>2.333333333333343</v>
      </c>
    </row>
    <row r="92" spans="1:17" ht="15" customHeight="1">
      <c r="A92" s="4" t="s">
        <v>894</v>
      </c>
      <c r="B92" s="4" t="s">
        <v>825</v>
      </c>
      <c r="C92" s="7">
        <v>15</v>
      </c>
      <c r="D92" s="28">
        <v>86.66666666666667</v>
      </c>
      <c r="E92" s="13">
        <v>88</v>
      </c>
      <c r="F92" s="13">
        <v>91</v>
      </c>
      <c r="G92" s="13">
        <v>91</v>
      </c>
      <c r="H92" s="13">
        <v>88</v>
      </c>
      <c r="I92" s="13">
        <v>91</v>
      </c>
      <c r="J92" s="13">
        <v>93</v>
      </c>
      <c r="K92" s="13"/>
      <c r="L92" s="13"/>
      <c r="M92" s="13"/>
      <c r="N92" s="13"/>
      <c r="O92" s="26">
        <f>IF(SUM(E92:N92)&lt;&gt;0,AVERAGE(E92:N92),"")</f>
        <v>90.33333333333333</v>
      </c>
      <c r="P92" s="8">
        <f t="shared" si="2"/>
        <v>99</v>
      </c>
      <c r="Q92" s="27">
        <f t="shared" si="3"/>
        <v>3.666666666666657</v>
      </c>
    </row>
    <row r="93" spans="1:17" ht="15" customHeight="1">
      <c r="A93" s="4" t="s">
        <v>888</v>
      </c>
      <c r="B93" s="4" t="s">
        <v>825</v>
      </c>
      <c r="C93" s="7">
        <v>14</v>
      </c>
      <c r="D93" s="28">
        <v>87.33333333333333</v>
      </c>
      <c r="E93" s="13">
        <v>91</v>
      </c>
      <c r="F93" s="13">
        <v>90</v>
      </c>
      <c r="G93" s="13">
        <v>88</v>
      </c>
      <c r="H93" s="13">
        <v>84</v>
      </c>
      <c r="I93" s="13">
        <v>91</v>
      </c>
      <c r="J93" s="13">
        <v>88</v>
      </c>
      <c r="K93" s="13"/>
      <c r="L93" s="13"/>
      <c r="M93" s="13"/>
      <c r="N93" s="13"/>
      <c r="O93" s="26">
        <f>IF(SUM(E93:N93)&lt;&gt;0,AVERAGE(E93:N93),"")</f>
        <v>88.66666666666667</v>
      </c>
      <c r="P93" s="8">
        <f t="shared" si="2"/>
        <v>115</v>
      </c>
      <c r="Q93" s="27">
        <f t="shared" si="3"/>
        <v>1.3333333333333428</v>
      </c>
    </row>
    <row r="94" spans="1:17" ht="15" customHeight="1">
      <c r="A94" s="4" t="s">
        <v>881</v>
      </c>
      <c r="B94" s="4" t="s">
        <v>825</v>
      </c>
      <c r="C94" s="7">
        <v>13</v>
      </c>
      <c r="D94" s="28">
        <v>88.2</v>
      </c>
      <c r="E94" s="13">
        <v>81</v>
      </c>
      <c r="F94" s="13">
        <v>79</v>
      </c>
      <c r="G94" s="13">
        <v>72</v>
      </c>
      <c r="H94" s="13">
        <v>89</v>
      </c>
      <c r="I94" s="13">
        <v>83</v>
      </c>
      <c r="J94" s="13">
        <v>87</v>
      </c>
      <c r="K94" s="13"/>
      <c r="L94" s="13"/>
      <c r="M94" s="13"/>
      <c r="N94" s="13"/>
      <c r="O94" s="26">
        <f>IF(SUM(E94:N94)&lt;&gt;0,AVERAGE(E94:N94),"")</f>
        <v>81.83333333333333</v>
      </c>
      <c r="P94" s="8">
        <f t="shared" si="2"/>
        <v>130</v>
      </c>
      <c r="Q94" s="27">
        <f t="shared" si="3"/>
        <v>-6.366666666666674</v>
      </c>
    </row>
    <row r="95" spans="1:17" ht="15" customHeight="1">
      <c r="A95" s="4" t="s">
        <v>689</v>
      </c>
      <c r="B95" s="4" t="s">
        <v>219</v>
      </c>
      <c r="C95" s="7">
        <v>5</v>
      </c>
      <c r="D95" s="28">
        <v>95.66666666666667</v>
      </c>
      <c r="E95" s="13">
        <v>85</v>
      </c>
      <c r="F95" s="13">
        <v>97</v>
      </c>
      <c r="G95" s="13">
        <v>98</v>
      </c>
      <c r="H95" s="13">
        <v>96</v>
      </c>
      <c r="I95" s="13">
        <v>96</v>
      </c>
      <c r="J95" s="13">
        <v>92</v>
      </c>
      <c r="K95" s="13"/>
      <c r="L95" s="13"/>
      <c r="M95" s="13"/>
      <c r="N95" s="13"/>
      <c r="O95" s="26">
        <f>IF(SUM(E95:N95)&lt;&gt;0,AVERAGE(E95:N95),"")</f>
        <v>94</v>
      </c>
      <c r="P95" s="8">
        <f t="shared" si="2"/>
        <v>66</v>
      </c>
      <c r="Q95" s="27">
        <f t="shared" si="3"/>
        <v>-1.6666666666666714</v>
      </c>
    </row>
    <row r="96" spans="1:17" ht="15" customHeight="1">
      <c r="A96" s="4" t="s">
        <v>864</v>
      </c>
      <c r="B96" s="4" t="s">
        <v>219</v>
      </c>
      <c r="C96" s="7">
        <v>11</v>
      </c>
      <c r="D96" s="28">
        <v>92</v>
      </c>
      <c r="E96" s="13">
        <v>94</v>
      </c>
      <c r="F96" s="13">
        <v>90</v>
      </c>
      <c r="G96" s="13">
        <v>91</v>
      </c>
      <c r="H96" s="13">
        <v>95</v>
      </c>
      <c r="I96" s="13">
        <v>98</v>
      </c>
      <c r="J96" s="13">
        <v>93</v>
      </c>
      <c r="K96" s="13"/>
      <c r="L96" s="13"/>
      <c r="M96" s="13"/>
      <c r="N96" s="13"/>
      <c r="O96" s="26">
        <f>IF(SUM(E96:N96)&lt;&gt;0,AVERAGE(E96:N96),"")</f>
        <v>93.5</v>
      </c>
      <c r="P96" s="8">
        <f t="shared" si="2"/>
        <v>80</v>
      </c>
      <c r="Q96" s="27">
        <f t="shared" si="3"/>
        <v>1.5</v>
      </c>
    </row>
    <row r="97" spans="1:17" ht="15" customHeight="1">
      <c r="A97" s="4" t="s">
        <v>893</v>
      </c>
      <c r="B97" s="4" t="s">
        <v>219</v>
      </c>
      <c r="C97" s="7">
        <v>15</v>
      </c>
      <c r="D97" s="28">
        <v>86.8</v>
      </c>
      <c r="E97" s="13">
        <v>89</v>
      </c>
      <c r="F97" s="13">
        <v>94</v>
      </c>
      <c r="G97" s="13">
        <v>83</v>
      </c>
      <c r="H97" s="13">
        <v>89</v>
      </c>
      <c r="I97" s="13">
        <v>92</v>
      </c>
      <c r="J97" s="13">
        <v>92</v>
      </c>
      <c r="K97" s="13"/>
      <c r="L97" s="13"/>
      <c r="M97" s="13"/>
      <c r="N97" s="13"/>
      <c r="O97" s="26">
        <f>IF(SUM(E97:N97)&lt;&gt;0,AVERAGE(E97:N97),"")</f>
        <v>89.83333333333333</v>
      </c>
      <c r="P97" s="8">
        <f t="shared" si="2"/>
        <v>106</v>
      </c>
      <c r="Q97" s="27">
        <f t="shared" si="3"/>
        <v>3.0333333333333314</v>
      </c>
    </row>
    <row r="98" spans="1:17" ht="15" customHeight="1">
      <c r="A98" s="4" t="s">
        <v>830</v>
      </c>
      <c r="B98" s="4" t="s">
        <v>132</v>
      </c>
      <c r="C98" s="7">
        <v>7</v>
      </c>
      <c r="D98" s="28">
        <v>94.33333333333333</v>
      </c>
      <c r="E98" s="13">
        <v>93</v>
      </c>
      <c r="F98" s="13">
        <v>94</v>
      </c>
      <c r="G98" s="13">
        <v>93</v>
      </c>
      <c r="H98" s="13">
        <v>92</v>
      </c>
      <c r="I98" s="13">
        <v>95</v>
      </c>
      <c r="J98" s="13">
        <v>96</v>
      </c>
      <c r="K98" s="13"/>
      <c r="L98" s="13"/>
      <c r="M98" s="13"/>
      <c r="N98" s="13"/>
      <c r="O98" s="26">
        <f>IF(SUM(E98:N98)&lt;&gt;0,AVERAGE(E98:N98),"")</f>
        <v>93.83333333333333</v>
      </c>
      <c r="P98" s="8">
        <f t="shared" si="2"/>
        <v>74</v>
      </c>
      <c r="Q98" s="27">
        <f t="shared" si="3"/>
        <v>-0.5</v>
      </c>
    </row>
    <row r="99" spans="1:17" ht="15" customHeight="1">
      <c r="A99" s="4" t="s">
        <v>827</v>
      </c>
      <c r="B99" s="4" t="s">
        <v>132</v>
      </c>
      <c r="C99" s="7">
        <v>6</v>
      </c>
      <c r="D99" s="28">
        <v>94.6</v>
      </c>
      <c r="E99" s="13">
        <v>93</v>
      </c>
      <c r="F99" s="13">
        <v>93</v>
      </c>
      <c r="G99" s="13">
        <v>93</v>
      </c>
      <c r="H99" s="13">
        <v>93</v>
      </c>
      <c r="I99" s="13">
        <v>92</v>
      </c>
      <c r="J99" s="13">
        <v>93</v>
      </c>
      <c r="K99" s="13"/>
      <c r="L99" s="13"/>
      <c r="M99" s="13"/>
      <c r="N99" s="13"/>
      <c r="O99" s="26">
        <f>IF(SUM(E99:N99)&lt;&gt;0,AVERAGE(E99:N99),"")</f>
        <v>92.83333333333333</v>
      </c>
      <c r="P99" s="8">
        <f t="shared" si="2"/>
        <v>88</v>
      </c>
      <c r="Q99" s="27">
        <f t="shared" si="3"/>
        <v>-1.7666666666666657</v>
      </c>
    </row>
    <row r="100" spans="1:17" ht="15" customHeight="1">
      <c r="A100" s="4" t="s">
        <v>851</v>
      </c>
      <c r="B100" s="4" t="s">
        <v>132</v>
      </c>
      <c r="C100" s="7">
        <v>10</v>
      </c>
      <c r="D100" s="28">
        <v>92.83333333333333</v>
      </c>
      <c r="E100" s="13">
        <v>93</v>
      </c>
      <c r="F100" s="13">
        <v>88</v>
      </c>
      <c r="G100" s="13">
        <v>88</v>
      </c>
      <c r="H100" s="13">
        <v>86</v>
      </c>
      <c r="I100" s="13">
        <v>89</v>
      </c>
      <c r="J100" s="13">
        <v>91</v>
      </c>
      <c r="K100" s="13"/>
      <c r="L100" s="13"/>
      <c r="M100" s="13"/>
      <c r="N100" s="13"/>
      <c r="O100" s="26">
        <f>IF(SUM(E100:N100)&lt;&gt;0,AVERAGE(E100:N100),"")</f>
        <v>89.16666666666667</v>
      </c>
      <c r="P100" s="8">
        <f t="shared" si="2"/>
        <v>111</v>
      </c>
      <c r="Q100" s="27">
        <f t="shared" si="3"/>
        <v>-3.666666666666657</v>
      </c>
    </row>
    <row r="101" spans="1:17" ht="15" customHeight="1">
      <c r="A101" s="4" t="s">
        <v>897</v>
      </c>
      <c r="B101" s="4" t="s">
        <v>132</v>
      </c>
      <c r="C101" s="7">
        <v>16</v>
      </c>
      <c r="D101" s="28">
        <v>85.5</v>
      </c>
      <c r="E101" s="13">
        <v>81</v>
      </c>
      <c r="F101" s="13">
        <v>90</v>
      </c>
      <c r="G101" s="13">
        <v>90</v>
      </c>
      <c r="H101" s="13">
        <v>92</v>
      </c>
      <c r="I101" s="13">
        <v>89</v>
      </c>
      <c r="J101" s="13">
        <v>93</v>
      </c>
      <c r="K101" s="13"/>
      <c r="L101" s="13"/>
      <c r="M101" s="13"/>
      <c r="N101" s="13"/>
      <c r="O101" s="26">
        <f>IF(SUM(E101:N101)&lt;&gt;0,AVERAGE(E101:N101),"")</f>
        <v>89.16666666666667</v>
      </c>
      <c r="P101" s="8">
        <f t="shared" si="2"/>
        <v>111</v>
      </c>
      <c r="Q101" s="27">
        <f t="shared" si="3"/>
        <v>3.6666666666666714</v>
      </c>
    </row>
    <row r="102" spans="1:17" ht="15" customHeight="1">
      <c r="A102" s="4" t="s">
        <v>883</v>
      </c>
      <c r="B102" s="4" t="s">
        <v>132</v>
      </c>
      <c r="C102" s="7">
        <v>14</v>
      </c>
      <c r="D102" s="28">
        <v>88</v>
      </c>
      <c r="E102" s="13">
        <v>90</v>
      </c>
      <c r="F102" s="13">
        <v>89</v>
      </c>
      <c r="G102" s="13">
        <v>91</v>
      </c>
      <c r="H102" s="13">
        <v>88</v>
      </c>
      <c r="I102" s="13"/>
      <c r="J102" s="13">
        <v>84</v>
      </c>
      <c r="K102" s="13"/>
      <c r="L102" s="13"/>
      <c r="M102" s="13"/>
      <c r="N102" s="13"/>
      <c r="O102" s="26">
        <f>IF(SUM(E102:N102)&lt;&gt;0,AVERAGE(E102:N102),"")</f>
        <v>88.4</v>
      </c>
      <c r="P102" s="8">
        <f t="shared" si="2"/>
        <v>117</v>
      </c>
      <c r="Q102" s="27">
        <f t="shared" si="3"/>
        <v>0.4000000000000057</v>
      </c>
    </row>
    <row r="103" spans="1:17" ht="15" customHeight="1">
      <c r="A103" s="4" t="s">
        <v>900</v>
      </c>
      <c r="B103" s="4" t="s">
        <v>132</v>
      </c>
      <c r="C103" s="7">
        <v>16</v>
      </c>
      <c r="D103" s="28">
        <v>84</v>
      </c>
      <c r="E103" s="13">
        <v>87</v>
      </c>
      <c r="F103" s="13">
        <v>83</v>
      </c>
      <c r="G103" s="13">
        <v>93</v>
      </c>
      <c r="H103" s="13">
        <v>87</v>
      </c>
      <c r="I103" s="13">
        <v>88</v>
      </c>
      <c r="J103" s="13">
        <v>90</v>
      </c>
      <c r="K103" s="13"/>
      <c r="L103" s="13"/>
      <c r="M103" s="13"/>
      <c r="N103" s="13"/>
      <c r="O103" s="26">
        <f>IF(SUM(E103:N103)&lt;&gt;0,AVERAGE(E103:N103),"")</f>
        <v>88</v>
      </c>
      <c r="P103" s="8">
        <f t="shared" si="2"/>
        <v>119</v>
      </c>
      <c r="Q103" s="27">
        <f t="shared" si="3"/>
        <v>4</v>
      </c>
    </row>
    <row r="104" spans="1:17" ht="15" customHeight="1">
      <c r="A104" s="4" t="s">
        <v>885</v>
      </c>
      <c r="B104" s="4" t="s">
        <v>132</v>
      </c>
      <c r="C104" s="7">
        <v>14</v>
      </c>
      <c r="D104" s="28">
        <v>87.9</v>
      </c>
      <c r="E104" s="13">
        <v>87</v>
      </c>
      <c r="F104" s="13">
        <v>84</v>
      </c>
      <c r="G104" s="13">
        <v>80</v>
      </c>
      <c r="H104" s="13">
        <v>86</v>
      </c>
      <c r="I104" s="13">
        <v>83</v>
      </c>
      <c r="J104" s="13">
        <v>87</v>
      </c>
      <c r="K104" s="13"/>
      <c r="L104" s="13"/>
      <c r="M104" s="13"/>
      <c r="N104" s="13"/>
      <c r="O104" s="26">
        <f>IF(SUM(E104:N104)&lt;&gt;0,AVERAGE(E104:N104),"")</f>
        <v>84.5</v>
      </c>
      <c r="P104" s="8">
        <f t="shared" si="2"/>
        <v>128</v>
      </c>
      <c r="Q104" s="27">
        <f t="shared" si="3"/>
        <v>-3.4000000000000057</v>
      </c>
    </row>
    <row r="105" spans="1:17" ht="15" customHeight="1">
      <c r="A105" s="4" t="s">
        <v>882</v>
      </c>
      <c r="B105" s="4" t="s">
        <v>541</v>
      </c>
      <c r="C105" s="7">
        <v>13</v>
      </c>
      <c r="D105" s="28">
        <v>88.2</v>
      </c>
      <c r="E105" s="13">
        <v>91</v>
      </c>
      <c r="F105" s="13">
        <v>91</v>
      </c>
      <c r="G105" s="13">
        <v>94</v>
      </c>
      <c r="H105" s="13">
        <v>87</v>
      </c>
      <c r="I105" s="13">
        <v>88</v>
      </c>
      <c r="J105" s="13">
        <v>88</v>
      </c>
      <c r="K105" s="13"/>
      <c r="L105" s="13"/>
      <c r="M105" s="13"/>
      <c r="N105" s="13"/>
      <c r="O105" s="26">
        <f>IF(SUM(E105:N105)&lt;&gt;0,AVERAGE(E105:N105),"")</f>
        <v>89.83333333333333</v>
      </c>
      <c r="P105" s="8">
        <f t="shared" si="2"/>
        <v>106</v>
      </c>
      <c r="Q105" s="27">
        <f t="shared" si="3"/>
        <v>1.6333333333333258</v>
      </c>
    </row>
    <row r="106" spans="1:17" ht="15" customHeight="1">
      <c r="A106" s="4" t="s">
        <v>173</v>
      </c>
      <c r="B106" s="4" t="s">
        <v>86</v>
      </c>
      <c r="C106" s="7">
        <v>14</v>
      </c>
      <c r="D106" s="28">
        <v>87.66666666666667</v>
      </c>
      <c r="E106" s="13">
        <v>76</v>
      </c>
      <c r="F106" s="13">
        <v>75</v>
      </c>
      <c r="G106" s="13">
        <v>83</v>
      </c>
      <c r="H106" s="13">
        <v>80</v>
      </c>
      <c r="I106" s="13">
        <v>95</v>
      </c>
      <c r="J106" s="13">
        <v>93</v>
      </c>
      <c r="K106" s="13"/>
      <c r="L106" s="13"/>
      <c r="M106" s="13"/>
      <c r="N106" s="13"/>
      <c r="O106" s="26">
        <f>IF(SUM(E106:N106)&lt;&gt;0,AVERAGE(E106:N106),"")</f>
        <v>83.66666666666667</v>
      </c>
      <c r="P106" s="8">
        <f t="shared" si="2"/>
        <v>129</v>
      </c>
      <c r="Q106" s="27">
        <f t="shared" si="3"/>
        <v>-4</v>
      </c>
    </row>
    <row r="107" spans="1:17" ht="15" customHeight="1">
      <c r="A107" s="4" t="s">
        <v>872</v>
      </c>
      <c r="B107" s="4" t="s">
        <v>96</v>
      </c>
      <c r="C107" s="7">
        <v>12</v>
      </c>
      <c r="D107" s="28">
        <v>90.5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6">
        <f>IF(SUM(E107:N107)&lt;&gt;0,AVERAGE(E107:N107),"")</f>
      </c>
      <c r="P107" s="8">
        <f t="shared" si="2"/>
      </c>
      <c r="Q107" s="27">
        <f t="shared" si="3"/>
      </c>
    </row>
    <row r="108" spans="1:17" ht="15" customHeight="1">
      <c r="A108" s="4" t="s">
        <v>318</v>
      </c>
      <c r="B108" s="4" t="s">
        <v>96</v>
      </c>
      <c r="C108" s="7">
        <v>2</v>
      </c>
      <c r="D108" s="28">
        <v>96.5</v>
      </c>
      <c r="E108" s="13">
        <v>99</v>
      </c>
      <c r="F108" s="13">
        <v>95</v>
      </c>
      <c r="G108" s="13">
        <v>97</v>
      </c>
      <c r="H108" s="13">
        <v>97</v>
      </c>
      <c r="I108" s="13">
        <v>97</v>
      </c>
      <c r="J108" s="13">
        <v>98</v>
      </c>
      <c r="K108" s="13"/>
      <c r="L108" s="13"/>
      <c r="M108" s="13"/>
      <c r="N108" s="13"/>
      <c r="O108" s="26">
        <f>IF(SUM(E108:N108)&lt;&gt;0,AVERAGE(E108:N108),"")</f>
        <v>97.16666666666667</v>
      </c>
      <c r="P108" s="8">
        <f t="shared" si="2"/>
        <v>12</v>
      </c>
      <c r="Q108" s="27">
        <f t="shared" si="3"/>
        <v>0.6666666666666714</v>
      </c>
    </row>
    <row r="109" spans="1:17" ht="15" customHeight="1">
      <c r="A109" s="4" t="s">
        <v>811</v>
      </c>
      <c r="B109" s="4" t="s">
        <v>96</v>
      </c>
      <c r="C109" s="7">
        <v>4</v>
      </c>
      <c r="D109" s="28">
        <v>95.9</v>
      </c>
      <c r="E109" s="13">
        <v>97</v>
      </c>
      <c r="F109" s="13">
        <v>96</v>
      </c>
      <c r="G109" s="13">
        <v>98</v>
      </c>
      <c r="H109" s="13">
        <v>95</v>
      </c>
      <c r="I109" s="13">
        <v>97</v>
      </c>
      <c r="J109" s="13">
        <v>100</v>
      </c>
      <c r="K109" s="13"/>
      <c r="L109" s="13"/>
      <c r="M109" s="13"/>
      <c r="N109" s="13"/>
      <c r="O109" s="26">
        <f>IF(SUM(E109:N109)&lt;&gt;0,AVERAGE(E109:N109),"")</f>
        <v>97.16666666666667</v>
      </c>
      <c r="P109" s="8">
        <f t="shared" si="2"/>
        <v>12</v>
      </c>
      <c r="Q109" s="27">
        <f t="shared" si="3"/>
        <v>1.2666666666666657</v>
      </c>
    </row>
    <row r="110" spans="1:17" ht="15" customHeight="1">
      <c r="A110" s="4" t="s">
        <v>826</v>
      </c>
      <c r="B110" s="4" t="s">
        <v>96</v>
      </c>
      <c r="C110" s="7">
        <v>6</v>
      </c>
      <c r="D110" s="28">
        <v>94.8</v>
      </c>
      <c r="E110" s="13">
        <v>96</v>
      </c>
      <c r="F110" s="13">
        <v>97</v>
      </c>
      <c r="G110" s="13">
        <v>98</v>
      </c>
      <c r="H110" s="13">
        <v>97</v>
      </c>
      <c r="I110" s="13">
        <v>98</v>
      </c>
      <c r="J110" s="13">
        <v>97</v>
      </c>
      <c r="K110" s="13"/>
      <c r="L110" s="13"/>
      <c r="M110" s="13"/>
      <c r="N110" s="13"/>
      <c r="O110" s="26">
        <f>IF(SUM(E110:N110)&lt;&gt;0,AVERAGE(E110:N110),"")</f>
        <v>97.16666666666667</v>
      </c>
      <c r="P110" s="8">
        <f t="shared" si="2"/>
        <v>12</v>
      </c>
      <c r="Q110" s="27">
        <f t="shared" si="3"/>
        <v>2.3666666666666742</v>
      </c>
    </row>
    <row r="111" spans="1:17" ht="15" customHeight="1">
      <c r="A111" s="4" t="s">
        <v>847</v>
      </c>
      <c r="B111" s="4" t="s">
        <v>96</v>
      </c>
      <c r="C111" s="7">
        <v>9</v>
      </c>
      <c r="D111" s="28">
        <v>93</v>
      </c>
      <c r="E111" s="13">
        <v>95</v>
      </c>
      <c r="F111" s="13">
        <v>95</v>
      </c>
      <c r="G111" s="13">
        <v>95</v>
      </c>
      <c r="H111" s="13">
        <v>96</v>
      </c>
      <c r="I111" s="13">
        <v>95</v>
      </c>
      <c r="J111" s="13">
        <v>98</v>
      </c>
      <c r="K111" s="13"/>
      <c r="L111" s="13"/>
      <c r="M111" s="13"/>
      <c r="N111" s="13"/>
      <c r="O111" s="26">
        <f>IF(SUM(E111:N111)&lt;&gt;0,AVERAGE(E111:N111),"")</f>
        <v>95.66666666666667</v>
      </c>
      <c r="P111" s="8">
        <f t="shared" si="2"/>
        <v>36</v>
      </c>
      <c r="Q111" s="27">
        <f t="shared" si="3"/>
        <v>2.6666666666666714</v>
      </c>
    </row>
    <row r="112" spans="1:17" ht="15" customHeight="1">
      <c r="A112" s="4" t="s">
        <v>868</v>
      </c>
      <c r="B112" s="4" t="s">
        <v>96</v>
      </c>
      <c r="C112" s="7">
        <v>12</v>
      </c>
      <c r="D112" s="28">
        <v>91.2</v>
      </c>
      <c r="E112" s="13">
        <v>96</v>
      </c>
      <c r="F112" s="13">
        <v>97</v>
      </c>
      <c r="G112" s="13">
        <v>93</v>
      </c>
      <c r="H112" s="13">
        <v>95</v>
      </c>
      <c r="I112" s="13">
        <v>97</v>
      </c>
      <c r="J112" s="13">
        <v>95</v>
      </c>
      <c r="K112" s="13"/>
      <c r="L112" s="13"/>
      <c r="M112" s="13"/>
      <c r="N112" s="13"/>
      <c r="O112" s="26">
        <f>IF(SUM(E112:N112)&lt;&gt;0,AVERAGE(E112:N112),"")</f>
        <v>95.5</v>
      </c>
      <c r="P112" s="8">
        <f t="shared" si="2"/>
        <v>40</v>
      </c>
      <c r="Q112" s="27">
        <f t="shared" si="3"/>
        <v>4.299999999999997</v>
      </c>
    </row>
    <row r="113" spans="1:17" ht="15" customHeight="1">
      <c r="A113" s="4" t="s">
        <v>814</v>
      </c>
      <c r="B113" s="4" t="s">
        <v>96</v>
      </c>
      <c r="C113" s="7">
        <v>4</v>
      </c>
      <c r="D113" s="28">
        <v>95.8</v>
      </c>
      <c r="E113" s="13">
        <v>89</v>
      </c>
      <c r="F113" s="13">
        <v>94</v>
      </c>
      <c r="G113" s="13">
        <v>94</v>
      </c>
      <c r="H113" s="13">
        <v>97</v>
      </c>
      <c r="I113" s="13">
        <v>99</v>
      </c>
      <c r="J113" s="13">
        <v>97</v>
      </c>
      <c r="K113" s="13"/>
      <c r="L113" s="13"/>
      <c r="M113" s="13"/>
      <c r="N113" s="13"/>
      <c r="O113" s="26">
        <f>IF(SUM(E113:N113)&lt;&gt;0,AVERAGE(E113:N113),"")</f>
        <v>95</v>
      </c>
      <c r="P113" s="8">
        <f t="shared" si="2"/>
        <v>50</v>
      </c>
      <c r="Q113" s="27">
        <f t="shared" si="3"/>
        <v>-0.7999999999999972</v>
      </c>
    </row>
    <row r="114" spans="1:17" ht="15" customHeight="1">
      <c r="A114" s="4" t="s">
        <v>867</v>
      </c>
      <c r="B114" s="4" t="s">
        <v>96</v>
      </c>
      <c r="C114" s="7">
        <v>11</v>
      </c>
      <c r="D114" s="28">
        <v>91.7</v>
      </c>
      <c r="E114" s="13">
        <v>91</v>
      </c>
      <c r="F114" s="13">
        <v>93</v>
      </c>
      <c r="G114" s="13">
        <v>98</v>
      </c>
      <c r="H114" s="13">
        <v>96</v>
      </c>
      <c r="I114" s="13">
        <v>97</v>
      </c>
      <c r="J114" s="13">
        <v>94</v>
      </c>
      <c r="K114" s="13"/>
      <c r="L114" s="13"/>
      <c r="M114" s="13"/>
      <c r="N114" s="13"/>
      <c r="O114" s="26">
        <f>IF(SUM(E114:N114)&lt;&gt;0,AVERAGE(E114:N114),"")</f>
        <v>94.83333333333333</v>
      </c>
      <c r="P114" s="8">
        <f t="shared" si="2"/>
        <v>53</v>
      </c>
      <c r="Q114" s="27">
        <f t="shared" si="3"/>
        <v>3.1333333333333258</v>
      </c>
    </row>
    <row r="115" spans="1:17" ht="15" customHeight="1">
      <c r="A115" s="4" t="s">
        <v>821</v>
      </c>
      <c r="B115" s="4" t="s">
        <v>96</v>
      </c>
      <c r="C115" s="7">
        <v>5</v>
      </c>
      <c r="D115" s="28">
        <v>95.2</v>
      </c>
      <c r="E115" s="13">
        <v>93</v>
      </c>
      <c r="F115" s="13">
        <v>93</v>
      </c>
      <c r="G115" s="13">
        <v>95</v>
      </c>
      <c r="H115" s="13">
        <v>97</v>
      </c>
      <c r="I115" s="13">
        <v>91</v>
      </c>
      <c r="J115" s="13">
        <v>96</v>
      </c>
      <c r="K115" s="13"/>
      <c r="L115" s="13"/>
      <c r="M115" s="13"/>
      <c r="N115" s="13"/>
      <c r="O115" s="26">
        <f>IF(SUM(E115:N115)&lt;&gt;0,AVERAGE(E115:N115),"")</f>
        <v>94.16666666666667</v>
      </c>
      <c r="P115" s="8">
        <f t="shared" si="2"/>
        <v>62</v>
      </c>
      <c r="Q115" s="27">
        <f t="shared" si="3"/>
        <v>-1.0333333333333314</v>
      </c>
    </row>
    <row r="116" spans="1:17" ht="15" customHeight="1">
      <c r="A116" s="4" t="s">
        <v>820</v>
      </c>
      <c r="B116" s="4" t="s">
        <v>96</v>
      </c>
      <c r="C116" s="7">
        <v>5</v>
      </c>
      <c r="D116" s="28">
        <v>95.5</v>
      </c>
      <c r="E116" s="13">
        <v>92</v>
      </c>
      <c r="F116" s="13">
        <v>95</v>
      </c>
      <c r="G116" s="13">
        <v>91</v>
      </c>
      <c r="H116" s="13">
        <v>94</v>
      </c>
      <c r="I116" s="13">
        <v>96</v>
      </c>
      <c r="J116" s="13">
        <v>97</v>
      </c>
      <c r="K116" s="13"/>
      <c r="L116" s="13"/>
      <c r="M116" s="13"/>
      <c r="N116" s="13"/>
      <c r="O116" s="26">
        <f>IF(SUM(E116:N116)&lt;&gt;0,AVERAGE(E116:N116),"")</f>
        <v>94.16666666666667</v>
      </c>
      <c r="P116" s="8">
        <f t="shared" si="2"/>
        <v>62</v>
      </c>
      <c r="Q116" s="27">
        <f t="shared" si="3"/>
        <v>-1.3333333333333286</v>
      </c>
    </row>
    <row r="117" spans="1:17" ht="15" customHeight="1">
      <c r="A117" s="4" t="s">
        <v>832</v>
      </c>
      <c r="B117" s="4" t="s">
        <v>96</v>
      </c>
      <c r="C117" s="7">
        <v>7</v>
      </c>
      <c r="D117" s="28">
        <v>94.3</v>
      </c>
      <c r="E117" s="13">
        <v>96</v>
      </c>
      <c r="F117" s="13">
        <v>93</v>
      </c>
      <c r="G117" s="13">
        <v>95</v>
      </c>
      <c r="H117" s="13">
        <v>97</v>
      </c>
      <c r="I117" s="13">
        <v>90</v>
      </c>
      <c r="J117" s="13">
        <v>93</v>
      </c>
      <c r="K117" s="13"/>
      <c r="L117" s="13"/>
      <c r="M117" s="13"/>
      <c r="N117" s="13"/>
      <c r="O117" s="26">
        <f>IF(SUM(E117:N117)&lt;&gt;0,AVERAGE(E117:N117),"")</f>
        <v>94</v>
      </c>
      <c r="P117" s="8">
        <f t="shared" si="2"/>
        <v>66</v>
      </c>
      <c r="Q117" s="27">
        <f t="shared" si="3"/>
        <v>-0.29999999999999716</v>
      </c>
    </row>
    <row r="118" spans="1:17" ht="15" customHeight="1">
      <c r="A118" s="4" t="s">
        <v>815</v>
      </c>
      <c r="B118" s="4" t="s">
        <v>96</v>
      </c>
      <c r="C118" s="7">
        <v>4</v>
      </c>
      <c r="D118" s="28">
        <v>95.8</v>
      </c>
      <c r="E118" s="13">
        <v>95</v>
      </c>
      <c r="F118" s="13">
        <v>92</v>
      </c>
      <c r="G118" s="13">
        <v>93</v>
      </c>
      <c r="H118" s="13">
        <v>94</v>
      </c>
      <c r="I118" s="13">
        <v>94</v>
      </c>
      <c r="J118" s="13">
        <v>94</v>
      </c>
      <c r="K118" s="13"/>
      <c r="L118" s="13"/>
      <c r="M118" s="13"/>
      <c r="N118" s="13"/>
      <c r="O118" s="26">
        <f>IF(SUM(E118:N118)&lt;&gt;0,AVERAGE(E118:N118),"")</f>
        <v>93.66666666666667</v>
      </c>
      <c r="P118" s="8">
        <f t="shared" si="2"/>
        <v>76</v>
      </c>
      <c r="Q118" s="27">
        <f t="shared" si="3"/>
        <v>-2.1333333333333258</v>
      </c>
    </row>
    <row r="119" spans="1:17" ht="15" customHeight="1">
      <c r="A119" s="4" t="s">
        <v>816</v>
      </c>
      <c r="B119" s="4" t="s">
        <v>96</v>
      </c>
      <c r="C119" s="7">
        <v>5</v>
      </c>
      <c r="D119" s="28">
        <v>95.7</v>
      </c>
      <c r="E119" s="13">
        <v>96</v>
      </c>
      <c r="F119" s="13">
        <v>92</v>
      </c>
      <c r="G119" s="13">
        <v>94</v>
      </c>
      <c r="H119" s="13">
        <v>93</v>
      </c>
      <c r="I119" s="13">
        <v>91</v>
      </c>
      <c r="J119" s="13">
        <v>96</v>
      </c>
      <c r="K119" s="13"/>
      <c r="L119" s="13"/>
      <c r="M119" s="13"/>
      <c r="N119" s="13"/>
      <c r="O119" s="26">
        <f>IF(SUM(E119:N119)&lt;&gt;0,AVERAGE(E119:N119),"")</f>
        <v>93.66666666666667</v>
      </c>
      <c r="P119" s="8">
        <f t="shared" si="2"/>
        <v>76</v>
      </c>
      <c r="Q119" s="27">
        <f t="shared" si="3"/>
        <v>-2.0333333333333314</v>
      </c>
    </row>
    <row r="120" spans="1:17" ht="15" customHeight="1">
      <c r="A120" s="4" t="s">
        <v>839</v>
      </c>
      <c r="B120" s="4" t="s">
        <v>56</v>
      </c>
      <c r="C120" s="7">
        <v>8</v>
      </c>
      <c r="D120" s="28">
        <v>94</v>
      </c>
      <c r="E120" s="13">
        <v>89</v>
      </c>
      <c r="F120" s="13">
        <v>95</v>
      </c>
      <c r="G120" s="13">
        <v>91</v>
      </c>
      <c r="H120" s="13">
        <v>82</v>
      </c>
      <c r="I120" s="13">
        <v>90</v>
      </c>
      <c r="J120" s="13">
        <v>97</v>
      </c>
      <c r="K120" s="13"/>
      <c r="L120" s="13"/>
      <c r="M120" s="13"/>
      <c r="N120" s="13"/>
      <c r="O120" s="26">
        <f>IF(SUM(E120:N120)&lt;&gt;0,AVERAGE(E120:N120),"")</f>
        <v>90.66666666666667</v>
      </c>
      <c r="P120" s="8">
        <f t="shared" si="2"/>
        <v>97</v>
      </c>
      <c r="Q120" s="27">
        <f t="shared" si="3"/>
        <v>-3.3333333333333286</v>
      </c>
    </row>
    <row r="121" spans="1:17" ht="15" customHeight="1">
      <c r="A121" s="4" t="s">
        <v>791</v>
      </c>
      <c r="B121" s="4" t="s">
        <v>123</v>
      </c>
      <c r="C121" s="7">
        <v>1</v>
      </c>
      <c r="D121" s="28">
        <v>97</v>
      </c>
      <c r="E121" s="13">
        <v>96</v>
      </c>
      <c r="F121" s="13">
        <v>96</v>
      </c>
      <c r="G121" s="13">
        <v>95</v>
      </c>
      <c r="H121" s="13">
        <v>98</v>
      </c>
      <c r="I121" s="13">
        <v>96</v>
      </c>
      <c r="J121" s="13">
        <v>96</v>
      </c>
      <c r="K121" s="13"/>
      <c r="L121" s="13"/>
      <c r="M121" s="13"/>
      <c r="N121" s="13"/>
      <c r="O121" s="26">
        <f>IF(SUM(E121:N121)&lt;&gt;0,AVERAGE(E121:N121),"")</f>
        <v>96.16666666666667</v>
      </c>
      <c r="P121" s="8">
        <f t="shared" si="2"/>
        <v>28</v>
      </c>
      <c r="Q121" s="27">
        <f t="shared" si="3"/>
        <v>-0.8333333333333286</v>
      </c>
    </row>
    <row r="122" spans="1:17" ht="15" customHeight="1">
      <c r="A122" s="4" t="s">
        <v>865</v>
      </c>
      <c r="B122" s="4" t="s">
        <v>123</v>
      </c>
      <c r="C122" s="7">
        <v>11</v>
      </c>
      <c r="D122" s="28">
        <v>92</v>
      </c>
      <c r="E122" s="13">
        <v>97</v>
      </c>
      <c r="F122" s="13">
        <v>93</v>
      </c>
      <c r="G122" s="13">
        <v>93</v>
      </c>
      <c r="H122" s="13">
        <v>98</v>
      </c>
      <c r="I122" s="13">
        <v>90</v>
      </c>
      <c r="J122" s="13">
        <v>90</v>
      </c>
      <c r="K122" s="13"/>
      <c r="L122" s="13"/>
      <c r="M122" s="13"/>
      <c r="N122" s="13"/>
      <c r="O122" s="26">
        <f>IF(SUM(E122:N122)&lt;&gt;0,AVERAGE(E122:N122),"")</f>
        <v>93.5</v>
      </c>
      <c r="P122" s="8">
        <f t="shared" si="2"/>
        <v>80</v>
      </c>
      <c r="Q122" s="27">
        <f t="shared" si="3"/>
        <v>1.5</v>
      </c>
    </row>
    <row r="123" spans="1:17" ht="15" customHeight="1">
      <c r="A123" s="4" t="s">
        <v>852</v>
      </c>
      <c r="B123" s="4" t="s">
        <v>123</v>
      </c>
      <c r="C123" s="7">
        <v>10</v>
      </c>
      <c r="D123" s="28">
        <v>92.83333333333333</v>
      </c>
      <c r="E123" s="13">
        <v>92</v>
      </c>
      <c r="F123" s="13">
        <v>95</v>
      </c>
      <c r="G123" s="13">
        <v>89</v>
      </c>
      <c r="H123" s="13">
        <v>83</v>
      </c>
      <c r="I123" s="13">
        <v>94</v>
      </c>
      <c r="J123" s="13">
        <v>88</v>
      </c>
      <c r="K123" s="13"/>
      <c r="L123" s="13"/>
      <c r="M123" s="13"/>
      <c r="N123" s="13"/>
      <c r="O123" s="26">
        <f>IF(SUM(E123:N123)&lt;&gt;0,AVERAGE(E123:N123),"")</f>
        <v>90.16666666666667</v>
      </c>
      <c r="P123" s="8">
        <f t="shared" si="2"/>
        <v>102</v>
      </c>
      <c r="Q123" s="27">
        <f t="shared" si="3"/>
        <v>-2.666666666666657</v>
      </c>
    </row>
    <row r="124" spans="1:17" ht="15" customHeight="1">
      <c r="A124" s="4" t="s">
        <v>862</v>
      </c>
      <c r="B124" s="4" t="s">
        <v>123</v>
      </c>
      <c r="C124" s="7">
        <v>11</v>
      </c>
      <c r="D124" s="28">
        <v>92.16666666666667</v>
      </c>
      <c r="E124" s="13">
        <v>88</v>
      </c>
      <c r="F124" s="13">
        <v>87</v>
      </c>
      <c r="G124" s="13">
        <v>94</v>
      </c>
      <c r="H124" s="13">
        <v>90</v>
      </c>
      <c r="I124" s="13">
        <v>85</v>
      </c>
      <c r="J124" s="13">
        <v>93</v>
      </c>
      <c r="K124" s="13"/>
      <c r="L124" s="13"/>
      <c r="M124" s="13"/>
      <c r="N124" s="13"/>
      <c r="O124" s="26">
        <f>IF(SUM(E124:N124)&lt;&gt;0,AVERAGE(E124:N124),"")</f>
        <v>89.5</v>
      </c>
      <c r="P124" s="8">
        <f t="shared" si="2"/>
        <v>109</v>
      </c>
      <c r="Q124" s="27">
        <f t="shared" si="3"/>
        <v>-2.6666666666666714</v>
      </c>
    </row>
    <row r="125" spans="1:17" ht="15" customHeight="1">
      <c r="A125" s="4" t="s">
        <v>809</v>
      </c>
      <c r="B125" s="4" t="s">
        <v>360</v>
      </c>
      <c r="C125" s="7">
        <v>4</v>
      </c>
      <c r="D125" s="28">
        <v>96</v>
      </c>
      <c r="E125" s="13">
        <v>96</v>
      </c>
      <c r="F125" s="13">
        <v>99</v>
      </c>
      <c r="G125" s="13">
        <v>97</v>
      </c>
      <c r="H125" s="13">
        <v>94</v>
      </c>
      <c r="I125" s="13">
        <v>98</v>
      </c>
      <c r="J125" s="13">
        <v>95</v>
      </c>
      <c r="K125" s="13"/>
      <c r="L125" s="13"/>
      <c r="M125" s="13"/>
      <c r="N125" s="13"/>
      <c r="O125" s="26">
        <f>IF(SUM(E125:N125)&lt;&gt;0,AVERAGE(E125:N125),"")</f>
        <v>96.5</v>
      </c>
      <c r="P125" s="8">
        <f t="shared" si="2"/>
        <v>20</v>
      </c>
      <c r="Q125" s="27">
        <f t="shared" si="3"/>
        <v>0.5</v>
      </c>
    </row>
    <row r="126" spans="1:17" ht="15" customHeight="1">
      <c r="A126" s="4" t="s">
        <v>471</v>
      </c>
      <c r="B126" s="4" t="s">
        <v>360</v>
      </c>
      <c r="C126" s="7">
        <v>9</v>
      </c>
      <c r="D126" s="28">
        <v>93</v>
      </c>
      <c r="E126" s="13">
        <v>93</v>
      </c>
      <c r="F126" s="13">
        <v>97</v>
      </c>
      <c r="G126" s="13">
        <v>94</v>
      </c>
      <c r="H126" s="13">
        <v>95</v>
      </c>
      <c r="I126" s="13">
        <v>93</v>
      </c>
      <c r="J126" s="13">
        <v>93</v>
      </c>
      <c r="K126" s="13"/>
      <c r="L126" s="13"/>
      <c r="M126" s="13"/>
      <c r="N126" s="13"/>
      <c r="O126" s="26">
        <f>IF(SUM(E126:N126)&lt;&gt;0,AVERAGE(E126:N126),"")</f>
        <v>94.16666666666667</v>
      </c>
      <c r="P126" s="8">
        <f t="shared" si="2"/>
        <v>62</v>
      </c>
      <c r="Q126" s="27">
        <f t="shared" si="3"/>
        <v>1.1666666666666714</v>
      </c>
    </row>
    <row r="127" spans="1:17" ht="15" customHeight="1">
      <c r="A127" s="4" t="s">
        <v>895</v>
      </c>
      <c r="B127" s="4" t="s">
        <v>360</v>
      </c>
      <c r="C127" s="7">
        <v>15</v>
      </c>
      <c r="D127" s="28">
        <v>86.33333333333333</v>
      </c>
      <c r="E127" s="13">
        <v>87</v>
      </c>
      <c r="F127" s="13">
        <v>68</v>
      </c>
      <c r="G127" s="13">
        <v>75</v>
      </c>
      <c r="H127" s="13">
        <v>84</v>
      </c>
      <c r="I127" s="13">
        <v>81</v>
      </c>
      <c r="J127" s="13">
        <v>87</v>
      </c>
      <c r="K127" s="13"/>
      <c r="L127" s="13"/>
      <c r="M127" s="13"/>
      <c r="N127" s="13"/>
      <c r="O127" s="26">
        <f>IF(SUM(E127:N127)&lt;&gt;0,AVERAGE(E127:N127),"")</f>
        <v>80.33333333333333</v>
      </c>
      <c r="P127" s="8">
        <f t="shared" si="2"/>
        <v>131</v>
      </c>
      <c r="Q127" s="27">
        <f t="shared" si="3"/>
        <v>-6</v>
      </c>
    </row>
    <row r="128" spans="1:17" ht="15" customHeight="1">
      <c r="A128" s="4" t="s">
        <v>823</v>
      </c>
      <c r="B128" s="4" t="s">
        <v>264</v>
      </c>
      <c r="C128" s="7">
        <v>6</v>
      </c>
      <c r="D128" s="28">
        <v>95</v>
      </c>
      <c r="E128" s="13">
        <v>97</v>
      </c>
      <c r="F128" s="13">
        <v>96</v>
      </c>
      <c r="G128" s="13">
        <v>96</v>
      </c>
      <c r="H128" s="13">
        <v>99</v>
      </c>
      <c r="I128" s="13">
        <v>98</v>
      </c>
      <c r="J128" s="13">
        <v>99</v>
      </c>
      <c r="K128" s="13"/>
      <c r="L128" s="13"/>
      <c r="M128" s="13"/>
      <c r="N128" s="13"/>
      <c r="O128" s="26">
        <f>IF(SUM(E128:N128)&lt;&gt;0,AVERAGE(E128:N128),"")</f>
        <v>97.5</v>
      </c>
      <c r="P128" s="8">
        <f t="shared" si="2"/>
        <v>5</v>
      </c>
      <c r="Q128" s="27">
        <f t="shared" si="3"/>
        <v>2.5</v>
      </c>
    </row>
    <row r="129" spans="1:17" ht="15" customHeight="1">
      <c r="A129" s="4" t="s">
        <v>789</v>
      </c>
      <c r="B129" s="4" t="s">
        <v>264</v>
      </c>
      <c r="C129" s="7">
        <v>1</v>
      </c>
      <c r="D129" s="28">
        <v>97.33333333333333</v>
      </c>
      <c r="E129" s="13">
        <v>98</v>
      </c>
      <c r="F129" s="13">
        <v>96</v>
      </c>
      <c r="G129" s="13">
        <v>98</v>
      </c>
      <c r="H129" s="13">
        <v>95</v>
      </c>
      <c r="I129" s="13">
        <v>97</v>
      </c>
      <c r="J129" s="13">
        <v>95</v>
      </c>
      <c r="K129" s="13"/>
      <c r="L129" s="13"/>
      <c r="M129" s="13"/>
      <c r="N129" s="13"/>
      <c r="O129" s="26">
        <f>IF(SUM(E129:N129)&lt;&gt;0,AVERAGE(E129:N129),"")</f>
        <v>96.5</v>
      </c>
      <c r="P129" s="8">
        <f t="shared" si="2"/>
        <v>20</v>
      </c>
      <c r="Q129" s="27">
        <f t="shared" si="3"/>
        <v>-0.8333333333333286</v>
      </c>
    </row>
    <row r="130" spans="1:17" ht="15" customHeight="1">
      <c r="A130" s="4" t="s">
        <v>801</v>
      </c>
      <c r="B130" s="4" t="s">
        <v>264</v>
      </c>
      <c r="C130" s="7">
        <v>3</v>
      </c>
      <c r="D130" s="28">
        <v>96.33333333333333</v>
      </c>
      <c r="E130" s="13">
        <v>96</v>
      </c>
      <c r="F130" s="13">
        <v>94</v>
      </c>
      <c r="G130" s="13">
        <v>99</v>
      </c>
      <c r="H130" s="13">
        <v>96</v>
      </c>
      <c r="I130" s="13">
        <v>96</v>
      </c>
      <c r="J130" s="13">
        <v>95</v>
      </c>
      <c r="K130" s="13"/>
      <c r="L130" s="13"/>
      <c r="M130" s="13"/>
      <c r="N130" s="13"/>
      <c r="O130" s="26">
        <f>IF(SUM(E130:N130)&lt;&gt;0,AVERAGE(E130:N130),"")</f>
        <v>96</v>
      </c>
      <c r="P130" s="8">
        <f t="shared" si="2"/>
        <v>30</v>
      </c>
      <c r="Q130" s="27">
        <f t="shared" si="3"/>
        <v>-0.3333333333333286</v>
      </c>
    </row>
    <row r="131" spans="1:17" ht="15" customHeight="1">
      <c r="A131" s="4" t="s">
        <v>860</v>
      </c>
      <c r="B131" s="4" t="s">
        <v>264</v>
      </c>
      <c r="C131" s="7">
        <v>11</v>
      </c>
      <c r="D131" s="28">
        <v>92.33333333333333</v>
      </c>
      <c r="E131" s="13">
        <v>94</v>
      </c>
      <c r="F131" s="13">
        <v>97</v>
      </c>
      <c r="G131" s="13">
        <v>96</v>
      </c>
      <c r="H131" s="13">
        <v>97</v>
      </c>
      <c r="I131" s="13">
        <v>94</v>
      </c>
      <c r="J131" s="13">
        <v>91</v>
      </c>
      <c r="K131" s="13"/>
      <c r="L131" s="13"/>
      <c r="M131" s="13"/>
      <c r="N131" s="13"/>
      <c r="O131" s="26">
        <f>IF(SUM(E131:N131)&lt;&gt;0,AVERAGE(E131:N131),"")</f>
        <v>94.83333333333333</v>
      </c>
      <c r="P131" s="8">
        <f t="shared" si="2"/>
        <v>53</v>
      </c>
      <c r="Q131" s="27">
        <f t="shared" si="3"/>
        <v>2.5</v>
      </c>
    </row>
    <row r="132" spans="1:17" ht="15" customHeight="1">
      <c r="A132" s="4" t="s">
        <v>601</v>
      </c>
      <c r="B132" s="4" t="s">
        <v>264</v>
      </c>
      <c r="C132" s="7">
        <v>7</v>
      </c>
      <c r="D132" s="28">
        <v>94.5</v>
      </c>
      <c r="E132" s="13">
        <v>95</v>
      </c>
      <c r="F132" s="13">
        <v>97</v>
      </c>
      <c r="G132" s="13">
        <v>94</v>
      </c>
      <c r="H132" s="13">
        <v>94</v>
      </c>
      <c r="I132" s="13">
        <v>91</v>
      </c>
      <c r="J132" s="13">
        <v>93</v>
      </c>
      <c r="K132" s="13"/>
      <c r="L132" s="13"/>
      <c r="M132" s="13"/>
      <c r="N132" s="13"/>
      <c r="O132" s="26">
        <f>IF(SUM(E132:N132)&lt;&gt;0,AVERAGE(E132:N132),"")</f>
        <v>94</v>
      </c>
      <c r="P132" s="8">
        <f t="shared" si="2"/>
        <v>66</v>
      </c>
      <c r="Q132" s="27">
        <f t="shared" si="3"/>
        <v>-0.5</v>
      </c>
    </row>
    <row r="133" spans="1:17" ht="15" customHeight="1">
      <c r="A133" s="4" t="s">
        <v>856</v>
      </c>
      <c r="B133" s="4" t="s">
        <v>264</v>
      </c>
      <c r="C133" s="7">
        <v>10</v>
      </c>
      <c r="D133" s="28">
        <v>92.66666666666667</v>
      </c>
      <c r="E133" s="13">
        <v>95</v>
      </c>
      <c r="F133" s="13">
        <v>93</v>
      </c>
      <c r="G133" s="13">
        <v>92</v>
      </c>
      <c r="H133" s="13">
        <v>93</v>
      </c>
      <c r="I133" s="13">
        <v>91</v>
      </c>
      <c r="J133" s="13">
        <v>91</v>
      </c>
      <c r="K133" s="13"/>
      <c r="L133" s="13"/>
      <c r="M133" s="13"/>
      <c r="N133" s="13"/>
      <c r="O133" s="26">
        <f>IF(SUM(E133:N133)&lt;&gt;0,AVERAGE(E133:N133),"")</f>
        <v>92.5</v>
      </c>
      <c r="P133" s="8">
        <f aca="true" t="shared" si="4" ref="P133:P142">IF(COUNT($E133:$N133)&gt;0,RANK($O133,$O$4:$O$142),"")</f>
        <v>91</v>
      </c>
      <c r="Q133" s="27">
        <f aca="true" t="shared" si="5" ref="Q133:Q142">IF(D133&gt;0,IF(O133&lt;&gt;"",O133-D133,""),"")</f>
        <v>-0.1666666666666714</v>
      </c>
    </row>
    <row r="134" spans="1:17" ht="15" customHeight="1">
      <c r="A134" s="4" t="s">
        <v>817</v>
      </c>
      <c r="B134" s="4" t="s">
        <v>784</v>
      </c>
      <c r="C134" s="7">
        <v>5</v>
      </c>
      <c r="D134" s="28">
        <v>95.66666666666667</v>
      </c>
      <c r="E134" s="13">
        <v>99</v>
      </c>
      <c r="F134" s="13">
        <v>97</v>
      </c>
      <c r="G134" s="13">
        <v>96</v>
      </c>
      <c r="H134" s="13">
        <v>97</v>
      </c>
      <c r="I134" s="13">
        <v>98</v>
      </c>
      <c r="J134" s="13">
        <v>95</v>
      </c>
      <c r="K134" s="13"/>
      <c r="L134" s="13"/>
      <c r="M134" s="13"/>
      <c r="N134" s="13"/>
      <c r="O134" s="26">
        <f>IF(SUM(E134:N134)&lt;&gt;0,AVERAGE(E134:N134),"")</f>
        <v>97</v>
      </c>
      <c r="P134" s="8">
        <f t="shared" si="4"/>
        <v>15</v>
      </c>
      <c r="Q134" s="27">
        <f t="shared" si="5"/>
        <v>1.3333333333333286</v>
      </c>
    </row>
    <row r="135" spans="1:17" ht="15" customHeight="1">
      <c r="A135" s="4" t="s">
        <v>795</v>
      </c>
      <c r="B135" s="4" t="s">
        <v>784</v>
      </c>
      <c r="C135" s="7">
        <v>2</v>
      </c>
      <c r="D135" s="28">
        <v>96.83333333333333</v>
      </c>
      <c r="E135" s="13">
        <v>97</v>
      </c>
      <c r="F135" s="13">
        <v>99</v>
      </c>
      <c r="G135" s="13">
        <v>91</v>
      </c>
      <c r="H135" s="13">
        <v>98</v>
      </c>
      <c r="I135" s="13">
        <v>97</v>
      </c>
      <c r="J135" s="13">
        <v>97</v>
      </c>
      <c r="K135" s="13"/>
      <c r="L135" s="13"/>
      <c r="M135" s="13"/>
      <c r="N135" s="13"/>
      <c r="O135" s="26">
        <f>IF(SUM(E135:N135)&lt;&gt;0,AVERAGE(E135:N135),"")</f>
        <v>96.5</v>
      </c>
      <c r="P135" s="8">
        <f t="shared" si="4"/>
        <v>20</v>
      </c>
      <c r="Q135" s="27">
        <f t="shared" si="5"/>
        <v>-0.3333333333333286</v>
      </c>
    </row>
    <row r="136" spans="1:17" ht="15" customHeight="1">
      <c r="A136" s="4" t="s">
        <v>783</v>
      </c>
      <c r="B136" s="4" t="s">
        <v>784</v>
      </c>
      <c r="C136" s="7">
        <v>1</v>
      </c>
      <c r="D136" s="28">
        <v>97.83333333333333</v>
      </c>
      <c r="E136" s="13">
        <v>99</v>
      </c>
      <c r="F136" s="13">
        <v>93</v>
      </c>
      <c r="G136" s="13">
        <v>97</v>
      </c>
      <c r="H136" s="13">
        <v>98</v>
      </c>
      <c r="I136" s="13">
        <v>97</v>
      </c>
      <c r="J136" s="13">
        <v>94</v>
      </c>
      <c r="K136" s="13"/>
      <c r="L136" s="13"/>
      <c r="M136" s="13"/>
      <c r="N136" s="13"/>
      <c r="O136" s="26">
        <f>IF(SUM(E136:N136)&lt;&gt;0,AVERAGE(E136:N136),"")</f>
        <v>96.33333333333333</v>
      </c>
      <c r="P136" s="8">
        <f t="shared" si="4"/>
        <v>25</v>
      </c>
      <c r="Q136" s="27">
        <f t="shared" si="5"/>
        <v>-1.5</v>
      </c>
    </row>
    <row r="137" spans="1:17" ht="15" customHeight="1">
      <c r="A137" s="4" t="s">
        <v>843</v>
      </c>
      <c r="B137" s="4" t="s">
        <v>784</v>
      </c>
      <c r="C137" s="7">
        <v>8</v>
      </c>
      <c r="D137" s="28">
        <v>93.4</v>
      </c>
      <c r="E137" s="13">
        <v>95</v>
      </c>
      <c r="F137" s="13"/>
      <c r="G137" s="13">
        <v>93</v>
      </c>
      <c r="H137" s="13">
        <v>91</v>
      </c>
      <c r="I137" s="13">
        <v>92</v>
      </c>
      <c r="J137" s="13">
        <v>94</v>
      </c>
      <c r="K137" s="13"/>
      <c r="L137" s="13"/>
      <c r="M137" s="13"/>
      <c r="N137" s="13"/>
      <c r="O137" s="26">
        <f>IF(SUM(E137:N137)&lt;&gt;0,AVERAGE(E137:N137),"")</f>
        <v>93</v>
      </c>
      <c r="P137" s="8">
        <f t="shared" si="4"/>
        <v>82</v>
      </c>
      <c r="Q137" s="27">
        <f t="shared" si="5"/>
        <v>-0.4000000000000057</v>
      </c>
    </row>
    <row r="138" spans="1:17" ht="15" customHeight="1">
      <c r="A138" s="4" t="s">
        <v>861</v>
      </c>
      <c r="B138" s="4" t="s">
        <v>784</v>
      </c>
      <c r="C138" s="7">
        <v>11</v>
      </c>
      <c r="D138" s="28">
        <v>92.3</v>
      </c>
      <c r="E138" s="13"/>
      <c r="F138" s="13">
        <v>90</v>
      </c>
      <c r="G138" s="13">
        <v>87</v>
      </c>
      <c r="H138" s="13">
        <v>90</v>
      </c>
      <c r="I138" s="13"/>
      <c r="J138" s="13">
        <v>88</v>
      </c>
      <c r="K138" s="13"/>
      <c r="L138" s="13"/>
      <c r="M138" s="13"/>
      <c r="N138" s="13"/>
      <c r="O138" s="26">
        <f>IF(SUM(E138:N138)&lt;&gt;0,AVERAGE(E138:N138),"")</f>
        <v>88.75</v>
      </c>
      <c r="P138" s="8">
        <f t="shared" si="4"/>
        <v>114</v>
      </c>
      <c r="Q138" s="27">
        <f t="shared" si="5"/>
        <v>-3.549999999999997</v>
      </c>
    </row>
    <row r="139" spans="1:17" ht="15" customHeight="1">
      <c r="A139" s="4" t="s">
        <v>792</v>
      </c>
      <c r="B139" s="4" t="s">
        <v>793</v>
      </c>
      <c r="C139" s="7">
        <v>2</v>
      </c>
      <c r="D139" s="28">
        <v>97</v>
      </c>
      <c r="E139" s="13">
        <v>96</v>
      </c>
      <c r="F139" s="13">
        <v>96</v>
      </c>
      <c r="G139" s="13">
        <v>100</v>
      </c>
      <c r="H139" s="13">
        <v>97</v>
      </c>
      <c r="I139" s="13">
        <v>96</v>
      </c>
      <c r="J139" s="13">
        <v>99</v>
      </c>
      <c r="K139" s="13"/>
      <c r="L139" s="13"/>
      <c r="M139" s="13"/>
      <c r="N139" s="13"/>
      <c r="O139" s="26">
        <f>IF(SUM(E139:N139)&lt;&gt;0,AVERAGE(E139:N139),"")</f>
        <v>97.33333333333333</v>
      </c>
      <c r="P139" s="8">
        <f t="shared" si="4"/>
        <v>11</v>
      </c>
      <c r="Q139" s="27">
        <f t="shared" si="5"/>
        <v>0.3333333333333286</v>
      </c>
    </row>
    <row r="140" spans="1:17" ht="15" customHeight="1">
      <c r="A140" s="4" t="s">
        <v>891</v>
      </c>
      <c r="B140" s="4" t="s">
        <v>793</v>
      </c>
      <c r="C140" s="7">
        <v>15</v>
      </c>
      <c r="D140" s="28">
        <v>87</v>
      </c>
      <c r="E140" s="13">
        <v>90</v>
      </c>
      <c r="F140" s="13">
        <v>84</v>
      </c>
      <c r="G140" s="13">
        <v>93</v>
      </c>
      <c r="H140" s="13">
        <v>87</v>
      </c>
      <c r="I140" s="13">
        <v>76</v>
      </c>
      <c r="J140" s="13">
        <v>86</v>
      </c>
      <c r="K140" s="13"/>
      <c r="L140" s="13"/>
      <c r="M140" s="13"/>
      <c r="N140" s="13"/>
      <c r="O140" s="26">
        <f>IF(SUM(E140:N140)&lt;&gt;0,AVERAGE(E140:N140),"")</f>
        <v>86</v>
      </c>
      <c r="P140" s="8">
        <f t="shared" si="4"/>
        <v>126</v>
      </c>
      <c r="Q140" s="27">
        <f t="shared" si="5"/>
        <v>-1</v>
      </c>
    </row>
    <row r="141" spans="1:17" ht="15" customHeight="1">
      <c r="A141" s="4" t="s">
        <v>902</v>
      </c>
      <c r="B141" s="4" t="s">
        <v>793</v>
      </c>
      <c r="C141" s="7">
        <v>16</v>
      </c>
      <c r="D141" s="28">
        <v>79.66666666666667</v>
      </c>
      <c r="E141" s="13">
        <v>82</v>
      </c>
      <c r="F141" s="13">
        <v>78</v>
      </c>
      <c r="G141" s="13">
        <v>83</v>
      </c>
      <c r="H141" s="13">
        <v>84</v>
      </c>
      <c r="I141" s="13">
        <v>70</v>
      </c>
      <c r="J141" s="13">
        <v>74</v>
      </c>
      <c r="K141" s="13"/>
      <c r="L141" s="13"/>
      <c r="M141" s="13"/>
      <c r="N141" s="13"/>
      <c r="O141" s="26">
        <f>IF(SUM(E141:N141)&lt;&gt;0,AVERAGE(E141:N141),"")</f>
        <v>78.5</v>
      </c>
      <c r="P141" s="8">
        <f t="shared" si="4"/>
        <v>133</v>
      </c>
      <c r="Q141" s="27">
        <f t="shared" si="5"/>
        <v>-1.1666666666666714</v>
      </c>
    </row>
    <row r="142" spans="1:17" ht="15" customHeight="1">
      <c r="A142" s="4" t="s">
        <v>198</v>
      </c>
      <c r="B142" s="4" t="s">
        <v>185</v>
      </c>
      <c r="C142" s="7">
        <v>15</v>
      </c>
      <c r="D142" s="28">
        <v>87.33333333333333</v>
      </c>
      <c r="E142" s="13">
        <v>89</v>
      </c>
      <c r="F142" s="13">
        <v>90</v>
      </c>
      <c r="G142" s="13">
        <v>89</v>
      </c>
      <c r="H142" s="13">
        <v>91</v>
      </c>
      <c r="I142" s="13">
        <v>90</v>
      </c>
      <c r="J142" s="13">
        <v>91</v>
      </c>
      <c r="K142" s="13"/>
      <c r="L142" s="13"/>
      <c r="M142" s="13"/>
      <c r="N142" s="13"/>
      <c r="O142" s="26">
        <f>IF(SUM(E142:N142)&lt;&gt;0,AVERAGE(E142:N142),"")</f>
        <v>90</v>
      </c>
      <c r="P142" s="8">
        <f t="shared" si="4"/>
        <v>104</v>
      </c>
      <c r="Q142" s="27">
        <f t="shared" si="5"/>
        <v>2.6666666666666714</v>
      </c>
    </row>
  </sheetData>
  <sheetProtection/>
  <conditionalFormatting sqref="E4:I4">
    <cfRule type="cellIs" priority="358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I142">
    <cfRule type="cellIs" priority="2" dxfId="297" operator="equal" stopIfTrue="1">
      <formula>0</formula>
    </cfRule>
  </conditionalFormatting>
  <conditionalFormatting sqref="Q5:Q142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R7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903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901</v>
      </c>
      <c r="B4" s="4" t="s">
        <v>249</v>
      </c>
      <c r="C4" s="7">
        <v>1</v>
      </c>
      <c r="D4" s="28">
        <v>81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IF(COUNT($E4:$N4)&gt;0,RANK($O4,$O$4:$O$7),"")</f>
      </c>
      <c r="Q4" s="27">
        <f>IF(D4&gt;0,IF(O4&lt;&gt;"",O4-D4,""),"")</f>
      </c>
    </row>
    <row r="5" spans="1:17" ht="15" customHeight="1">
      <c r="A5" s="4" t="s">
        <v>845</v>
      </c>
      <c r="B5" s="4" t="s">
        <v>249</v>
      </c>
      <c r="C5" s="7">
        <v>1</v>
      </c>
      <c r="D5" s="28">
        <v>93.33333333333333</v>
      </c>
      <c r="E5" s="13">
        <v>95</v>
      </c>
      <c r="F5" s="13">
        <v>97</v>
      </c>
      <c r="G5" s="13">
        <v>93</v>
      </c>
      <c r="H5" s="13">
        <v>93</v>
      </c>
      <c r="I5" s="13">
        <v>92</v>
      </c>
      <c r="J5" s="13">
        <v>94</v>
      </c>
      <c r="K5" s="13"/>
      <c r="L5" s="13"/>
      <c r="M5" s="13"/>
      <c r="N5" s="13"/>
      <c r="O5" s="26">
        <f>IF(SUM(E5:N5)&lt;&gt;0,AVERAGE(E5:N5),"")</f>
        <v>94</v>
      </c>
      <c r="P5" s="8">
        <f>IF(COUNT($E5:$N5)&gt;0,RANK($O5,$O$4:$O$7),"")</f>
        <v>1</v>
      </c>
      <c r="Q5" s="27">
        <f>IF(D5&gt;0,IF(O5&lt;&gt;"",O5-D5,""),"")</f>
        <v>0.6666666666666714</v>
      </c>
    </row>
    <row r="6" spans="1:17" ht="15" customHeight="1">
      <c r="A6" s="4" t="s">
        <v>841</v>
      </c>
      <c r="B6" s="4" t="s">
        <v>249</v>
      </c>
      <c r="C6" s="7">
        <v>1</v>
      </c>
      <c r="D6" s="28">
        <v>93.83333333333333</v>
      </c>
      <c r="E6" s="13">
        <v>92</v>
      </c>
      <c r="F6" s="13">
        <v>90</v>
      </c>
      <c r="G6" s="13">
        <v>95</v>
      </c>
      <c r="H6" s="13">
        <v>92</v>
      </c>
      <c r="I6" s="13">
        <v>95</v>
      </c>
      <c r="J6" s="13">
        <v>94</v>
      </c>
      <c r="K6" s="13"/>
      <c r="L6" s="13"/>
      <c r="M6" s="13"/>
      <c r="N6" s="13"/>
      <c r="O6" s="26">
        <f>IF(SUM(E6:N6)&lt;&gt;0,AVERAGE(E6:N6),"")</f>
        <v>93</v>
      </c>
      <c r="P6" s="8">
        <f>IF(COUNT($E6:$N6)&gt;0,RANK($O6,$O$4:$O$7),"")</f>
        <v>2</v>
      </c>
      <c r="Q6" s="27">
        <f>IF(D6&gt;0,IF(O6&lt;&gt;"",O6-D6,""),"")</f>
        <v>-0.8333333333333286</v>
      </c>
    </row>
    <row r="7" spans="1:17" ht="15" customHeight="1">
      <c r="A7" s="4" t="s">
        <v>893</v>
      </c>
      <c r="B7" s="4" t="s">
        <v>219</v>
      </c>
      <c r="C7" s="7">
        <v>1</v>
      </c>
      <c r="D7" s="28">
        <v>86.8</v>
      </c>
      <c r="E7" s="13">
        <v>89</v>
      </c>
      <c r="F7" s="13">
        <v>94</v>
      </c>
      <c r="G7" s="13">
        <v>83</v>
      </c>
      <c r="H7" s="13">
        <v>89</v>
      </c>
      <c r="I7" s="13">
        <v>92</v>
      </c>
      <c r="J7" s="13">
        <v>92</v>
      </c>
      <c r="K7" s="13"/>
      <c r="L7" s="13"/>
      <c r="M7" s="13"/>
      <c r="N7" s="13"/>
      <c r="O7" s="26">
        <f>IF(SUM(E7:N7)&lt;&gt;0,AVERAGE(E7:N7),"")</f>
        <v>89.83333333333333</v>
      </c>
      <c r="P7" s="8">
        <f>IF(COUNT($E7:$N7)&gt;0,RANK($O7,$O$4:$O$7),"")</f>
        <v>3</v>
      </c>
      <c r="Q7" s="27">
        <f>IF(D7&gt;0,IF(O7&lt;&gt;"",O7-D7,""),"")</f>
        <v>3.0333333333333314</v>
      </c>
    </row>
  </sheetData>
  <sheetProtection/>
  <conditionalFormatting sqref="E4:I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I7">
    <cfRule type="cellIs" priority="2" dxfId="297" operator="equal" stopIfTrue="1">
      <formula>0</formula>
    </cfRule>
  </conditionalFormatting>
  <conditionalFormatting sqref="Q5:Q7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9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904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205</v>
      </c>
      <c r="B4" s="4" t="s">
        <v>90</v>
      </c>
      <c r="C4" s="7">
        <v>2</v>
      </c>
      <c r="D4" s="28">
        <v>93.83333333333333</v>
      </c>
      <c r="E4" s="13">
        <v>96</v>
      </c>
      <c r="F4" s="13">
        <v>95</v>
      </c>
      <c r="G4" s="13">
        <v>94</v>
      </c>
      <c r="H4" s="13">
        <v>95</v>
      </c>
      <c r="I4" s="13">
        <v>94</v>
      </c>
      <c r="J4" s="13">
        <v>96</v>
      </c>
      <c r="K4" s="13"/>
      <c r="L4" s="13"/>
      <c r="M4" s="13"/>
      <c r="N4" s="13"/>
      <c r="O4" s="26">
        <f>IF(SUM(E4:N4)&lt;&gt;0,AVERAGE(E4:N4),"")</f>
        <v>95</v>
      </c>
      <c r="P4" s="8">
        <f>IF(COUNT($E4:$N4)&gt;0,RANK($O4,$O$4:$O$19),"")</f>
        <v>7</v>
      </c>
      <c r="Q4" s="27">
        <f>IF(D4&gt;0,IF(O4&lt;&gt;"",O4-D4,""),"")</f>
        <v>1.1666666666666714</v>
      </c>
    </row>
    <row r="5" spans="1:17" ht="15" customHeight="1">
      <c r="A5" s="4" t="s">
        <v>878</v>
      </c>
      <c r="B5" s="4" t="s">
        <v>148</v>
      </c>
      <c r="C5" s="7">
        <v>2</v>
      </c>
      <c r="D5" s="28">
        <v>89.5</v>
      </c>
      <c r="E5" s="13">
        <v>87</v>
      </c>
      <c r="F5" s="13">
        <v>92</v>
      </c>
      <c r="G5" s="13">
        <v>85</v>
      </c>
      <c r="H5" s="13">
        <v>90</v>
      </c>
      <c r="I5" s="13">
        <v>87</v>
      </c>
      <c r="J5" s="13">
        <v>86</v>
      </c>
      <c r="K5" s="13"/>
      <c r="L5" s="13"/>
      <c r="M5" s="13"/>
      <c r="N5" s="13"/>
      <c r="O5" s="26">
        <f>IF(SUM(E5:N5)&lt;&gt;0,AVERAGE(E5:N5),"")</f>
        <v>87.83333333333333</v>
      </c>
      <c r="P5" s="8">
        <f aca="true" t="shared" si="0" ref="P5:P19">IF(COUNT($E5:$N5)&gt;0,RANK($O5,$O$4:$O$19),"")</f>
        <v>15</v>
      </c>
      <c r="Q5" s="27">
        <f aca="true" t="shared" si="1" ref="Q5:Q19">IF(D5&gt;0,IF(O5&lt;&gt;"",O5-D5,""),"")</f>
        <v>-1.6666666666666714</v>
      </c>
    </row>
    <row r="6" spans="1:17" ht="15" customHeight="1">
      <c r="A6" s="4" t="s">
        <v>267</v>
      </c>
      <c r="B6" s="4" t="s">
        <v>268</v>
      </c>
      <c r="C6" s="7">
        <v>2</v>
      </c>
      <c r="D6" s="28">
        <v>94</v>
      </c>
      <c r="E6" s="13">
        <v>87</v>
      </c>
      <c r="F6" s="13">
        <v>92</v>
      </c>
      <c r="G6" s="13">
        <v>92</v>
      </c>
      <c r="H6" s="13">
        <v>94</v>
      </c>
      <c r="I6" s="13">
        <v>97</v>
      </c>
      <c r="J6" s="13">
        <v>93</v>
      </c>
      <c r="K6" s="13"/>
      <c r="L6" s="13"/>
      <c r="M6" s="13"/>
      <c r="N6" s="13"/>
      <c r="O6" s="26">
        <f>IF(SUM(E6:N6)&lt;&gt;0,AVERAGE(E6:N6),"")</f>
        <v>92.5</v>
      </c>
      <c r="P6" s="8">
        <f t="shared" si="0"/>
        <v>11</v>
      </c>
      <c r="Q6" s="27">
        <f t="shared" si="1"/>
        <v>-1.5</v>
      </c>
    </row>
    <row r="7" spans="1:17" ht="15" customHeight="1">
      <c r="A7" s="4" t="s">
        <v>280</v>
      </c>
      <c r="B7" s="4" t="s">
        <v>268</v>
      </c>
      <c r="C7" s="7">
        <v>1</v>
      </c>
      <c r="D7" s="28">
        <v>96</v>
      </c>
      <c r="E7" s="13">
        <v>93</v>
      </c>
      <c r="F7" s="13">
        <v>89</v>
      </c>
      <c r="G7" s="13">
        <v>89</v>
      </c>
      <c r="H7" s="13">
        <v>88</v>
      </c>
      <c r="I7" s="13">
        <v>91</v>
      </c>
      <c r="J7" s="13">
        <v>90</v>
      </c>
      <c r="K7" s="13"/>
      <c r="L7" s="13"/>
      <c r="M7" s="13"/>
      <c r="N7" s="13"/>
      <c r="O7" s="26">
        <f>IF(SUM(E7:N7)&lt;&gt;0,AVERAGE(E7:N7),"")</f>
        <v>90</v>
      </c>
      <c r="P7" s="8">
        <f t="shared" si="0"/>
        <v>13</v>
      </c>
      <c r="Q7" s="27">
        <f t="shared" si="1"/>
        <v>-6</v>
      </c>
    </row>
    <row r="8" spans="1:17" ht="15" customHeight="1">
      <c r="A8" s="4" t="s">
        <v>378</v>
      </c>
      <c r="B8" s="4" t="s">
        <v>52</v>
      </c>
      <c r="C8" s="7">
        <v>1</v>
      </c>
      <c r="D8" s="28">
        <v>96.1</v>
      </c>
      <c r="E8" s="13"/>
      <c r="F8" s="13">
        <v>97</v>
      </c>
      <c r="G8" s="13"/>
      <c r="H8" s="13">
        <v>97</v>
      </c>
      <c r="I8" s="13">
        <v>97</v>
      </c>
      <c r="J8" s="13">
        <v>99</v>
      </c>
      <c r="K8" s="13"/>
      <c r="L8" s="13"/>
      <c r="M8" s="13"/>
      <c r="N8" s="13"/>
      <c r="O8" s="26">
        <f>IF(SUM(E8:N8)&lt;&gt;0,AVERAGE(E8:N8),"")</f>
        <v>97.5</v>
      </c>
      <c r="P8" s="8">
        <f t="shared" si="0"/>
        <v>2</v>
      </c>
      <c r="Q8" s="27">
        <f t="shared" si="1"/>
        <v>1.4000000000000057</v>
      </c>
    </row>
    <row r="9" spans="1:17" ht="15" customHeight="1">
      <c r="A9" s="4" t="s">
        <v>1060</v>
      </c>
      <c r="B9" s="4" t="s">
        <v>52</v>
      </c>
      <c r="C9" s="7">
        <v>1</v>
      </c>
      <c r="D9" s="28">
        <v>95.1</v>
      </c>
      <c r="E9" s="13"/>
      <c r="F9" s="13">
        <v>95</v>
      </c>
      <c r="G9" s="13">
        <v>97</v>
      </c>
      <c r="H9" s="13">
        <v>97</v>
      </c>
      <c r="I9" s="13">
        <v>99</v>
      </c>
      <c r="J9" s="13">
        <v>99</v>
      </c>
      <c r="K9" s="13"/>
      <c r="L9" s="13"/>
      <c r="M9" s="13"/>
      <c r="N9" s="13"/>
      <c r="O9" s="26">
        <f>IF(SUM(E9:N9)&lt;&gt;0,AVERAGE(E9:N9),"")</f>
        <v>97.4</v>
      </c>
      <c r="P9" s="8">
        <f t="shared" si="0"/>
        <v>5</v>
      </c>
      <c r="Q9" s="27">
        <f t="shared" si="1"/>
        <v>2.3000000000000114</v>
      </c>
    </row>
    <row r="10" spans="1:17" ht="15" customHeight="1">
      <c r="A10" s="4" t="s">
        <v>781</v>
      </c>
      <c r="B10" s="4" t="s">
        <v>728</v>
      </c>
      <c r="C10" s="7">
        <v>1</v>
      </c>
      <c r="D10" s="28">
        <v>98.83333333333333</v>
      </c>
      <c r="E10" s="13">
        <v>98</v>
      </c>
      <c r="F10" s="13">
        <v>99</v>
      </c>
      <c r="G10" s="13">
        <v>99</v>
      </c>
      <c r="H10" s="13">
        <v>100</v>
      </c>
      <c r="I10" s="13">
        <v>97</v>
      </c>
      <c r="J10" s="13">
        <v>99</v>
      </c>
      <c r="K10" s="13"/>
      <c r="L10" s="13"/>
      <c r="M10" s="13"/>
      <c r="N10" s="13"/>
      <c r="O10" s="26">
        <f>IF(SUM(E10:N10)&lt;&gt;0,AVERAGE(E10:N10),"")</f>
        <v>98.66666666666667</v>
      </c>
      <c r="P10" s="8">
        <f t="shared" si="0"/>
        <v>1</v>
      </c>
      <c r="Q10" s="27">
        <f t="shared" si="1"/>
        <v>-0.1666666666666572</v>
      </c>
    </row>
    <row r="11" spans="1:17" ht="15" customHeight="1">
      <c r="A11" s="4" t="s">
        <v>794</v>
      </c>
      <c r="B11" s="4" t="s">
        <v>728</v>
      </c>
      <c r="C11" s="7">
        <v>1</v>
      </c>
      <c r="D11" s="28">
        <v>96.83333333333333</v>
      </c>
      <c r="E11" s="13">
        <v>97</v>
      </c>
      <c r="F11" s="13">
        <v>99</v>
      </c>
      <c r="G11" s="13">
        <v>99</v>
      </c>
      <c r="H11" s="13">
        <v>96</v>
      </c>
      <c r="I11" s="13">
        <v>98</v>
      </c>
      <c r="J11" s="13">
        <v>96</v>
      </c>
      <c r="K11" s="13"/>
      <c r="L11" s="13"/>
      <c r="M11" s="13"/>
      <c r="N11" s="13"/>
      <c r="O11" s="26">
        <f>IF(SUM(E11:N11)&lt;&gt;0,AVERAGE(E11:N11),"")</f>
        <v>97.5</v>
      </c>
      <c r="P11" s="8">
        <f t="shared" si="0"/>
        <v>2</v>
      </c>
      <c r="Q11" s="27">
        <f t="shared" si="1"/>
        <v>0.6666666666666714</v>
      </c>
    </row>
    <row r="12" spans="1:17" ht="15" customHeight="1">
      <c r="A12" s="4" t="s">
        <v>819</v>
      </c>
      <c r="B12" s="4" t="s">
        <v>728</v>
      </c>
      <c r="C12" s="7">
        <v>1</v>
      </c>
      <c r="D12" s="28">
        <v>95.5</v>
      </c>
      <c r="E12" s="13">
        <v>98</v>
      </c>
      <c r="F12" s="13">
        <v>89</v>
      </c>
      <c r="G12" s="13">
        <v>94</v>
      </c>
      <c r="H12" s="13">
        <v>96</v>
      </c>
      <c r="I12" s="13">
        <v>96</v>
      </c>
      <c r="J12" s="13">
        <v>95</v>
      </c>
      <c r="K12" s="13"/>
      <c r="L12" s="13"/>
      <c r="M12" s="13"/>
      <c r="N12" s="13"/>
      <c r="O12" s="26">
        <f>IF(SUM(E12:N12)&lt;&gt;0,AVERAGE(E12:N12),"")</f>
        <v>94.66666666666667</v>
      </c>
      <c r="P12" s="8">
        <f t="shared" si="0"/>
        <v>8</v>
      </c>
      <c r="Q12" s="27">
        <f t="shared" si="1"/>
        <v>-0.8333333333333286</v>
      </c>
    </row>
    <row r="13" spans="1:17" ht="15" customHeight="1">
      <c r="A13" s="4" t="s">
        <v>833</v>
      </c>
      <c r="B13" s="4" t="s">
        <v>249</v>
      </c>
      <c r="C13" s="7">
        <v>2</v>
      </c>
      <c r="D13" s="28">
        <v>94.16666666666667</v>
      </c>
      <c r="E13" s="13">
        <v>99</v>
      </c>
      <c r="F13" s="13">
        <v>95</v>
      </c>
      <c r="G13" s="13">
        <v>95</v>
      </c>
      <c r="H13" s="13">
        <v>98</v>
      </c>
      <c r="I13" s="13">
        <v>98</v>
      </c>
      <c r="J13" s="13">
        <v>100</v>
      </c>
      <c r="K13" s="13"/>
      <c r="L13" s="13"/>
      <c r="M13" s="13"/>
      <c r="N13" s="13"/>
      <c r="O13" s="26">
        <f>IF(SUM(E13:N13)&lt;&gt;0,AVERAGE(E13:N13),"")</f>
        <v>97.5</v>
      </c>
      <c r="P13" s="8">
        <f t="shared" si="0"/>
        <v>2</v>
      </c>
      <c r="Q13" s="27">
        <f t="shared" si="1"/>
        <v>3.3333333333333286</v>
      </c>
    </row>
    <row r="14" spans="1:17" ht="15" customHeight="1">
      <c r="A14" s="4" t="s">
        <v>790</v>
      </c>
      <c r="B14" s="4" t="s">
        <v>249</v>
      </c>
      <c r="C14" s="7">
        <v>1</v>
      </c>
      <c r="D14" s="28">
        <v>97.2</v>
      </c>
      <c r="E14" s="13">
        <v>99</v>
      </c>
      <c r="F14" s="13">
        <v>99</v>
      </c>
      <c r="G14" s="13">
        <v>95</v>
      </c>
      <c r="H14" s="13">
        <v>93</v>
      </c>
      <c r="I14" s="13">
        <v>96</v>
      </c>
      <c r="J14" s="13">
        <v>95</v>
      </c>
      <c r="K14" s="13"/>
      <c r="L14" s="13"/>
      <c r="M14" s="13"/>
      <c r="N14" s="13"/>
      <c r="O14" s="26">
        <f>IF(SUM(E14:N14)&lt;&gt;0,AVERAGE(E14:N14),"")</f>
        <v>96.16666666666667</v>
      </c>
      <c r="P14" s="8">
        <f t="shared" si="0"/>
        <v>6</v>
      </c>
      <c r="Q14" s="27">
        <f t="shared" si="1"/>
        <v>-1.0333333333333314</v>
      </c>
    </row>
    <row r="15" spans="1:17" ht="15" customHeight="1">
      <c r="A15" s="4" t="s">
        <v>890</v>
      </c>
      <c r="B15" s="4" t="s">
        <v>249</v>
      </c>
      <c r="C15" s="7">
        <v>2</v>
      </c>
      <c r="D15" s="28">
        <v>87.16666666666667</v>
      </c>
      <c r="E15" s="13">
        <v>93</v>
      </c>
      <c r="F15" s="13">
        <v>89</v>
      </c>
      <c r="G15" s="13">
        <v>87</v>
      </c>
      <c r="H15" s="13">
        <v>92</v>
      </c>
      <c r="I15" s="13">
        <v>89</v>
      </c>
      <c r="J15" s="13">
        <v>85</v>
      </c>
      <c r="K15" s="13"/>
      <c r="L15" s="13"/>
      <c r="M15" s="13"/>
      <c r="N15" s="13"/>
      <c r="O15" s="26">
        <f>IF(SUM(E15:N15)&lt;&gt;0,AVERAGE(E15:N15),"")</f>
        <v>89.16666666666667</v>
      </c>
      <c r="P15" s="8">
        <f t="shared" si="0"/>
        <v>14</v>
      </c>
      <c r="Q15" s="27">
        <f t="shared" si="1"/>
        <v>2</v>
      </c>
    </row>
    <row r="16" spans="1:17" ht="15" customHeight="1">
      <c r="A16" s="4" t="s">
        <v>689</v>
      </c>
      <c r="B16" s="4" t="s">
        <v>219</v>
      </c>
      <c r="C16" s="7">
        <v>1</v>
      </c>
      <c r="D16" s="28">
        <v>95.66666666666667</v>
      </c>
      <c r="E16" s="13">
        <v>85</v>
      </c>
      <c r="F16" s="13">
        <v>97</v>
      </c>
      <c r="G16" s="13">
        <v>98</v>
      </c>
      <c r="H16" s="13">
        <v>96</v>
      </c>
      <c r="I16" s="13">
        <v>96</v>
      </c>
      <c r="J16" s="13">
        <v>92</v>
      </c>
      <c r="K16" s="13"/>
      <c r="L16" s="13"/>
      <c r="M16" s="13"/>
      <c r="N16" s="13"/>
      <c r="O16" s="26">
        <f>IF(SUM(E16:N16)&lt;&gt;0,AVERAGE(E16:N16),"")</f>
        <v>94</v>
      </c>
      <c r="P16" s="8">
        <f t="shared" si="0"/>
        <v>9</v>
      </c>
      <c r="Q16" s="27">
        <f t="shared" si="1"/>
        <v>-1.6666666666666714</v>
      </c>
    </row>
    <row r="17" spans="1:17" ht="15" customHeight="1">
      <c r="A17" s="4" t="s">
        <v>173</v>
      </c>
      <c r="B17" s="4" t="s">
        <v>86</v>
      </c>
      <c r="C17" s="7">
        <v>2</v>
      </c>
      <c r="D17" s="28">
        <v>87.66666666666667</v>
      </c>
      <c r="E17" s="13">
        <v>76</v>
      </c>
      <c r="F17" s="13">
        <v>75</v>
      </c>
      <c r="G17" s="13">
        <v>83</v>
      </c>
      <c r="H17" s="13">
        <v>80</v>
      </c>
      <c r="I17" s="13">
        <v>95</v>
      </c>
      <c r="J17" s="13">
        <v>93</v>
      </c>
      <c r="K17" s="13"/>
      <c r="L17" s="13"/>
      <c r="M17" s="13"/>
      <c r="N17" s="13"/>
      <c r="O17" s="26">
        <f>IF(SUM(E17:N17)&lt;&gt;0,AVERAGE(E17:N17),"")</f>
        <v>83.66666666666667</v>
      </c>
      <c r="P17" s="8">
        <f t="shared" si="0"/>
        <v>16</v>
      </c>
      <c r="Q17" s="27">
        <f t="shared" si="1"/>
        <v>-4</v>
      </c>
    </row>
    <row r="18" spans="1:17" ht="15" customHeight="1">
      <c r="A18" s="4" t="s">
        <v>832</v>
      </c>
      <c r="B18" s="4" t="s">
        <v>96</v>
      </c>
      <c r="C18" s="7">
        <v>2</v>
      </c>
      <c r="D18" s="28">
        <v>94.3</v>
      </c>
      <c r="E18" s="13">
        <v>96</v>
      </c>
      <c r="F18" s="13">
        <v>93</v>
      </c>
      <c r="G18" s="13">
        <v>95</v>
      </c>
      <c r="H18" s="13">
        <v>97</v>
      </c>
      <c r="I18" s="13">
        <v>90</v>
      </c>
      <c r="J18" s="13">
        <v>93</v>
      </c>
      <c r="K18" s="13"/>
      <c r="L18" s="13"/>
      <c r="M18" s="13"/>
      <c r="N18" s="13"/>
      <c r="O18" s="26">
        <f>IF(SUM(E18:N18)&lt;&gt;0,AVERAGE(E18:N18),"")</f>
        <v>94</v>
      </c>
      <c r="P18" s="8">
        <f t="shared" si="0"/>
        <v>9</v>
      </c>
      <c r="Q18" s="27">
        <f t="shared" si="1"/>
        <v>-0.29999999999999716</v>
      </c>
    </row>
    <row r="19" spans="1:17" ht="15" customHeight="1">
      <c r="A19" s="4" t="s">
        <v>839</v>
      </c>
      <c r="B19" s="4" t="s">
        <v>56</v>
      </c>
      <c r="C19" s="7">
        <v>2</v>
      </c>
      <c r="D19" s="28">
        <v>94</v>
      </c>
      <c r="E19" s="13">
        <v>89</v>
      </c>
      <c r="F19" s="13">
        <v>95</v>
      </c>
      <c r="G19" s="13">
        <v>91</v>
      </c>
      <c r="H19" s="13">
        <v>82</v>
      </c>
      <c r="I19" s="13">
        <v>90</v>
      </c>
      <c r="J19" s="13">
        <v>97</v>
      </c>
      <c r="K19" s="13"/>
      <c r="L19" s="13"/>
      <c r="M19" s="13"/>
      <c r="N19" s="13"/>
      <c r="O19" s="26">
        <f>IF(SUM(E19:N19)&lt;&gt;0,AVERAGE(E19:N19),"")</f>
        <v>90.66666666666667</v>
      </c>
      <c r="P19" s="8">
        <f t="shared" si="0"/>
        <v>12</v>
      </c>
      <c r="Q19" s="27">
        <f t="shared" si="1"/>
        <v>-3.3333333333333286</v>
      </c>
    </row>
  </sheetData>
  <sheetProtection/>
  <conditionalFormatting sqref="E4:I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I19">
    <cfRule type="cellIs" priority="2" dxfId="297" operator="equal" stopIfTrue="1">
      <formula>0</formula>
    </cfRule>
  </conditionalFormatting>
  <conditionalFormatting sqref="Q5:Q19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R8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30</v>
      </c>
    </row>
    <row r="2" spans="1:4" ht="12" customHeight="1">
      <c r="A2" s="31" t="s">
        <v>1028</v>
      </c>
      <c r="D2" s="4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796</v>
      </c>
      <c r="B4" s="4" t="s">
        <v>90</v>
      </c>
      <c r="C4" s="7">
        <v>2</v>
      </c>
      <c r="D4" s="28">
        <v>194.16666666666666</v>
      </c>
      <c r="E4" s="7">
        <v>196</v>
      </c>
      <c r="F4" s="7">
        <v>195</v>
      </c>
      <c r="G4" s="7">
        <v>192</v>
      </c>
      <c r="H4" s="7">
        <v>196</v>
      </c>
      <c r="I4" s="7">
        <v>194</v>
      </c>
      <c r="J4" s="7">
        <v>195</v>
      </c>
      <c r="O4" s="26">
        <f>IF(SUM(E4:N4)&lt;&gt;0,AVERAGE(E4:N4),"")</f>
        <v>194.66666666666666</v>
      </c>
      <c r="P4" s="8">
        <f>IF(COUNT($E4:$N4)&gt;0,RANK($O4,$O$4:$O$82),"")</f>
        <v>11</v>
      </c>
      <c r="Q4" s="27">
        <f>IF(D4&gt;0,IF(O4&lt;&gt;"",O4-D4,""),"")</f>
        <v>0.5</v>
      </c>
    </row>
    <row r="5" spans="1:17" ht="15" customHeight="1">
      <c r="A5" s="4" t="s">
        <v>788</v>
      </c>
      <c r="B5" s="4" t="s">
        <v>90</v>
      </c>
      <c r="C5" s="7">
        <v>2</v>
      </c>
      <c r="D5" s="28">
        <v>194.66666666666666</v>
      </c>
      <c r="E5" s="7">
        <v>196</v>
      </c>
      <c r="F5" s="7">
        <v>188</v>
      </c>
      <c r="G5" s="7">
        <v>192</v>
      </c>
      <c r="H5" s="7">
        <v>197</v>
      </c>
      <c r="I5" s="7">
        <v>192</v>
      </c>
      <c r="J5" s="7">
        <v>193</v>
      </c>
      <c r="O5" s="26">
        <f>IF(SUM(E5:N5)&lt;&gt;0,AVERAGE(E5:N5),"")</f>
        <v>193</v>
      </c>
      <c r="P5" s="8">
        <f aca="true" t="shared" si="0" ref="P5:P68">IF(COUNT($E5:$N5)&gt;0,RANK($O5,$O$4:$O$82),"")</f>
        <v>24</v>
      </c>
      <c r="Q5" s="27">
        <f aca="true" t="shared" si="1" ref="Q5:Q68">IF(D5&gt;0,IF(O5&lt;&gt;"",O5-D5,""),"")</f>
        <v>-1.6666666666666572</v>
      </c>
    </row>
    <row r="6" spans="1:17" ht="15" customHeight="1">
      <c r="A6" s="4" t="s">
        <v>818</v>
      </c>
      <c r="B6" s="4" t="s">
        <v>90</v>
      </c>
      <c r="C6" s="7">
        <v>2</v>
      </c>
      <c r="D6" s="28">
        <v>190</v>
      </c>
      <c r="E6" s="7">
        <v>187</v>
      </c>
      <c r="F6" s="7">
        <v>187</v>
      </c>
      <c r="G6" s="7">
        <v>190</v>
      </c>
      <c r="H6" s="7">
        <v>193</v>
      </c>
      <c r="I6" s="7">
        <v>191</v>
      </c>
      <c r="J6" s="7">
        <v>192</v>
      </c>
      <c r="O6" s="26">
        <f>IF(SUM(E6:N6)&lt;&gt;0,AVERAGE(E6:N6),"")</f>
        <v>190</v>
      </c>
      <c r="P6" s="8">
        <f t="shared" si="0"/>
        <v>41</v>
      </c>
      <c r="Q6" s="27">
        <f t="shared" si="1"/>
        <v>0</v>
      </c>
    </row>
    <row r="7" spans="1:17" ht="15" customHeight="1">
      <c r="A7" s="4" t="s">
        <v>205</v>
      </c>
      <c r="B7" s="4" t="s">
        <v>90</v>
      </c>
      <c r="C7" s="7">
        <v>5</v>
      </c>
      <c r="D7" s="28">
        <v>188.16666666666666</v>
      </c>
      <c r="E7" s="7">
        <v>189</v>
      </c>
      <c r="F7" s="7">
        <v>189</v>
      </c>
      <c r="G7" s="7">
        <v>189</v>
      </c>
      <c r="H7" s="7">
        <v>184</v>
      </c>
      <c r="I7" s="7">
        <v>190</v>
      </c>
      <c r="J7" s="7">
        <v>191</v>
      </c>
      <c r="O7" s="26">
        <f>IF(SUM(E7:N7)&lt;&gt;0,AVERAGE(E7:N7),"")</f>
        <v>188.66666666666666</v>
      </c>
      <c r="P7" s="8">
        <f t="shared" si="0"/>
        <v>53</v>
      </c>
      <c r="Q7" s="27">
        <f t="shared" si="1"/>
        <v>0.5</v>
      </c>
    </row>
    <row r="8" spans="1:17" ht="15" customHeight="1">
      <c r="A8" s="4" t="s">
        <v>240</v>
      </c>
      <c r="B8" s="4" t="s">
        <v>90</v>
      </c>
      <c r="C8" s="7">
        <v>5</v>
      </c>
      <c r="D8" s="28">
        <v>189.33333333333334</v>
      </c>
      <c r="E8" s="7">
        <v>190</v>
      </c>
      <c r="F8" s="7">
        <v>181</v>
      </c>
      <c r="G8" s="7">
        <v>186</v>
      </c>
      <c r="H8" s="7">
        <v>189</v>
      </c>
      <c r="I8" s="7">
        <v>188</v>
      </c>
      <c r="J8" s="7">
        <v>193</v>
      </c>
      <c r="O8" s="26">
        <f>IF(SUM(E8:N8)&lt;&gt;0,AVERAGE(E8:N8),"")</f>
        <v>187.83333333333334</v>
      </c>
      <c r="P8" s="8">
        <f t="shared" si="0"/>
        <v>57</v>
      </c>
      <c r="Q8" s="27">
        <f t="shared" si="1"/>
        <v>-1.5</v>
      </c>
    </row>
    <row r="9" spans="1:17" ht="15" customHeight="1">
      <c r="A9" s="4" t="s">
        <v>880</v>
      </c>
      <c r="B9" s="4" t="s">
        <v>90</v>
      </c>
      <c r="C9" s="7">
        <v>5</v>
      </c>
      <c r="D9" s="28">
        <v>177.33333333333334</v>
      </c>
      <c r="E9" s="7">
        <v>183</v>
      </c>
      <c r="F9" s="7">
        <v>184</v>
      </c>
      <c r="G9" s="7">
        <v>181</v>
      </c>
      <c r="H9" s="7">
        <v>182</v>
      </c>
      <c r="I9" s="7">
        <v>177</v>
      </c>
      <c r="J9" s="7">
        <v>171</v>
      </c>
      <c r="O9" s="26">
        <f>IF(SUM(E9:N9)&lt;&gt;0,AVERAGE(E9:N9),"")</f>
        <v>179.66666666666666</v>
      </c>
      <c r="P9" s="8">
        <f t="shared" si="0"/>
        <v>70</v>
      </c>
      <c r="Q9" s="27">
        <f t="shared" si="1"/>
        <v>2.3333333333333144</v>
      </c>
    </row>
    <row r="10" spans="1:17" ht="15" customHeight="1">
      <c r="A10" s="4" t="s">
        <v>140</v>
      </c>
      <c r="B10" s="4" t="s">
        <v>54</v>
      </c>
      <c r="C10" s="7">
        <v>1</v>
      </c>
      <c r="D10" s="28">
        <v>194</v>
      </c>
      <c r="E10" s="7">
        <v>194</v>
      </c>
      <c r="F10" s="7">
        <v>191</v>
      </c>
      <c r="G10" s="7">
        <v>191</v>
      </c>
      <c r="H10" s="7">
        <v>197</v>
      </c>
      <c r="I10" s="7">
        <v>193</v>
      </c>
      <c r="J10" s="7">
        <v>196</v>
      </c>
      <c r="O10" s="26">
        <f>IF(SUM(E10:N10)&lt;&gt;0,AVERAGE(E10:N10),"")</f>
        <v>193.66666666666666</v>
      </c>
      <c r="P10" s="8">
        <f t="shared" si="0"/>
        <v>16</v>
      </c>
      <c r="Q10" s="27">
        <f t="shared" si="1"/>
        <v>-0.3333333333333428</v>
      </c>
    </row>
    <row r="11" spans="1:17" ht="15" customHeight="1">
      <c r="A11" s="4" t="s">
        <v>910</v>
      </c>
      <c r="B11" s="4" t="s">
        <v>54</v>
      </c>
      <c r="C11" s="7">
        <v>1</v>
      </c>
      <c r="D11" s="28">
        <v>193.33333333333334</v>
      </c>
      <c r="E11" s="7">
        <v>194</v>
      </c>
      <c r="F11" s="7">
        <v>194</v>
      </c>
      <c r="G11" s="7">
        <v>194</v>
      </c>
      <c r="H11" s="7">
        <v>198</v>
      </c>
      <c r="I11" s="7">
        <v>182</v>
      </c>
      <c r="J11" s="7">
        <v>193</v>
      </c>
      <c r="O11" s="26">
        <f>IF(SUM(E11:N11)&lt;&gt;0,AVERAGE(E11:N11),"")</f>
        <v>192.5</v>
      </c>
      <c r="P11" s="8">
        <f t="shared" si="0"/>
        <v>27</v>
      </c>
      <c r="Q11" s="27">
        <f t="shared" si="1"/>
        <v>-0.8333333333333428</v>
      </c>
    </row>
    <row r="12" spans="1:17" ht="15" customHeight="1">
      <c r="A12" s="4" t="s">
        <v>911</v>
      </c>
      <c r="B12" s="4" t="s">
        <v>54</v>
      </c>
      <c r="C12" s="7">
        <v>1</v>
      </c>
      <c r="D12" s="28">
        <v>193.33333333333334</v>
      </c>
      <c r="E12" s="7">
        <v>191</v>
      </c>
      <c r="F12" s="7">
        <v>191</v>
      </c>
      <c r="G12" s="7">
        <v>193</v>
      </c>
      <c r="H12" s="7">
        <v>189</v>
      </c>
      <c r="I12" s="7">
        <v>191</v>
      </c>
      <c r="J12" s="7">
        <v>191</v>
      </c>
      <c r="O12" s="26">
        <f>IF(SUM(E12:N12)&lt;&gt;0,AVERAGE(E12:N12),"")</f>
        <v>191</v>
      </c>
      <c r="P12" s="8">
        <f t="shared" si="0"/>
        <v>37</v>
      </c>
      <c r="Q12" s="27">
        <f t="shared" si="1"/>
        <v>-2.333333333333343</v>
      </c>
    </row>
    <row r="13" spans="1:17" ht="15" customHeight="1">
      <c r="A13" s="4" t="s">
        <v>799</v>
      </c>
      <c r="B13" s="4" t="s">
        <v>54</v>
      </c>
      <c r="C13" s="7">
        <v>3</v>
      </c>
      <c r="D13" s="28">
        <v>189.66666666666666</v>
      </c>
      <c r="E13" s="7">
        <v>189</v>
      </c>
      <c r="F13" s="7">
        <v>189</v>
      </c>
      <c r="G13" s="7">
        <v>192</v>
      </c>
      <c r="H13" s="7">
        <v>190</v>
      </c>
      <c r="I13" s="7">
        <v>194</v>
      </c>
      <c r="J13" s="7">
        <v>186</v>
      </c>
      <c r="O13" s="26">
        <f>IF(SUM(E13:N13)&lt;&gt;0,AVERAGE(E13:N13),"")</f>
        <v>190</v>
      </c>
      <c r="P13" s="8">
        <f t="shared" si="0"/>
        <v>41</v>
      </c>
      <c r="Q13" s="27">
        <f t="shared" si="1"/>
        <v>0.3333333333333428</v>
      </c>
    </row>
    <row r="14" spans="1:17" ht="15" customHeight="1">
      <c r="A14" s="4" t="s">
        <v>1086</v>
      </c>
      <c r="B14" s="4" t="s">
        <v>54</v>
      </c>
      <c r="C14" s="7">
        <v>5</v>
      </c>
      <c r="D14" s="28"/>
      <c r="H14" s="7">
        <v>190</v>
      </c>
      <c r="O14" s="26">
        <f>IF(SUM(E14:N14)&lt;&gt;0,AVERAGE(E14:N14),"")</f>
        <v>190</v>
      </c>
      <c r="P14" s="8">
        <f t="shared" si="0"/>
        <v>41</v>
      </c>
      <c r="Q14" s="27">
        <f t="shared" si="1"/>
      </c>
    </row>
    <row r="15" spans="1:17" ht="15" customHeight="1">
      <c r="A15" s="4" t="s">
        <v>135</v>
      </c>
      <c r="B15" s="4" t="s">
        <v>54</v>
      </c>
      <c r="C15" s="7">
        <v>5</v>
      </c>
      <c r="D15" s="28">
        <v>187.5</v>
      </c>
      <c r="E15" s="7">
        <v>189</v>
      </c>
      <c r="F15" s="7">
        <v>187</v>
      </c>
      <c r="G15" s="7">
        <v>185</v>
      </c>
      <c r="H15" s="7">
        <v>189</v>
      </c>
      <c r="I15" s="7">
        <v>192</v>
      </c>
      <c r="J15" s="7">
        <v>189</v>
      </c>
      <c r="O15" s="26">
        <f>IF(SUM(E15:N15)&lt;&gt;0,AVERAGE(E15:N15),"")</f>
        <v>188.5</v>
      </c>
      <c r="P15" s="8">
        <f t="shared" si="0"/>
        <v>54</v>
      </c>
      <c r="Q15" s="27">
        <f t="shared" si="1"/>
        <v>1</v>
      </c>
    </row>
    <row r="16" spans="1:17" ht="15" customHeight="1">
      <c r="A16" s="4" t="s">
        <v>642</v>
      </c>
      <c r="B16" s="4" t="s">
        <v>54</v>
      </c>
      <c r="C16" s="7">
        <v>3</v>
      </c>
      <c r="D16" s="28"/>
      <c r="J16" s="7">
        <v>188</v>
      </c>
      <c r="O16" s="26">
        <f>IF(SUM(E16:N16)&lt;&gt;0,AVERAGE(E16:N16),"")</f>
        <v>188</v>
      </c>
      <c r="P16" s="8">
        <f t="shared" si="0"/>
        <v>56</v>
      </c>
      <c r="Q16" s="27">
        <f t="shared" si="1"/>
      </c>
    </row>
    <row r="17" spans="1:17" ht="15" customHeight="1">
      <c r="A17" s="4" t="s">
        <v>916</v>
      </c>
      <c r="B17" s="4" t="s">
        <v>54</v>
      </c>
      <c r="C17" s="7">
        <v>5</v>
      </c>
      <c r="D17" s="28">
        <v>183</v>
      </c>
      <c r="E17" s="7">
        <v>187</v>
      </c>
      <c r="F17" s="7">
        <v>181</v>
      </c>
      <c r="G17" s="7">
        <v>191</v>
      </c>
      <c r="H17" s="7">
        <v>188</v>
      </c>
      <c r="I17" s="7">
        <v>189</v>
      </c>
      <c r="J17" s="7">
        <v>190</v>
      </c>
      <c r="O17" s="26">
        <f>IF(SUM(E17:N17)&lt;&gt;0,AVERAGE(E17:N17),"")</f>
        <v>187.66666666666666</v>
      </c>
      <c r="P17" s="8">
        <f t="shared" si="0"/>
        <v>58</v>
      </c>
      <c r="Q17" s="27">
        <f t="shared" si="1"/>
        <v>4.666666666666657</v>
      </c>
    </row>
    <row r="18" spans="1:17" ht="15" customHeight="1">
      <c r="A18" s="4" t="s">
        <v>914</v>
      </c>
      <c r="B18" s="4" t="s">
        <v>54</v>
      </c>
      <c r="C18" s="7">
        <v>3</v>
      </c>
      <c r="D18" s="28">
        <v>190</v>
      </c>
      <c r="E18" s="7">
        <v>180</v>
      </c>
      <c r="F18" s="7">
        <v>187</v>
      </c>
      <c r="G18" s="7">
        <v>193</v>
      </c>
      <c r="H18" s="7">
        <v>192</v>
      </c>
      <c r="I18" s="7">
        <v>184</v>
      </c>
      <c r="O18" s="26">
        <f>IF(SUM(E18:N18)&lt;&gt;0,AVERAGE(E18:N18),"")</f>
        <v>187.2</v>
      </c>
      <c r="P18" s="8">
        <f t="shared" si="0"/>
        <v>59</v>
      </c>
      <c r="Q18" s="27">
        <f t="shared" si="1"/>
        <v>-2.8000000000000114</v>
      </c>
    </row>
    <row r="19" spans="1:17" ht="15" customHeight="1">
      <c r="A19" s="4" t="s">
        <v>915</v>
      </c>
      <c r="B19" s="4" t="s">
        <v>54</v>
      </c>
      <c r="C19" s="7">
        <v>5</v>
      </c>
      <c r="D19" s="28">
        <v>185.16666666666666</v>
      </c>
      <c r="E19" s="7">
        <v>186</v>
      </c>
      <c r="F19" s="7">
        <v>188</v>
      </c>
      <c r="G19" s="7">
        <v>188</v>
      </c>
      <c r="H19" s="7">
        <v>188</v>
      </c>
      <c r="I19" s="7">
        <v>185</v>
      </c>
      <c r="J19" s="7">
        <v>185</v>
      </c>
      <c r="O19" s="26">
        <f>IF(SUM(E19:N19)&lt;&gt;0,AVERAGE(E19:N19),"")</f>
        <v>186.66666666666666</v>
      </c>
      <c r="P19" s="8">
        <f t="shared" si="0"/>
        <v>60</v>
      </c>
      <c r="Q19" s="27">
        <f t="shared" si="1"/>
        <v>1.5</v>
      </c>
    </row>
    <row r="20" spans="1:17" ht="15" customHeight="1">
      <c r="A20" s="4" t="s">
        <v>918</v>
      </c>
      <c r="B20" s="4" t="s">
        <v>54</v>
      </c>
      <c r="C20" s="7">
        <v>5</v>
      </c>
      <c r="D20" s="28">
        <v>178.25</v>
      </c>
      <c r="E20" s="7">
        <v>189</v>
      </c>
      <c r="F20" s="7">
        <v>188</v>
      </c>
      <c r="G20" s="7">
        <v>185</v>
      </c>
      <c r="I20" s="7">
        <v>178</v>
      </c>
      <c r="J20" s="7">
        <v>186</v>
      </c>
      <c r="O20" s="26">
        <f>IF(SUM(E20:N20)&lt;&gt;0,AVERAGE(E20:N20),"")</f>
        <v>185.2</v>
      </c>
      <c r="P20" s="8">
        <f t="shared" si="0"/>
        <v>64</v>
      </c>
      <c r="Q20" s="27">
        <f t="shared" si="1"/>
        <v>6.949999999999989</v>
      </c>
    </row>
    <row r="21" spans="1:17" ht="15" customHeight="1">
      <c r="A21" s="4" t="s">
        <v>166</v>
      </c>
      <c r="B21" s="4" t="s">
        <v>54</v>
      </c>
      <c r="C21" s="7">
        <v>3</v>
      </c>
      <c r="D21" s="28">
        <v>188.16666666666666</v>
      </c>
      <c r="E21" s="7">
        <v>182</v>
      </c>
      <c r="F21" s="7">
        <v>185</v>
      </c>
      <c r="G21" s="7">
        <v>188</v>
      </c>
      <c r="H21" s="7">
        <v>172</v>
      </c>
      <c r="I21" s="7">
        <v>184</v>
      </c>
      <c r="J21" s="7">
        <v>178</v>
      </c>
      <c r="O21" s="26">
        <f>IF(SUM(E21:N21)&lt;&gt;0,AVERAGE(E21:N21),"")</f>
        <v>181.5</v>
      </c>
      <c r="P21" s="8">
        <f t="shared" si="0"/>
        <v>69</v>
      </c>
      <c r="Q21" s="27">
        <f t="shared" si="1"/>
        <v>-6.666666666666657</v>
      </c>
    </row>
    <row r="22" spans="1:17" ht="15" customHeight="1">
      <c r="A22" s="4" t="s">
        <v>917</v>
      </c>
      <c r="B22" s="4" t="s">
        <v>54</v>
      </c>
      <c r="C22" s="7">
        <v>5</v>
      </c>
      <c r="D22" s="28">
        <v>183</v>
      </c>
      <c r="E22" s="7">
        <v>176</v>
      </c>
      <c r="F22" s="7">
        <v>172</v>
      </c>
      <c r="G22" s="7">
        <v>170</v>
      </c>
      <c r="H22" s="7">
        <v>179</v>
      </c>
      <c r="I22" s="7">
        <v>172</v>
      </c>
      <c r="J22" s="7">
        <v>182</v>
      </c>
      <c r="O22" s="26">
        <f>IF(SUM(E22:N22)&lt;&gt;0,AVERAGE(E22:N22),"")</f>
        <v>175.16666666666666</v>
      </c>
      <c r="P22" s="8">
        <f t="shared" si="0"/>
        <v>74</v>
      </c>
      <c r="Q22" s="27">
        <f t="shared" si="1"/>
        <v>-7.833333333333343</v>
      </c>
    </row>
    <row r="23" spans="1:17" ht="15" customHeight="1">
      <c r="A23" s="4" t="s">
        <v>919</v>
      </c>
      <c r="B23" s="4" t="s">
        <v>54</v>
      </c>
      <c r="C23" s="7">
        <v>5</v>
      </c>
      <c r="D23" s="28">
        <v>175.33333333333334</v>
      </c>
      <c r="E23" s="7">
        <v>180</v>
      </c>
      <c r="F23" s="7">
        <v>175</v>
      </c>
      <c r="G23" s="7">
        <v>172</v>
      </c>
      <c r="H23" s="7">
        <v>163</v>
      </c>
      <c r="I23" s="7">
        <v>176</v>
      </c>
      <c r="J23" s="7">
        <v>185</v>
      </c>
      <c r="O23" s="26">
        <f>IF(SUM(E23:N23)&lt;&gt;0,AVERAGE(E23:N23),"")</f>
        <v>175.16666666666666</v>
      </c>
      <c r="P23" s="8">
        <f t="shared" si="0"/>
        <v>74</v>
      </c>
      <c r="Q23" s="27">
        <f t="shared" si="1"/>
        <v>-0.16666666666668561</v>
      </c>
    </row>
    <row r="24" spans="1:17" ht="15" customHeight="1">
      <c r="A24" s="4" t="s">
        <v>1060</v>
      </c>
      <c r="B24" s="4" t="s">
        <v>52</v>
      </c>
      <c r="C24" s="7">
        <v>3</v>
      </c>
      <c r="D24" s="28">
        <v>190.2</v>
      </c>
      <c r="F24" s="7">
        <v>196</v>
      </c>
      <c r="G24" s="7">
        <v>194</v>
      </c>
      <c r="H24" s="7">
        <v>197</v>
      </c>
      <c r="I24" s="7">
        <v>194</v>
      </c>
      <c r="J24" s="7">
        <v>193</v>
      </c>
      <c r="O24" s="26">
        <f>IF(SUM(E24:N24)&lt;&gt;0,AVERAGE(E24:N24),"")</f>
        <v>194.8</v>
      </c>
      <c r="P24" s="8">
        <f t="shared" si="0"/>
        <v>10</v>
      </c>
      <c r="Q24" s="27">
        <f t="shared" si="1"/>
        <v>4.600000000000023</v>
      </c>
    </row>
    <row r="25" spans="1:17" ht="15" customHeight="1">
      <c r="A25" s="4" t="s">
        <v>378</v>
      </c>
      <c r="B25" s="4" t="s">
        <v>52</v>
      </c>
      <c r="C25" s="7">
        <v>3</v>
      </c>
      <c r="D25" s="28">
        <v>192.2</v>
      </c>
      <c r="F25" s="7">
        <v>194</v>
      </c>
      <c r="G25" s="7">
        <v>190</v>
      </c>
      <c r="H25" s="7">
        <v>193</v>
      </c>
      <c r="I25" s="7">
        <v>191</v>
      </c>
      <c r="J25" s="7">
        <v>199</v>
      </c>
      <c r="O25" s="26">
        <f>IF(SUM(E25:N25)&lt;&gt;0,AVERAGE(E25:N25),"")</f>
        <v>193.4</v>
      </c>
      <c r="P25" s="8">
        <f t="shared" si="0"/>
        <v>21</v>
      </c>
      <c r="Q25" s="27">
        <f t="shared" si="1"/>
        <v>1.200000000000017</v>
      </c>
    </row>
    <row r="26" spans="1:17" ht="15" customHeight="1">
      <c r="A26" s="4" t="s">
        <v>1059</v>
      </c>
      <c r="B26" s="4" t="s">
        <v>52</v>
      </c>
      <c r="C26" s="7">
        <v>3</v>
      </c>
      <c r="D26" s="28">
        <v>190.4</v>
      </c>
      <c r="F26" s="7">
        <v>195</v>
      </c>
      <c r="G26" s="7">
        <v>189</v>
      </c>
      <c r="H26" s="7">
        <v>190</v>
      </c>
      <c r="I26" s="7">
        <v>197</v>
      </c>
      <c r="J26" s="7">
        <v>188</v>
      </c>
      <c r="O26" s="26">
        <f>IF(SUM(E26:N26)&lt;&gt;0,AVERAGE(E26:N26),"")</f>
        <v>191.8</v>
      </c>
      <c r="P26" s="8">
        <f t="shared" si="0"/>
        <v>34</v>
      </c>
      <c r="Q26" s="27">
        <f t="shared" si="1"/>
        <v>1.4000000000000057</v>
      </c>
    </row>
    <row r="27" spans="1:17" ht="15" customHeight="1">
      <c r="A27" s="4" t="s">
        <v>906</v>
      </c>
      <c r="B27" s="4" t="s">
        <v>78</v>
      </c>
      <c r="C27" s="7">
        <v>1</v>
      </c>
      <c r="D27" s="28">
        <v>196</v>
      </c>
      <c r="E27" s="7">
        <v>199</v>
      </c>
      <c r="F27" s="7">
        <v>197</v>
      </c>
      <c r="G27" s="7">
        <v>195</v>
      </c>
      <c r="H27" s="7">
        <v>196</v>
      </c>
      <c r="I27" s="7">
        <v>197</v>
      </c>
      <c r="J27" s="7">
        <v>195</v>
      </c>
      <c r="O27" s="26">
        <f>IF(SUM(E27:N27)&lt;&gt;0,AVERAGE(E27:N27),"")</f>
        <v>196.5</v>
      </c>
      <c r="P27" s="8">
        <f t="shared" si="0"/>
        <v>2</v>
      </c>
      <c r="Q27" s="27">
        <f t="shared" si="1"/>
        <v>0.5</v>
      </c>
    </row>
    <row r="28" spans="1:17" ht="15" customHeight="1">
      <c r="A28" s="4" t="s">
        <v>392</v>
      </c>
      <c r="B28" s="4" t="s">
        <v>78</v>
      </c>
      <c r="C28" s="7">
        <v>1</v>
      </c>
      <c r="D28" s="28">
        <v>194.4</v>
      </c>
      <c r="E28" s="7">
        <v>198</v>
      </c>
      <c r="F28" s="7">
        <v>197</v>
      </c>
      <c r="G28" s="7">
        <v>191</v>
      </c>
      <c r="H28" s="7">
        <v>194</v>
      </c>
      <c r="I28" s="7">
        <v>195</v>
      </c>
      <c r="J28" s="7">
        <v>198</v>
      </c>
      <c r="O28" s="26">
        <f>IF(SUM(E28:N28)&lt;&gt;0,AVERAGE(E28:N28),"")</f>
        <v>195.5</v>
      </c>
      <c r="P28" s="8">
        <f t="shared" si="0"/>
        <v>5</v>
      </c>
      <c r="Q28" s="27">
        <f t="shared" si="1"/>
        <v>1.0999999999999943</v>
      </c>
    </row>
    <row r="29" spans="1:17" ht="15" customHeight="1">
      <c r="A29" s="4" t="s">
        <v>907</v>
      </c>
      <c r="B29" s="4" t="s">
        <v>78</v>
      </c>
      <c r="C29" s="7">
        <v>1</v>
      </c>
      <c r="D29" s="28">
        <v>193.6</v>
      </c>
      <c r="E29" s="7">
        <v>192</v>
      </c>
      <c r="F29" s="7">
        <v>193</v>
      </c>
      <c r="G29" s="7">
        <v>193</v>
      </c>
      <c r="H29" s="7">
        <v>197</v>
      </c>
      <c r="I29" s="7">
        <v>196</v>
      </c>
      <c r="J29" s="7">
        <v>194</v>
      </c>
      <c r="O29" s="26">
        <f>IF(SUM(E29:N29)&lt;&gt;0,AVERAGE(E29:N29),"")</f>
        <v>194.16666666666666</v>
      </c>
      <c r="P29" s="8">
        <f t="shared" si="0"/>
        <v>13</v>
      </c>
      <c r="Q29" s="27">
        <f t="shared" si="1"/>
        <v>0.5666666666666629</v>
      </c>
    </row>
    <row r="30" spans="1:17" ht="15" customHeight="1">
      <c r="A30" s="4" t="s">
        <v>913</v>
      </c>
      <c r="B30" s="4" t="s">
        <v>78</v>
      </c>
      <c r="C30" s="7">
        <v>3</v>
      </c>
      <c r="D30" s="28">
        <v>192.8</v>
      </c>
      <c r="E30" s="7">
        <v>193</v>
      </c>
      <c r="F30" s="7">
        <v>192</v>
      </c>
      <c r="G30" s="7">
        <v>195</v>
      </c>
      <c r="H30" s="7">
        <v>194</v>
      </c>
      <c r="I30" s="7">
        <v>190</v>
      </c>
      <c r="J30" s="7">
        <v>185</v>
      </c>
      <c r="O30" s="26">
        <f>IF(SUM(E30:N30)&lt;&gt;0,AVERAGE(E30:N30),"")</f>
        <v>191.5</v>
      </c>
      <c r="P30" s="8">
        <f t="shared" si="0"/>
        <v>36</v>
      </c>
      <c r="Q30" s="27">
        <f t="shared" si="1"/>
        <v>-1.3000000000000114</v>
      </c>
    </row>
    <row r="31" spans="1:17" ht="15" customHeight="1">
      <c r="A31" s="4" t="s">
        <v>813</v>
      </c>
      <c r="B31" s="4" t="s">
        <v>78</v>
      </c>
      <c r="C31" s="7">
        <v>3</v>
      </c>
      <c r="D31" s="28">
        <v>191.6</v>
      </c>
      <c r="E31" s="7">
        <v>192</v>
      </c>
      <c r="F31" s="7">
        <v>188</v>
      </c>
      <c r="G31" s="7">
        <v>193</v>
      </c>
      <c r="H31" s="7">
        <v>193</v>
      </c>
      <c r="I31" s="7">
        <v>188</v>
      </c>
      <c r="J31" s="7">
        <v>185</v>
      </c>
      <c r="O31" s="26">
        <f>IF(SUM(E31:N31)&lt;&gt;0,AVERAGE(E31:N31),"")</f>
        <v>189.83333333333334</v>
      </c>
      <c r="P31" s="8">
        <f t="shared" si="0"/>
        <v>45</v>
      </c>
      <c r="Q31" s="27">
        <f t="shared" si="1"/>
        <v>-1.7666666666666515</v>
      </c>
    </row>
    <row r="32" spans="1:17" ht="15" customHeight="1">
      <c r="A32" s="4" t="s">
        <v>831</v>
      </c>
      <c r="B32" s="4" t="s">
        <v>78</v>
      </c>
      <c r="C32" s="7">
        <v>3</v>
      </c>
      <c r="D32" s="28">
        <v>188.6</v>
      </c>
      <c r="E32" s="7">
        <v>194</v>
      </c>
      <c r="F32" s="7">
        <v>187</v>
      </c>
      <c r="G32" s="7">
        <v>189</v>
      </c>
      <c r="H32" s="7">
        <v>182</v>
      </c>
      <c r="I32" s="7">
        <v>190</v>
      </c>
      <c r="J32" s="7">
        <v>191</v>
      </c>
      <c r="O32" s="26">
        <f>IF(SUM(E32:N32)&lt;&gt;0,AVERAGE(E32:N32),"")</f>
        <v>188.83333333333334</v>
      </c>
      <c r="P32" s="8">
        <f t="shared" si="0"/>
        <v>50</v>
      </c>
      <c r="Q32" s="27">
        <f t="shared" si="1"/>
        <v>0.2333333333333485</v>
      </c>
    </row>
    <row r="33" spans="1:17" ht="15" customHeight="1">
      <c r="A33" s="4" t="s">
        <v>785</v>
      </c>
      <c r="B33" s="4" t="s">
        <v>786</v>
      </c>
      <c r="C33" s="7">
        <v>2</v>
      </c>
      <c r="D33" s="28">
        <v>195.16666666666666</v>
      </c>
      <c r="E33" s="7">
        <v>196</v>
      </c>
      <c r="F33" s="7">
        <v>200</v>
      </c>
      <c r="G33" s="7">
        <v>197</v>
      </c>
      <c r="H33" s="7">
        <v>194</v>
      </c>
      <c r="I33" s="7">
        <v>194</v>
      </c>
      <c r="J33" s="7">
        <v>197</v>
      </c>
      <c r="O33" s="26">
        <f>IF(SUM(E33:N33)&lt;&gt;0,AVERAGE(E33:N33),"")</f>
        <v>196.33333333333334</v>
      </c>
      <c r="P33" s="8">
        <f t="shared" si="0"/>
        <v>3</v>
      </c>
      <c r="Q33" s="27">
        <f t="shared" si="1"/>
        <v>1.1666666666666856</v>
      </c>
    </row>
    <row r="34" spans="1:17" ht="15" customHeight="1">
      <c r="A34" s="4" t="s">
        <v>787</v>
      </c>
      <c r="B34" s="4" t="s">
        <v>786</v>
      </c>
      <c r="C34" s="7">
        <v>2</v>
      </c>
      <c r="D34" s="28">
        <v>196.66666666666666</v>
      </c>
      <c r="E34" s="7">
        <v>198</v>
      </c>
      <c r="F34" s="7">
        <v>192</v>
      </c>
      <c r="G34" s="7">
        <v>193</v>
      </c>
      <c r="H34" s="7">
        <v>189</v>
      </c>
      <c r="I34" s="7">
        <v>192</v>
      </c>
      <c r="J34" s="7">
        <v>191</v>
      </c>
      <c r="O34" s="26">
        <f>IF(SUM(E34:N34)&lt;&gt;0,AVERAGE(E34:N34),"")</f>
        <v>192.5</v>
      </c>
      <c r="P34" s="8">
        <f t="shared" si="0"/>
        <v>27</v>
      </c>
      <c r="Q34" s="27">
        <f t="shared" si="1"/>
        <v>-4.166666666666657</v>
      </c>
    </row>
    <row r="35" spans="1:17" ht="15" customHeight="1">
      <c r="A35" s="4" t="s">
        <v>854</v>
      </c>
      <c r="B35" s="4" t="s">
        <v>786</v>
      </c>
      <c r="C35" s="7">
        <v>2</v>
      </c>
      <c r="D35" s="28">
        <v>186.5</v>
      </c>
      <c r="E35" s="7">
        <v>186</v>
      </c>
      <c r="F35" s="7">
        <v>182</v>
      </c>
      <c r="G35" s="7">
        <v>189</v>
      </c>
      <c r="H35" s="7">
        <v>189</v>
      </c>
      <c r="I35" s="7">
        <v>185</v>
      </c>
      <c r="J35" s="7">
        <v>187</v>
      </c>
      <c r="O35" s="26">
        <f>IF(SUM(E35:N35)&lt;&gt;0,AVERAGE(E35:N35),"")</f>
        <v>186.33333333333334</v>
      </c>
      <c r="P35" s="8">
        <f t="shared" si="0"/>
        <v>62</v>
      </c>
      <c r="Q35" s="27">
        <f t="shared" si="1"/>
        <v>-0.1666666666666572</v>
      </c>
    </row>
    <row r="36" spans="1:17" ht="15" customHeight="1">
      <c r="A36" s="4" t="s">
        <v>354</v>
      </c>
      <c r="B36" s="4" t="s">
        <v>355</v>
      </c>
      <c r="C36" s="7">
        <v>2</v>
      </c>
      <c r="D36" s="28">
        <v>195.6</v>
      </c>
      <c r="E36" s="7">
        <v>197</v>
      </c>
      <c r="F36" s="7">
        <v>196</v>
      </c>
      <c r="G36" s="7">
        <v>198</v>
      </c>
      <c r="H36" s="7">
        <v>196</v>
      </c>
      <c r="I36" s="7">
        <v>192</v>
      </c>
      <c r="J36" s="7">
        <v>196</v>
      </c>
      <c r="O36" s="26">
        <f>IF(SUM(E36:N36)&lt;&gt;0,AVERAGE(E36:N36),"")</f>
        <v>195.83333333333334</v>
      </c>
      <c r="P36" s="8">
        <f t="shared" si="0"/>
        <v>4</v>
      </c>
      <c r="Q36" s="27">
        <f t="shared" si="1"/>
        <v>0.2333333333333485</v>
      </c>
    </row>
    <row r="37" spans="1:17" ht="15" customHeight="1">
      <c r="A37" s="4" t="s">
        <v>806</v>
      </c>
      <c r="B37" s="4" t="s">
        <v>355</v>
      </c>
      <c r="C37" s="7">
        <v>2</v>
      </c>
      <c r="D37" s="28">
        <v>192.4</v>
      </c>
      <c r="E37" s="7">
        <v>189</v>
      </c>
      <c r="F37" s="7">
        <v>190</v>
      </c>
      <c r="G37" s="7">
        <v>193</v>
      </c>
      <c r="H37" s="7">
        <v>193</v>
      </c>
      <c r="I37" s="7">
        <v>188</v>
      </c>
      <c r="J37" s="7">
        <v>190</v>
      </c>
      <c r="O37" s="26">
        <f>IF(SUM(E37:N37)&lt;&gt;0,AVERAGE(E37:N37),"")</f>
        <v>190.5</v>
      </c>
      <c r="P37" s="8">
        <f t="shared" si="0"/>
        <v>39</v>
      </c>
      <c r="Q37" s="27">
        <f t="shared" si="1"/>
        <v>-1.9000000000000057</v>
      </c>
    </row>
    <row r="38" spans="1:17" ht="15" customHeight="1">
      <c r="A38" s="4" t="s">
        <v>912</v>
      </c>
      <c r="B38" s="4" t="s">
        <v>355</v>
      </c>
      <c r="C38" s="7">
        <v>2</v>
      </c>
      <c r="D38" s="28">
        <v>190.2</v>
      </c>
      <c r="E38" s="7">
        <v>192</v>
      </c>
      <c r="F38" s="7">
        <v>187</v>
      </c>
      <c r="G38" s="7">
        <v>189</v>
      </c>
      <c r="H38" s="7">
        <v>188</v>
      </c>
      <c r="I38" s="7">
        <v>190</v>
      </c>
      <c r="J38" s="7">
        <v>191</v>
      </c>
      <c r="O38" s="26">
        <f>IF(SUM(E38:N38)&lt;&gt;0,AVERAGE(E38:N38),"")</f>
        <v>189.5</v>
      </c>
      <c r="P38" s="8">
        <f t="shared" si="0"/>
        <v>46</v>
      </c>
      <c r="Q38" s="27">
        <f t="shared" si="1"/>
        <v>-0.6999999999999886</v>
      </c>
    </row>
    <row r="39" spans="1:17" ht="15" customHeight="1">
      <c r="A39" s="4" t="s">
        <v>905</v>
      </c>
      <c r="B39" s="4" t="s">
        <v>728</v>
      </c>
      <c r="C39" s="7">
        <v>1</v>
      </c>
      <c r="D39" s="28">
        <v>195.7</v>
      </c>
      <c r="E39" s="7">
        <v>195</v>
      </c>
      <c r="F39" s="7">
        <v>199</v>
      </c>
      <c r="G39" s="7">
        <v>196</v>
      </c>
      <c r="H39" s="7">
        <v>194</v>
      </c>
      <c r="I39" s="7">
        <v>200</v>
      </c>
      <c r="J39" s="7">
        <v>198</v>
      </c>
      <c r="O39" s="26">
        <f>IF(SUM(E39:N39)&lt;&gt;0,AVERAGE(E39:N39),"")</f>
        <v>197</v>
      </c>
      <c r="P39" s="8">
        <f t="shared" si="0"/>
        <v>1</v>
      </c>
      <c r="Q39" s="27">
        <f t="shared" si="1"/>
        <v>1.3000000000000114</v>
      </c>
    </row>
    <row r="40" spans="1:17" ht="15" customHeight="1">
      <c r="A40" s="4" t="s">
        <v>794</v>
      </c>
      <c r="B40" s="4" t="s">
        <v>728</v>
      </c>
      <c r="C40" s="7">
        <v>1</v>
      </c>
      <c r="D40" s="28">
        <v>195.3</v>
      </c>
      <c r="E40" s="7">
        <v>195</v>
      </c>
      <c r="F40" s="7">
        <v>197</v>
      </c>
      <c r="G40" s="7">
        <v>196</v>
      </c>
      <c r="H40" s="7">
        <v>192</v>
      </c>
      <c r="I40" s="7">
        <v>196</v>
      </c>
      <c r="J40" s="7">
        <v>195</v>
      </c>
      <c r="O40" s="26">
        <f>IF(SUM(E40:N40)&lt;&gt;0,AVERAGE(E40:N40),"")</f>
        <v>195.16666666666666</v>
      </c>
      <c r="P40" s="8">
        <f t="shared" si="0"/>
        <v>6</v>
      </c>
      <c r="Q40" s="27">
        <f t="shared" si="1"/>
        <v>-0.13333333333335418</v>
      </c>
    </row>
    <row r="41" spans="1:17" ht="15" customHeight="1">
      <c r="A41" s="4" t="s">
        <v>144</v>
      </c>
      <c r="B41" s="4" t="s">
        <v>728</v>
      </c>
      <c r="C41" s="7">
        <v>3</v>
      </c>
      <c r="D41" s="28">
        <v>191</v>
      </c>
      <c r="E41" s="7">
        <v>195</v>
      </c>
      <c r="F41" s="7">
        <v>195</v>
      </c>
      <c r="G41" s="7">
        <v>198</v>
      </c>
      <c r="H41" s="7">
        <v>197</v>
      </c>
      <c r="I41" s="7">
        <v>193</v>
      </c>
      <c r="J41" s="7">
        <v>192</v>
      </c>
      <c r="O41" s="26">
        <f>IF(SUM(E41:N41)&lt;&gt;0,AVERAGE(E41:N41),"")</f>
        <v>195</v>
      </c>
      <c r="P41" s="8">
        <f t="shared" si="0"/>
        <v>9</v>
      </c>
      <c r="Q41" s="27">
        <f t="shared" si="1"/>
        <v>4</v>
      </c>
    </row>
    <row r="42" spans="1:17" ht="15" customHeight="1">
      <c r="A42" s="4" t="s">
        <v>782</v>
      </c>
      <c r="B42" s="4" t="s">
        <v>728</v>
      </c>
      <c r="C42" s="7">
        <v>1</v>
      </c>
      <c r="D42" s="28">
        <v>195.3</v>
      </c>
      <c r="E42" s="7">
        <v>191</v>
      </c>
      <c r="F42" s="7">
        <v>192</v>
      </c>
      <c r="G42" s="7">
        <v>193</v>
      </c>
      <c r="H42" s="7">
        <v>194</v>
      </c>
      <c r="I42" s="7">
        <v>194</v>
      </c>
      <c r="J42" s="7">
        <v>195</v>
      </c>
      <c r="O42" s="26">
        <f>IF(SUM(E42:N42)&lt;&gt;0,AVERAGE(E42:N42),"")</f>
        <v>193.16666666666666</v>
      </c>
      <c r="P42" s="8">
        <f t="shared" si="0"/>
        <v>23</v>
      </c>
      <c r="Q42" s="27">
        <f t="shared" si="1"/>
        <v>-2.133333333333354</v>
      </c>
    </row>
    <row r="43" spans="1:17" ht="15" customHeight="1">
      <c r="A43" s="4" t="s">
        <v>819</v>
      </c>
      <c r="B43" s="4" t="s">
        <v>728</v>
      </c>
      <c r="C43" s="7">
        <v>3</v>
      </c>
      <c r="D43" s="28">
        <v>188.7</v>
      </c>
      <c r="E43" s="7">
        <v>187</v>
      </c>
      <c r="F43" s="7">
        <v>186</v>
      </c>
      <c r="G43" s="7">
        <v>194</v>
      </c>
      <c r="H43" s="7">
        <v>189</v>
      </c>
      <c r="I43" s="7">
        <v>191</v>
      </c>
      <c r="J43" s="7">
        <v>193</v>
      </c>
      <c r="O43" s="26">
        <f>IF(SUM(E43:N43)&lt;&gt;0,AVERAGE(E43:N43),"")</f>
        <v>190</v>
      </c>
      <c r="P43" s="8">
        <f t="shared" si="0"/>
        <v>41</v>
      </c>
      <c r="Q43" s="27">
        <f t="shared" si="1"/>
        <v>1.3000000000000114</v>
      </c>
    </row>
    <row r="44" spans="1:17" ht="15" customHeight="1">
      <c r="A44" s="4" t="s">
        <v>803</v>
      </c>
      <c r="B44" s="4" t="s">
        <v>728</v>
      </c>
      <c r="C44" s="7">
        <v>3</v>
      </c>
      <c r="D44" s="28">
        <v>192.7</v>
      </c>
      <c r="E44" s="7">
        <v>191</v>
      </c>
      <c r="F44" s="7">
        <v>193</v>
      </c>
      <c r="G44" s="7">
        <v>185</v>
      </c>
      <c r="H44" s="7">
        <v>193</v>
      </c>
      <c r="I44" s="7">
        <v>186</v>
      </c>
      <c r="J44" s="7">
        <v>185</v>
      </c>
      <c r="O44" s="26">
        <f>IF(SUM(E44:N44)&lt;&gt;0,AVERAGE(E44:N44),"")</f>
        <v>188.83333333333334</v>
      </c>
      <c r="P44" s="8">
        <f t="shared" si="0"/>
        <v>50</v>
      </c>
      <c r="Q44" s="27">
        <f t="shared" si="1"/>
        <v>-3.866666666666646</v>
      </c>
    </row>
    <row r="45" spans="1:17" ht="15" customHeight="1">
      <c r="A45" s="4" t="s">
        <v>876</v>
      </c>
      <c r="B45" s="4" t="s">
        <v>249</v>
      </c>
      <c r="C45" s="7">
        <v>5</v>
      </c>
      <c r="D45" s="28">
        <v>179.6</v>
      </c>
      <c r="O45" s="26">
        <f>IF(SUM(E45:N45)&lt;&gt;0,AVERAGE(E45:N45),"")</f>
      </c>
      <c r="P45" s="8">
        <f t="shared" si="0"/>
      </c>
      <c r="Q45" s="27">
        <f t="shared" si="1"/>
      </c>
    </row>
    <row r="46" spans="1:17" ht="15" customHeight="1">
      <c r="A46" s="4" t="s">
        <v>908</v>
      </c>
      <c r="B46" s="4" t="s">
        <v>249</v>
      </c>
      <c r="C46" s="7">
        <v>1</v>
      </c>
      <c r="D46" s="28">
        <v>195.33333333333334</v>
      </c>
      <c r="E46" s="7">
        <v>195</v>
      </c>
      <c r="F46" s="7">
        <v>195</v>
      </c>
      <c r="G46" s="7">
        <v>191</v>
      </c>
      <c r="H46" s="7">
        <v>197</v>
      </c>
      <c r="I46" s="7">
        <v>196</v>
      </c>
      <c r="J46" s="7">
        <v>197</v>
      </c>
      <c r="O46" s="26">
        <f>IF(SUM(E46:N46)&lt;&gt;0,AVERAGE(E46:N46),"")</f>
        <v>195.16666666666666</v>
      </c>
      <c r="P46" s="8">
        <f t="shared" si="0"/>
        <v>6</v>
      </c>
      <c r="Q46" s="27">
        <f t="shared" si="1"/>
        <v>-0.16666666666668561</v>
      </c>
    </row>
    <row r="47" spans="1:17" ht="15" customHeight="1">
      <c r="A47" s="4" t="s">
        <v>840</v>
      </c>
      <c r="B47" s="4" t="s">
        <v>249</v>
      </c>
      <c r="C47" s="7">
        <v>4</v>
      </c>
      <c r="D47" s="28">
        <v>188.16666666666666</v>
      </c>
      <c r="E47" s="7">
        <v>188</v>
      </c>
      <c r="F47" s="7">
        <v>197</v>
      </c>
      <c r="G47" s="7">
        <v>195</v>
      </c>
      <c r="H47" s="7">
        <v>194</v>
      </c>
      <c r="I47" s="7">
        <v>195</v>
      </c>
      <c r="J47" s="7">
        <v>196</v>
      </c>
      <c r="O47" s="26">
        <f>IF(SUM(E47:N47)&lt;&gt;0,AVERAGE(E47:N47),"")</f>
        <v>194.16666666666666</v>
      </c>
      <c r="P47" s="8">
        <f t="shared" si="0"/>
        <v>13</v>
      </c>
      <c r="Q47" s="27">
        <f t="shared" si="1"/>
        <v>6</v>
      </c>
    </row>
    <row r="48" spans="1:17" ht="15" customHeight="1">
      <c r="A48" s="4" t="s">
        <v>800</v>
      </c>
      <c r="B48" s="4" t="s">
        <v>249</v>
      </c>
      <c r="C48" s="7">
        <v>3</v>
      </c>
      <c r="D48" s="28">
        <v>192</v>
      </c>
      <c r="E48" s="7">
        <v>198</v>
      </c>
      <c r="F48" s="7">
        <v>195</v>
      </c>
      <c r="G48" s="7">
        <v>188</v>
      </c>
      <c r="H48" s="7">
        <v>191</v>
      </c>
      <c r="I48" s="7">
        <v>196</v>
      </c>
      <c r="J48" s="7">
        <v>194</v>
      </c>
      <c r="O48" s="26">
        <f>IF(SUM(E48:N48)&lt;&gt;0,AVERAGE(E48:N48),"")</f>
        <v>193.66666666666666</v>
      </c>
      <c r="P48" s="8">
        <f t="shared" si="0"/>
        <v>16</v>
      </c>
      <c r="Q48" s="27">
        <f t="shared" si="1"/>
        <v>1.6666666666666572</v>
      </c>
    </row>
    <row r="49" spans="1:17" ht="15" customHeight="1">
      <c r="A49" s="4" t="s">
        <v>833</v>
      </c>
      <c r="B49" s="4" t="s">
        <v>249</v>
      </c>
      <c r="C49" s="7">
        <v>3</v>
      </c>
      <c r="D49" s="28">
        <v>190.33333333333334</v>
      </c>
      <c r="E49" s="7">
        <v>194</v>
      </c>
      <c r="F49" s="7">
        <v>194</v>
      </c>
      <c r="G49" s="7">
        <v>192</v>
      </c>
      <c r="H49" s="7">
        <v>190</v>
      </c>
      <c r="I49" s="7">
        <v>193</v>
      </c>
      <c r="J49" s="7">
        <v>199</v>
      </c>
      <c r="O49" s="26">
        <f>IF(SUM(E49:N49)&lt;&gt;0,AVERAGE(E49:N49),"")</f>
        <v>193.66666666666666</v>
      </c>
      <c r="P49" s="8">
        <f t="shared" si="0"/>
        <v>16</v>
      </c>
      <c r="Q49" s="27">
        <f t="shared" si="1"/>
        <v>3.3333333333333144</v>
      </c>
    </row>
    <row r="50" spans="1:17" ht="15" customHeight="1">
      <c r="A50" s="4" t="s">
        <v>790</v>
      </c>
      <c r="B50" s="4" t="s">
        <v>249</v>
      </c>
      <c r="C50" s="7">
        <v>1</v>
      </c>
      <c r="D50" s="28">
        <v>195.4</v>
      </c>
      <c r="E50" s="7">
        <v>197</v>
      </c>
      <c r="F50" s="7">
        <v>193</v>
      </c>
      <c r="G50" s="7">
        <v>192</v>
      </c>
      <c r="H50" s="7">
        <v>186</v>
      </c>
      <c r="I50" s="7">
        <v>192</v>
      </c>
      <c r="J50" s="7">
        <v>196</v>
      </c>
      <c r="O50" s="26">
        <f>IF(SUM(E50:N50)&lt;&gt;0,AVERAGE(E50:N50),"")</f>
        <v>192.66666666666666</v>
      </c>
      <c r="P50" s="8">
        <f t="shared" si="0"/>
        <v>25</v>
      </c>
      <c r="Q50" s="27">
        <f t="shared" si="1"/>
        <v>-2.7333333333333485</v>
      </c>
    </row>
    <row r="51" spans="1:17" ht="15" customHeight="1">
      <c r="A51" s="4" t="s">
        <v>804</v>
      </c>
      <c r="B51" s="4" t="s">
        <v>249</v>
      </c>
      <c r="C51" s="7">
        <v>3</v>
      </c>
      <c r="D51" s="28">
        <v>192.6</v>
      </c>
      <c r="E51" s="7">
        <v>194</v>
      </c>
      <c r="F51" s="7">
        <v>193</v>
      </c>
      <c r="G51" s="7">
        <v>194</v>
      </c>
      <c r="H51" s="7">
        <v>191</v>
      </c>
      <c r="I51" s="7">
        <v>194</v>
      </c>
      <c r="J51" s="7">
        <v>189</v>
      </c>
      <c r="O51" s="26">
        <f>IF(SUM(E51:N51)&lt;&gt;0,AVERAGE(E51:N51),"")</f>
        <v>192.5</v>
      </c>
      <c r="P51" s="8">
        <f t="shared" si="0"/>
        <v>27</v>
      </c>
      <c r="Q51" s="27">
        <f t="shared" si="1"/>
        <v>-0.09999999999999432</v>
      </c>
    </row>
    <row r="52" spans="1:17" ht="15" customHeight="1">
      <c r="A52" s="4" t="s">
        <v>909</v>
      </c>
      <c r="B52" s="4" t="s">
        <v>249</v>
      </c>
      <c r="C52" s="7">
        <v>1</v>
      </c>
      <c r="D52" s="28">
        <v>192.83333333333334</v>
      </c>
      <c r="E52" s="7">
        <v>196</v>
      </c>
      <c r="F52" s="7">
        <v>193</v>
      </c>
      <c r="G52" s="7">
        <v>193</v>
      </c>
      <c r="H52" s="7">
        <v>189</v>
      </c>
      <c r="I52" s="7">
        <v>193</v>
      </c>
      <c r="J52" s="7">
        <v>189</v>
      </c>
      <c r="O52" s="26">
        <f>IF(SUM(E52:N52)&lt;&gt;0,AVERAGE(E52:N52),"")</f>
        <v>192.16666666666666</v>
      </c>
      <c r="P52" s="8">
        <f t="shared" si="0"/>
        <v>33</v>
      </c>
      <c r="Q52" s="27">
        <f t="shared" si="1"/>
        <v>-0.6666666666666856</v>
      </c>
    </row>
    <row r="53" spans="1:17" ht="15" customHeight="1">
      <c r="A53" s="4" t="s">
        <v>836</v>
      </c>
      <c r="B53" s="4" t="s">
        <v>249</v>
      </c>
      <c r="C53" s="7">
        <v>4</v>
      </c>
      <c r="D53" s="28">
        <v>190.16666666666666</v>
      </c>
      <c r="E53" s="7">
        <v>187</v>
      </c>
      <c r="F53" s="7">
        <v>197</v>
      </c>
      <c r="G53" s="7">
        <v>192</v>
      </c>
      <c r="H53" s="7">
        <v>194</v>
      </c>
      <c r="I53" s="7">
        <v>185</v>
      </c>
      <c r="J53" s="7">
        <v>189</v>
      </c>
      <c r="O53" s="26">
        <f>IF(SUM(E53:N53)&lt;&gt;0,AVERAGE(E53:N53),"")</f>
        <v>190.66666666666666</v>
      </c>
      <c r="P53" s="8">
        <f t="shared" si="0"/>
        <v>38</v>
      </c>
      <c r="Q53" s="27">
        <f t="shared" si="1"/>
        <v>0.5</v>
      </c>
    </row>
    <row r="54" spans="1:17" ht="15" customHeight="1">
      <c r="A54" s="4" t="s">
        <v>855</v>
      </c>
      <c r="B54" s="4" t="s">
        <v>249</v>
      </c>
      <c r="C54" s="7">
        <v>4</v>
      </c>
      <c r="D54" s="28">
        <v>188.16666666666666</v>
      </c>
      <c r="E54" s="7">
        <v>185</v>
      </c>
      <c r="F54" s="7">
        <v>189</v>
      </c>
      <c r="G54" s="7">
        <v>188</v>
      </c>
      <c r="H54" s="7">
        <v>189</v>
      </c>
      <c r="I54" s="7">
        <v>195</v>
      </c>
      <c r="J54" s="7">
        <v>195</v>
      </c>
      <c r="O54" s="26">
        <f>IF(SUM(E54:N54)&lt;&gt;0,AVERAGE(E54:N54),"")</f>
        <v>190.16666666666666</v>
      </c>
      <c r="P54" s="8">
        <f t="shared" si="0"/>
        <v>40</v>
      </c>
      <c r="Q54" s="27">
        <f t="shared" si="1"/>
        <v>2</v>
      </c>
    </row>
    <row r="55" spans="1:17" ht="15" customHeight="1">
      <c r="A55" s="4" t="s">
        <v>844</v>
      </c>
      <c r="B55" s="4" t="s">
        <v>249</v>
      </c>
      <c r="C55" s="7">
        <v>4</v>
      </c>
      <c r="D55" s="28">
        <v>186.5</v>
      </c>
      <c r="E55" s="7">
        <v>191</v>
      </c>
      <c r="F55" s="7">
        <v>185</v>
      </c>
      <c r="G55" s="7">
        <v>192</v>
      </c>
      <c r="H55" s="7">
        <v>188</v>
      </c>
      <c r="I55" s="7">
        <v>187</v>
      </c>
      <c r="J55" s="7">
        <v>186</v>
      </c>
      <c r="O55" s="26">
        <f>IF(SUM(E55:N55)&lt;&gt;0,AVERAGE(E55:N55),"")</f>
        <v>188.16666666666666</v>
      </c>
      <c r="P55" s="8">
        <f t="shared" si="0"/>
        <v>55</v>
      </c>
      <c r="Q55" s="27">
        <f t="shared" si="1"/>
        <v>1.6666666666666572</v>
      </c>
    </row>
    <row r="56" spans="1:17" ht="15" customHeight="1">
      <c r="A56" s="4" t="s">
        <v>837</v>
      </c>
      <c r="B56" s="4" t="s">
        <v>249</v>
      </c>
      <c r="C56" s="7">
        <v>4</v>
      </c>
      <c r="D56" s="28">
        <v>186.5</v>
      </c>
      <c r="E56" s="7">
        <v>181</v>
      </c>
      <c r="F56" s="7">
        <v>186</v>
      </c>
      <c r="G56" s="7">
        <v>190</v>
      </c>
      <c r="H56" s="7">
        <v>185</v>
      </c>
      <c r="I56" s="7">
        <v>189</v>
      </c>
      <c r="J56" s="7">
        <v>188</v>
      </c>
      <c r="O56" s="26">
        <f>IF(SUM(E56:N56)&lt;&gt;0,AVERAGE(E56:N56),"")</f>
        <v>186.5</v>
      </c>
      <c r="P56" s="8">
        <f t="shared" si="0"/>
        <v>61</v>
      </c>
      <c r="Q56" s="27">
        <f t="shared" si="1"/>
        <v>0</v>
      </c>
    </row>
    <row r="57" spans="1:17" ht="15" customHeight="1">
      <c r="A57" s="4" t="s">
        <v>874</v>
      </c>
      <c r="B57" s="4" t="s">
        <v>249</v>
      </c>
      <c r="C57" s="7">
        <v>4</v>
      </c>
      <c r="D57" s="28">
        <v>183.16666666666666</v>
      </c>
      <c r="E57" s="7">
        <v>186</v>
      </c>
      <c r="F57" s="7">
        <v>188</v>
      </c>
      <c r="G57" s="7">
        <v>183</v>
      </c>
      <c r="H57" s="7">
        <v>180</v>
      </c>
      <c r="I57" s="7">
        <v>189</v>
      </c>
      <c r="J57" s="7">
        <v>181</v>
      </c>
      <c r="O57" s="26">
        <f>IF(SUM(E57:N57)&lt;&gt;0,AVERAGE(E57:N57),"")</f>
        <v>184.5</v>
      </c>
      <c r="P57" s="8">
        <f t="shared" si="0"/>
        <v>65</v>
      </c>
      <c r="Q57" s="27">
        <f t="shared" si="1"/>
        <v>1.3333333333333428</v>
      </c>
    </row>
    <row r="58" spans="1:17" ht="15" customHeight="1">
      <c r="A58" s="4" t="s">
        <v>873</v>
      </c>
      <c r="B58" s="4" t="s">
        <v>249</v>
      </c>
      <c r="C58" s="7">
        <v>5</v>
      </c>
      <c r="D58" s="28">
        <v>181.5</v>
      </c>
      <c r="E58" s="7">
        <v>182</v>
      </c>
      <c r="F58" s="7">
        <v>176</v>
      </c>
      <c r="G58" s="7">
        <v>186</v>
      </c>
      <c r="H58" s="7">
        <v>181</v>
      </c>
      <c r="I58" s="7">
        <v>183</v>
      </c>
      <c r="J58" s="7">
        <v>183</v>
      </c>
      <c r="O58" s="26">
        <f>IF(SUM(E58:N58)&lt;&gt;0,AVERAGE(E58:N58),"")</f>
        <v>181.83333333333334</v>
      </c>
      <c r="P58" s="8">
        <f t="shared" si="0"/>
        <v>68</v>
      </c>
      <c r="Q58" s="27">
        <f t="shared" si="1"/>
        <v>0.3333333333333428</v>
      </c>
    </row>
    <row r="59" spans="1:17" ht="15" customHeight="1">
      <c r="A59" s="4" t="s">
        <v>877</v>
      </c>
      <c r="B59" s="4" t="s">
        <v>249</v>
      </c>
      <c r="C59" s="7">
        <v>5</v>
      </c>
      <c r="D59" s="28">
        <v>179</v>
      </c>
      <c r="E59" s="7">
        <v>181</v>
      </c>
      <c r="F59" s="7">
        <v>173</v>
      </c>
      <c r="G59" s="7">
        <v>184</v>
      </c>
      <c r="H59" s="7">
        <v>174</v>
      </c>
      <c r="I59" s="7">
        <v>172</v>
      </c>
      <c r="J59" s="7">
        <v>173</v>
      </c>
      <c r="O59" s="26">
        <f>IF(SUM(E59:N59)&lt;&gt;0,AVERAGE(E59:N59),"")</f>
        <v>176.16666666666666</v>
      </c>
      <c r="P59" s="8">
        <f t="shared" si="0"/>
        <v>73</v>
      </c>
      <c r="Q59" s="27">
        <f t="shared" si="1"/>
        <v>-2.833333333333343</v>
      </c>
    </row>
    <row r="60" spans="1:17" ht="15" customHeight="1">
      <c r="A60" s="4" t="s">
        <v>1083</v>
      </c>
      <c r="B60" s="4" t="s">
        <v>249</v>
      </c>
      <c r="C60" s="7">
        <v>5</v>
      </c>
      <c r="D60" s="28"/>
      <c r="F60" s="7">
        <v>161</v>
      </c>
      <c r="G60" s="7">
        <v>173</v>
      </c>
      <c r="H60" s="7">
        <v>175</v>
      </c>
      <c r="I60" s="7">
        <v>165</v>
      </c>
      <c r="J60" s="7">
        <v>174</v>
      </c>
      <c r="O60" s="26">
        <f>IF(SUM(E60:N60)&lt;&gt;0,AVERAGE(E60:N60),"")</f>
        <v>169.6</v>
      </c>
      <c r="P60" s="8">
        <f t="shared" si="0"/>
        <v>76</v>
      </c>
      <c r="Q60" s="27">
        <f t="shared" si="1"/>
      </c>
    </row>
    <row r="61" spans="1:17" ht="15" customHeight="1">
      <c r="A61" s="4" t="s">
        <v>318</v>
      </c>
      <c r="B61" s="4" t="s">
        <v>96</v>
      </c>
      <c r="C61" s="7">
        <v>1</v>
      </c>
      <c r="D61" s="28">
        <v>193</v>
      </c>
      <c r="E61" s="7">
        <v>196</v>
      </c>
      <c r="F61" s="7">
        <v>191</v>
      </c>
      <c r="G61" s="7">
        <v>196</v>
      </c>
      <c r="H61" s="7">
        <v>195</v>
      </c>
      <c r="I61" s="7">
        <v>189</v>
      </c>
      <c r="J61" s="7">
        <v>196</v>
      </c>
      <c r="O61" s="26">
        <f>IF(SUM(E61:N61)&lt;&gt;0,AVERAGE(E61:N61),"")</f>
        <v>193.83333333333334</v>
      </c>
      <c r="P61" s="8">
        <f t="shared" si="0"/>
        <v>15</v>
      </c>
      <c r="Q61" s="27">
        <f t="shared" si="1"/>
        <v>0.8333333333333428</v>
      </c>
    </row>
    <row r="62" spans="1:17" ht="15" customHeight="1">
      <c r="A62" s="4" t="s">
        <v>811</v>
      </c>
      <c r="B62" s="4" t="s">
        <v>96</v>
      </c>
      <c r="C62" s="7">
        <v>1</v>
      </c>
      <c r="D62" s="28">
        <v>191.8</v>
      </c>
      <c r="E62" s="7">
        <v>193</v>
      </c>
      <c r="F62" s="7">
        <v>195</v>
      </c>
      <c r="G62" s="7">
        <v>191</v>
      </c>
      <c r="H62" s="7">
        <v>193</v>
      </c>
      <c r="I62" s="7">
        <v>194</v>
      </c>
      <c r="J62" s="7">
        <v>194</v>
      </c>
      <c r="O62" s="26">
        <f>IF(SUM(E62:N62)&lt;&gt;0,AVERAGE(E62:N62),"")</f>
        <v>193.33333333333334</v>
      </c>
      <c r="P62" s="8">
        <f t="shared" si="0"/>
        <v>22</v>
      </c>
      <c r="Q62" s="27">
        <f t="shared" si="1"/>
        <v>1.5333333333333314</v>
      </c>
    </row>
    <row r="63" spans="1:17" ht="15" customHeight="1">
      <c r="A63" s="4" t="s">
        <v>826</v>
      </c>
      <c r="B63" s="4" t="s">
        <v>96</v>
      </c>
      <c r="C63" s="7">
        <v>1</v>
      </c>
      <c r="D63" s="28">
        <v>194.3</v>
      </c>
      <c r="E63" s="7">
        <v>189</v>
      </c>
      <c r="F63" s="7">
        <v>195</v>
      </c>
      <c r="G63" s="7">
        <v>195</v>
      </c>
      <c r="H63" s="7">
        <v>194</v>
      </c>
      <c r="I63" s="7">
        <v>188</v>
      </c>
      <c r="J63" s="7">
        <v>193</v>
      </c>
      <c r="O63" s="26">
        <f>IF(SUM(E63:N63)&lt;&gt;0,AVERAGE(E63:N63),"")</f>
        <v>192.33333333333334</v>
      </c>
      <c r="P63" s="8">
        <f t="shared" si="0"/>
        <v>31</v>
      </c>
      <c r="Q63" s="27">
        <f t="shared" si="1"/>
        <v>-1.9666666666666686</v>
      </c>
    </row>
    <row r="64" spans="1:17" ht="15" customHeight="1">
      <c r="A64" s="4" t="s">
        <v>832</v>
      </c>
      <c r="B64" s="4" t="s">
        <v>96</v>
      </c>
      <c r="C64" s="7">
        <v>4</v>
      </c>
      <c r="D64" s="28">
        <v>190.3</v>
      </c>
      <c r="E64" s="7">
        <v>194</v>
      </c>
      <c r="F64" s="7">
        <v>188</v>
      </c>
      <c r="G64" s="7">
        <v>195</v>
      </c>
      <c r="H64" s="7">
        <v>192</v>
      </c>
      <c r="I64" s="7">
        <v>190</v>
      </c>
      <c r="J64" s="7">
        <v>191</v>
      </c>
      <c r="O64" s="26">
        <f>IF(SUM(E64:N64)&lt;&gt;0,AVERAGE(E64:N64),"")</f>
        <v>191.66666666666666</v>
      </c>
      <c r="P64" s="8">
        <f t="shared" si="0"/>
        <v>35</v>
      </c>
      <c r="Q64" s="27">
        <f t="shared" si="1"/>
        <v>1.3666666666666458</v>
      </c>
    </row>
    <row r="65" spans="1:17" ht="15" customHeight="1">
      <c r="A65" s="4" t="s">
        <v>816</v>
      </c>
      <c r="B65" s="4" t="s">
        <v>96</v>
      </c>
      <c r="C65" s="7">
        <v>4</v>
      </c>
      <c r="D65" s="28">
        <v>189.7</v>
      </c>
      <c r="E65" s="7">
        <v>195</v>
      </c>
      <c r="F65" s="7">
        <v>192</v>
      </c>
      <c r="G65" s="7">
        <v>187</v>
      </c>
      <c r="H65" s="7">
        <v>192</v>
      </c>
      <c r="I65" s="7">
        <v>188</v>
      </c>
      <c r="J65" s="7">
        <v>183</v>
      </c>
      <c r="O65" s="26">
        <f>IF(SUM(E65:N65)&lt;&gt;0,AVERAGE(E65:N65),"")</f>
        <v>189.5</v>
      </c>
      <c r="P65" s="8">
        <f t="shared" si="0"/>
        <v>46</v>
      </c>
      <c r="Q65" s="27">
        <f t="shared" si="1"/>
        <v>-0.19999999999998863</v>
      </c>
    </row>
    <row r="66" spans="1:17" ht="15" customHeight="1">
      <c r="A66" s="4" t="s">
        <v>820</v>
      </c>
      <c r="B66" s="4" t="s">
        <v>96</v>
      </c>
      <c r="C66" s="7">
        <v>4</v>
      </c>
      <c r="D66" s="28">
        <v>185.7</v>
      </c>
      <c r="E66" s="7">
        <v>182</v>
      </c>
      <c r="F66" s="7">
        <v>189</v>
      </c>
      <c r="G66" s="7">
        <v>181</v>
      </c>
      <c r="H66" s="7">
        <v>188</v>
      </c>
      <c r="I66" s="7">
        <v>182</v>
      </c>
      <c r="J66" s="7">
        <v>181</v>
      </c>
      <c r="O66" s="26">
        <f>IF(SUM(E66:N66)&lt;&gt;0,AVERAGE(E66:N66),"")</f>
        <v>183.83333333333334</v>
      </c>
      <c r="P66" s="8">
        <f t="shared" si="0"/>
        <v>66</v>
      </c>
      <c r="Q66" s="27">
        <f t="shared" si="1"/>
        <v>-1.8666666666666458</v>
      </c>
    </row>
    <row r="67" spans="1:17" ht="15" customHeight="1">
      <c r="A67" s="4" t="s">
        <v>852</v>
      </c>
      <c r="B67" s="4" t="s">
        <v>123</v>
      </c>
      <c r="C67" s="7">
        <v>4</v>
      </c>
      <c r="D67" s="28">
        <v>183.83333333333334</v>
      </c>
      <c r="O67" s="26">
        <f>IF(SUM(E67:N67)&lt;&gt;0,AVERAGE(E67:N67),"")</f>
      </c>
      <c r="P67" s="8">
        <f t="shared" si="0"/>
      </c>
      <c r="Q67" s="27">
        <f t="shared" si="1"/>
      </c>
    </row>
    <row r="68" spans="1:17" ht="15" customHeight="1">
      <c r="A68" s="4" t="s">
        <v>791</v>
      </c>
      <c r="B68" s="4" t="s">
        <v>123</v>
      </c>
      <c r="C68" s="7">
        <v>4</v>
      </c>
      <c r="D68" s="28">
        <v>193.5</v>
      </c>
      <c r="E68" s="7">
        <v>194</v>
      </c>
      <c r="F68" s="7">
        <v>190</v>
      </c>
      <c r="G68" s="7">
        <v>192</v>
      </c>
      <c r="H68" s="7">
        <v>195</v>
      </c>
      <c r="I68" s="7">
        <v>192</v>
      </c>
      <c r="J68" s="7">
        <v>193</v>
      </c>
      <c r="O68" s="26">
        <f>IF(SUM(E68:N68)&lt;&gt;0,AVERAGE(E68:N68),"")</f>
        <v>192.66666666666666</v>
      </c>
      <c r="P68" s="8">
        <f t="shared" si="0"/>
        <v>25</v>
      </c>
      <c r="Q68" s="27">
        <f t="shared" si="1"/>
        <v>-0.8333333333333428</v>
      </c>
    </row>
    <row r="69" spans="1:17" ht="15" customHeight="1">
      <c r="A69" s="4" t="s">
        <v>865</v>
      </c>
      <c r="B69" s="4" t="s">
        <v>123</v>
      </c>
      <c r="C69" s="7">
        <v>4</v>
      </c>
      <c r="D69" s="28">
        <v>183.83333333333334</v>
      </c>
      <c r="E69" s="7">
        <v>189</v>
      </c>
      <c r="F69" s="7">
        <v>187</v>
      </c>
      <c r="G69" s="7">
        <v>181</v>
      </c>
      <c r="H69" s="7">
        <v>186</v>
      </c>
      <c r="I69" s="7">
        <v>180</v>
      </c>
      <c r="J69" s="7">
        <v>180</v>
      </c>
      <c r="O69" s="26">
        <f>IF(SUM(E69:N69)&lt;&gt;0,AVERAGE(E69:N69),"")</f>
        <v>183.83333333333334</v>
      </c>
      <c r="P69" s="8">
        <f aca="true" t="shared" si="2" ref="P69:P82">IF(COUNT($E69:$N69)&gt;0,RANK($O69,$O$4:$O$82),"")</f>
        <v>66</v>
      </c>
      <c r="Q69" s="27">
        <f aca="true" t="shared" si="3" ref="Q69:Q82">IF(D69&gt;0,IF(O69&lt;&gt;"",O69-D69,""),"")</f>
        <v>0</v>
      </c>
    </row>
    <row r="70" spans="1:17" ht="15" customHeight="1">
      <c r="A70" s="4" t="s">
        <v>862</v>
      </c>
      <c r="B70" s="4" t="s">
        <v>123</v>
      </c>
      <c r="C70" s="7">
        <v>4</v>
      </c>
      <c r="D70" s="28"/>
      <c r="E70" s="7">
        <v>177</v>
      </c>
      <c r="F70" s="7">
        <v>186</v>
      </c>
      <c r="G70" s="7">
        <v>186</v>
      </c>
      <c r="H70" s="7">
        <v>172</v>
      </c>
      <c r="I70" s="7">
        <v>173</v>
      </c>
      <c r="J70" s="7">
        <v>183</v>
      </c>
      <c r="O70" s="26">
        <f>IF(SUM(E70:N70)&lt;&gt;0,AVERAGE(E70:N70),"")</f>
        <v>179.5</v>
      </c>
      <c r="P70" s="8">
        <f t="shared" si="2"/>
        <v>71</v>
      </c>
      <c r="Q70" s="27">
        <f t="shared" si="3"/>
      </c>
    </row>
    <row r="71" spans="1:17" ht="15" customHeight="1">
      <c r="A71" s="4" t="s">
        <v>823</v>
      </c>
      <c r="B71" s="4" t="s">
        <v>264</v>
      </c>
      <c r="C71" s="7">
        <v>2</v>
      </c>
      <c r="D71" s="28">
        <v>190</v>
      </c>
      <c r="E71" s="7">
        <v>195</v>
      </c>
      <c r="F71" s="7">
        <v>195</v>
      </c>
      <c r="G71" s="7">
        <v>188</v>
      </c>
      <c r="H71" s="7">
        <v>198</v>
      </c>
      <c r="I71" s="7">
        <v>197</v>
      </c>
      <c r="J71" s="7">
        <v>198</v>
      </c>
      <c r="O71" s="26">
        <f>IF(SUM(E71:N71)&lt;&gt;0,AVERAGE(E71:N71),"")</f>
        <v>195.16666666666666</v>
      </c>
      <c r="P71" s="8">
        <f t="shared" si="2"/>
        <v>6</v>
      </c>
      <c r="Q71" s="27">
        <f t="shared" si="3"/>
        <v>5.166666666666657</v>
      </c>
    </row>
    <row r="72" spans="1:17" ht="15" customHeight="1">
      <c r="A72" s="4" t="s">
        <v>801</v>
      </c>
      <c r="B72" s="4" t="s">
        <v>264</v>
      </c>
      <c r="C72" s="7">
        <v>2</v>
      </c>
      <c r="D72" s="28">
        <v>192.6</v>
      </c>
      <c r="E72" s="7">
        <v>193</v>
      </c>
      <c r="F72" s="7">
        <v>189</v>
      </c>
      <c r="G72" s="7">
        <v>195</v>
      </c>
      <c r="H72" s="7">
        <v>196</v>
      </c>
      <c r="I72" s="7">
        <v>193</v>
      </c>
      <c r="J72" s="7">
        <v>189</v>
      </c>
      <c r="O72" s="26">
        <f>IF(SUM(E72:N72)&lt;&gt;0,AVERAGE(E72:N72),"")</f>
        <v>192.5</v>
      </c>
      <c r="P72" s="8">
        <f t="shared" si="2"/>
        <v>27</v>
      </c>
      <c r="Q72" s="27">
        <f t="shared" si="3"/>
        <v>-0.09999999999999432</v>
      </c>
    </row>
    <row r="73" spans="1:17" ht="15" customHeight="1">
      <c r="A73" s="4" t="s">
        <v>789</v>
      </c>
      <c r="B73" s="4" t="s">
        <v>264</v>
      </c>
      <c r="C73" s="7">
        <v>2</v>
      </c>
      <c r="D73" s="28">
        <v>194.6</v>
      </c>
      <c r="E73" s="7">
        <v>192</v>
      </c>
      <c r="F73" s="7">
        <v>192</v>
      </c>
      <c r="G73" s="7">
        <v>195</v>
      </c>
      <c r="H73" s="7">
        <v>191</v>
      </c>
      <c r="I73" s="7">
        <v>196</v>
      </c>
      <c r="J73" s="7">
        <v>188</v>
      </c>
      <c r="O73" s="26">
        <f>IF(SUM(E73:N73)&lt;&gt;0,AVERAGE(E73:N73),"")</f>
        <v>192.33333333333334</v>
      </c>
      <c r="P73" s="8">
        <f t="shared" si="2"/>
        <v>31</v>
      </c>
      <c r="Q73" s="27">
        <f t="shared" si="3"/>
        <v>-2.2666666666666515</v>
      </c>
    </row>
    <row r="74" spans="1:17" ht="15" customHeight="1">
      <c r="A74" s="4" t="s">
        <v>860</v>
      </c>
      <c r="B74" s="4" t="s">
        <v>264</v>
      </c>
      <c r="C74" s="7">
        <v>4</v>
      </c>
      <c r="D74" s="28">
        <v>184.6</v>
      </c>
      <c r="E74" s="7">
        <v>187</v>
      </c>
      <c r="F74" s="7">
        <v>193</v>
      </c>
      <c r="G74" s="7">
        <v>192</v>
      </c>
      <c r="H74" s="7">
        <v>190</v>
      </c>
      <c r="I74" s="7">
        <v>188</v>
      </c>
      <c r="J74" s="7">
        <v>187</v>
      </c>
      <c r="O74" s="26">
        <f>IF(SUM(E74:N74)&lt;&gt;0,AVERAGE(E74:N74),"")</f>
        <v>189.5</v>
      </c>
      <c r="P74" s="8">
        <f t="shared" si="2"/>
        <v>46</v>
      </c>
      <c r="Q74" s="27">
        <f t="shared" si="3"/>
        <v>4.900000000000006</v>
      </c>
    </row>
    <row r="75" spans="1:17" ht="15" customHeight="1">
      <c r="A75" s="4" t="s">
        <v>601</v>
      </c>
      <c r="B75" s="4" t="s">
        <v>264</v>
      </c>
      <c r="C75" s="7">
        <v>4</v>
      </c>
      <c r="D75" s="28">
        <v>189</v>
      </c>
      <c r="E75" s="7">
        <v>189</v>
      </c>
      <c r="F75" s="7">
        <v>195</v>
      </c>
      <c r="G75" s="7">
        <v>188</v>
      </c>
      <c r="H75" s="7">
        <v>189</v>
      </c>
      <c r="I75" s="7">
        <v>186</v>
      </c>
      <c r="J75" s="7">
        <v>190</v>
      </c>
      <c r="O75" s="26">
        <f>IF(SUM(E75:N75)&lt;&gt;0,AVERAGE(E75:N75),"")</f>
        <v>189.5</v>
      </c>
      <c r="P75" s="8">
        <f t="shared" si="2"/>
        <v>46</v>
      </c>
      <c r="Q75" s="27">
        <f t="shared" si="3"/>
        <v>0.5</v>
      </c>
    </row>
    <row r="76" spans="1:17" ht="15" customHeight="1">
      <c r="A76" s="4" t="s">
        <v>856</v>
      </c>
      <c r="B76" s="4" t="s">
        <v>264</v>
      </c>
      <c r="C76" s="7">
        <v>4</v>
      </c>
      <c r="D76" s="28">
        <v>185.4</v>
      </c>
      <c r="E76" s="7">
        <v>187</v>
      </c>
      <c r="F76" s="7">
        <v>188</v>
      </c>
      <c r="G76" s="7">
        <v>184</v>
      </c>
      <c r="H76" s="7">
        <v>189</v>
      </c>
      <c r="I76" s="7">
        <v>183</v>
      </c>
      <c r="J76" s="7">
        <v>186</v>
      </c>
      <c r="O76" s="26">
        <f>IF(SUM(E76:N76)&lt;&gt;0,AVERAGE(E76:N76),"")</f>
        <v>186.16666666666666</v>
      </c>
      <c r="P76" s="8">
        <f t="shared" si="2"/>
        <v>63</v>
      </c>
      <c r="Q76" s="27">
        <f t="shared" si="3"/>
        <v>0.7666666666666515</v>
      </c>
    </row>
    <row r="77" spans="1:17" ht="15" customHeight="1">
      <c r="A77" s="4" t="s">
        <v>795</v>
      </c>
      <c r="B77" s="4" t="s">
        <v>784</v>
      </c>
      <c r="C77" s="7">
        <v>2</v>
      </c>
      <c r="D77" s="28">
        <v>194.5</v>
      </c>
      <c r="E77" s="7">
        <v>195</v>
      </c>
      <c r="F77" s="7">
        <v>194</v>
      </c>
      <c r="G77" s="7">
        <v>189</v>
      </c>
      <c r="H77" s="7">
        <v>196</v>
      </c>
      <c r="I77" s="7">
        <v>196</v>
      </c>
      <c r="J77" s="7">
        <v>191</v>
      </c>
      <c r="O77" s="26">
        <f>IF(SUM(E77:N77)&lt;&gt;0,AVERAGE(E77:N77),"")</f>
        <v>193.5</v>
      </c>
      <c r="P77" s="8">
        <f t="shared" si="2"/>
        <v>19</v>
      </c>
      <c r="Q77" s="27">
        <f t="shared" si="3"/>
        <v>-1</v>
      </c>
    </row>
    <row r="78" spans="1:17" ht="15" customHeight="1">
      <c r="A78" s="4" t="s">
        <v>783</v>
      </c>
      <c r="B78" s="4" t="s">
        <v>784</v>
      </c>
      <c r="C78" s="7">
        <v>2</v>
      </c>
      <c r="D78" s="28">
        <v>196</v>
      </c>
      <c r="E78" s="7">
        <v>198</v>
      </c>
      <c r="F78" s="7">
        <v>189</v>
      </c>
      <c r="G78" s="7">
        <v>194</v>
      </c>
      <c r="H78" s="7">
        <v>196</v>
      </c>
      <c r="I78" s="7">
        <v>191</v>
      </c>
      <c r="J78" s="7">
        <v>193</v>
      </c>
      <c r="O78" s="26">
        <f>IF(SUM(E78:N78)&lt;&gt;0,AVERAGE(E78:N78),"")</f>
        <v>193.5</v>
      </c>
      <c r="P78" s="8">
        <f t="shared" si="2"/>
        <v>19</v>
      </c>
      <c r="Q78" s="27">
        <f t="shared" si="3"/>
        <v>-2.5</v>
      </c>
    </row>
    <row r="79" spans="1:17" ht="15" customHeight="1">
      <c r="A79" s="4" t="s">
        <v>861</v>
      </c>
      <c r="B79" s="4" t="s">
        <v>784</v>
      </c>
      <c r="C79" s="7">
        <v>2</v>
      </c>
      <c r="D79" s="28">
        <v>184.6</v>
      </c>
      <c r="E79" s="7">
        <v>180</v>
      </c>
      <c r="F79" s="7">
        <v>179</v>
      </c>
      <c r="G79" s="7">
        <v>175</v>
      </c>
      <c r="H79" s="7">
        <v>182</v>
      </c>
      <c r="I79" s="35">
        <v>178</v>
      </c>
      <c r="J79" s="7">
        <v>181</v>
      </c>
      <c r="O79" s="26">
        <f>IF(SUM(E79:N79)&lt;&gt;0,AVERAGE(E79:N79),"")</f>
        <v>179.16666666666666</v>
      </c>
      <c r="P79" s="8">
        <f t="shared" si="2"/>
        <v>72</v>
      </c>
      <c r="Q79" s="27">
        <f t="shared" si="3"/>
        <v>-5.433333333333337</v>
      </c>
    </row>
    <row r="80" spans="1:17" ht="15" customHeight="1">
      <c r="A80" s="4" t="s">
        <v>792</v>
      </c>
      <c r="B80" s="4" t="s">
        <v>793</v>
      </c>
      <c r="C80" s="7">
        <v>5</v>
      </c>
      <c r="D80" s="28">
        <v>194.83333333333334</v>
      </c>
      <c r="E80" s="7">
        <v>191</v>
      </c>
      <c r="F80" s="7">
        <v>195</v>
      </c>
      <c r="G80" s="7">
        <v>198</v>
      </c>
      <c r="H80" s="7">
        <v>195</v>
      </c>
      <c r="I80" s="7">
        <v>191</v>
      </c>
      <c r="J80" s="7">
        <v>197</v>
      </c>
      <c r="O80" s="26">
        <f>IF(SUM(E80:N80)&lt;&gt;0,AVERAGE(E80:N80),"")</f>
        <v>194.5</v>
      </c>
      <c r="P80" s="8">
        <f t="shared" si="2"/>
        <v>12</v>
      </c>
      <c r="Q80" s="27">
        <f t="shared" si="3"/>
        <v>-0.3333333333333428</v>
      </c>
    </row>
    <row r="81" spans="1:17" ht="15" customHeight="1">
      <c r="A81" s="4" t="s">
        <v>828</v>
      </c>
      <c r="B81" s="4" t="s">
        <v>793</v>
      </c>
      <c r="C81" s="7">
        <v>5</v>
      </c>
      <c r="D81" s="28">
        <v>185.16666666666666</v>
      </c>
      <c r="E81" s="7">
        <v>191</v>
      </c>
      <c r="F81" s="7">
        <v>193</v>
      </c>
      <c r="G81" s="7">
        <v>186</v>
      </c>
      <c r="H81" s="7">
        <v>186</v>
      </c>
      <c r="I81" s="7">
        <v>190</v>
      </c>
      <c r="J81" s="7">
        <v>187</v>
      </c>
      <c r="O81" s="26">
        <f>IF(SUM(E81:N81)&lt;&gt;0,AVERAGE(E81:N81),"")</f>
        <v>188.83333333333334</v>
      </c>
      <c r="P81" s="8">
        <f t="shared" si="2"/>
        <v>50</v>
      </c>
      <c r="Q81" s="27">
        <f t="shared" si="3"/>
        <v>3.6666666666666856</v>
      </c>
    </row>
    <row r="82" spans="1:17" ht="15" customHeight="1">
      <c r="A82" s="4" t="s">
        <v>902</v>
      </c>
      <c r="B82" s="4" t="s">
        <v>793</v>
      </c>
      <c r="C82" s="7">
        <v>5</v>
      </c>
      <c r="D82" s="28">
        <v>159.33333333333334</v>
      </c>
      <c r="E82" s="7">
        <v>154</v>
      </c>
      <c r="F82" s="7">
        <v>156</v>
      </c>
      <c r="G82" s="7">
        <v>168</v>
      </c>
      <c r="H82" s="7">
        <v>163</v>
      </c>
      <c r="I82" s="7">
        <v>146</v>
      </c>
      <c r="J82" s="7">
        <v>153</v>
      </c>
      <c r="O82" s="26">
        <f>IF(SUM(E82:N82)&lt;&gt;0,AVERAGE(E82:N82),"")</f>
        <v>156.66666666666666</v>
      </c>
      <c r="P82" s="8">
        <f t="shared" si="2"/>
        <v>77</v>
      </c>
      <c r="Q82" s="27">
        <f t="shared" si="3"/>
        <v>-2.6666666666666856</v>
      </c>
    </row>
  </sheetData>
  <sheetProtection/>
  <conditionalFormatting sqref="E4:I4">
    <cfRule type="cellIs" priority="524" dxfId="297" operator="equal" stopIfTrue="1">
      <formula>0</formula>
    </cfRule>
  </conditionalFormatting>
  <conditionalFormatting sqref="Q4">
    <cfRule type="cellIs" priority="27" dxfId="296" operator="lessThan" stopIfTrue="1">
      <formula>0</formula>
    </cfRule>
  </conditionalFormatting>
  <conditionalFormatting sqref="E5:I82">
    <cfRule type="cellIs" priority="2" dxfId="297" operator="equal" stopIfTrue="1">
      <formula>0</formula>
    </cfRule>
  </conditionalFormatting>
  <conditionalFormatting sqref="Q5:Q82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R19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28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426</v>
      </c>
      <c r="B4" s="4" t="s">
        <v>110</v>
      </c>
      <c r="C4" s="7">
        <v>2</v>
      </c>
      <c r="D4" s="28">
        <v>93.33333333333333</v>
      </c>
      <c r="E4" s="13">
        <v>94</v>
      </c>
      <c r="F4" s="13">
        <v>89</v>
      </c>
      <c r="G4" s="13">
        <v>92</v>
      </c>
      <c r="H4" s="13">
        <v>97</v>
      </c>
      <c r="I4" s="13">
        <v>97</v>
      </c>
      <c r="J4" s="13"/>
      <c r="K4" s="13"/>
      <c r="L4" s="13"/>
      <c r="M4" s="13"/>
      <c r="N4" s="13"/>
      <c r="O4" s="26">
        <f>IF(SUM(E4:N4)&lt;&gt;0,AVERAGE(E4:N4),"")</f>
        <v>93.8</v>
      </c>
      <c r="P4" s="8">
        <f>IF(COUNT($E4:$N4)&gt;0,RANK($O4,$O$4:$O$192),"")</f>
        <v>18</v>
      </c>
      <c r="Q4" s="27">
        <f>IF(D4&gt;0,IF(O4&lt;&gt;"",O4-D4,""),"")</f>
        <v>0.46666666666666856</v>
      </c>
    </row>
    <row r="5" spans="1:17" ht="15" customHeight="1">
      <c r="A5" s="4" t="s">
        <v>445</v>
      </c>
      <c r="B5" s="4" t="s">
        <v>110</v>
      </c>
      <c r="C5" s="7">
        <v>2</v>
      </c>
      <c r="D5" s="28">
        <v>93.3</v>
      </c>
      <c r="E5" s="13">
        <v>94</v>
      </c>
      <c r="F5" s="13">
        <v>92</v>
      </c>
      <c r="G5" s="13">
        <v>89</v>
      </c>
      <c r="H5" s="13">
        <v>93</v>
      </c>
      <c r="I5" s="13">
        <v>94</v>
      </c>
      <c r="J5" s="13">
        <v>95</v>
      </c>
      <c r="K5" s="13"/>
      <c r="L5" s="13"/>
      <c r="M5" s="13"/>
      <c r="N5" s="13"/>
      <c r="O5" s="26">
        <f>IF(SUM(E5:N5)&lt;&gt;0,AVERAGE(E5:N5),"")</f>
        <v>92.83333333333333</v>
      </c>
      <c r="P5" s="8">
        <f aca="true" t="shared" si="0" ref="P5:P68">IF(COUNT($E5:$N5)&gt;0,RANK($O5,$O$4:$O$192),"")</f>
        <v>23</v>
      </c>
      <c r="Q5" s="27">
        <f aca="true" t="shared" si="1" ref="Q5:Q68">IF(D5&gt;0,IF(O5&lt;&gt;"",O5-D5,""),"")</f>
        <v>-0.46666666666666856</v>
      </c>
    </row>
    <row r="6" spans="1:17" ht="15" customHeight="1">
      <c r="A6" s="4" t="s">
        <v>965</v>
      </c>
      <c r="B6" s="4" t="s">
        <v>110</v>
      </c>
      <c r="C6" s="7">
        <v>10</v>
      </c>
      <c r="D6" s="28">
        <v>86.2</v>
      </c>
      <c r="E6" s="13">
        <v>91</v>
      </c>
      <c r="F6" s="13">
        <v>86</v>
      </c>
      <c r="G6" s="13">
        <v>88</v>
      </c>
      <c r="H6" s="13">
        <v>87</v>
      </c>
      <c r="I6" s="13">
        <v>89</v>
      </c>
      <c r="J6" s="13">
        <v>92</v>
      </c>
      <c r="K6" s="13"/>
      <c r="L6" s="13"/>
      <c r="M6" s="13"/>
      <c r="N6" s="13"/>
      <c r="O6" s="26">
        <f>IF(SUM(E6:N6)&lt;&gt;0,AVERAGE(E6:N6),"")</f>
        <v>88.83333333333333</v>
      </c>
      <c r="P6" s="8">
        <f t="shared" si="0"/>
        <v>56</v>
      </c>
      <c r="Q6" s="27">
        <f t="shared" si="1"/>
        <v>2.6333333333333258</v>
      </c>
    </row>
    <row r="7" spans="1:17" ht="15" customHeight="1">
      <c r="A7" s="4" t="s">
        <v>488</v>
      </c>
      <c r="B7" s="4" t="s">
        <v>110</v>
      </c>
      <c r="C7" s="7">
        <v>11</v>
      </c>
      <c r="D7" s="28">
        <v>85.2</v>
      </c>
      <c r="E7" s="13">
        <v>81</v>
      </c>
      <c r="F7" s="13">
        <v>80</v>
      </c>
      <c r="G7" s="13">
        <v>78</v>
      </c>
      <c r="H7" s="13">
        <v>75</v>
      </c>
      <c r="I7" s="13">
        <v>75</v>
      </c>
      <c r="J7" s="13">
        <v>78</v>
      </c>
      <c r="K7" s="13"/>
      <c r="L7" s="13"/>
      <c r="M7" s="13"/>
      <c r="N7" s="13"/>
      <c r="O7" s="26">
        <f>IF(SUM(E7:N7)&lt;&gt;0,AVERAGE(E7:N7),"")</f>
        <v>77.83333333333333</v>
      </c>
      <c r="P7" s="8">
        <f t="shared" si="0"/>
        <v>158</v>
      </c>
      <c r="Q7" s="27">
        <f t="shared" si="1"/>
        <v>-7.366666666666674</v>
      </c>
    </row>
    <row r="8" spans="1:17" ht="15" customHeight="1">
      <c r="A8" s="4" t="s">
        <v>1000</v>
      </c>
      <c r="B8" s="4" t="s">
        <v>110</v>
      </c>
      <c r="C8" s="7">
        <v>18</v>
      </c>
      <c r="D8" s="28">
        <v>78.4</v>
      </c>
      <c r="E8" s="13">
        <v>69</v>
      </c>
      <c r="F8" s="13">
        <v>79</v>
      </c>
      <c r="G8" s="13">
        <v>75</v>
      </c>
      <c r="H8" s="13">
        <v>80</v>
      </c>
      <c r="I8" s="13">
        <v>78</v>
      </c>
      <c r="J8" s="13">
        <v>77</v>
      </c>
      <c r="K8" s="13"/>
      <c r="L8" s="13"/>
      <c r="M8" s="13"/>
      <c r="N8" s="13"/>
      <c r="O8" s="26">
        <f>IF(SUM(E8:N8)&lt;&gt;0,AVERAGE(E8:N8),"")</f>
        <v>76.33333333333333</v>
      </c>
      <c r="P8" s="8">
        <f t="shared" si="0"/>
        <v>165</v>
      </c>
      <c r="Q8" s="27">
        <f t="shared" si="1"/>
        <v>-2.066666666666677</v>
      </c>
    </row>
    <row r="9" spans="1:17" ht="15" customHeight="1">
      <c r="A9" s="4" t="s">
        <v>60</v>
      </c>
      <c r="B9" s="4" t="s">
        <v>59</v>
      </c>
      <c r="C9" s="7">
        <v>1</v>
      </c>
      <c r="D9" s="28">
        <v>96</v>
      </c>
      <c r="E9" s="13">
        <v>99</v>
      </c>
      <c r="F9" s="13">
        <v>96</v>
      </c>
      <c r="G9" s="13">
        <v>97</v>
      </c>
      <c r="H9" s="13">
        <v>97</v>
      </c>
      <c r="I9" s="13">
        <v>99</v>
      </c>
      <c r="J9" s="13">
        <v>96</v>
      </c>
      <c r="K9" s="13"/>
      <c r="L9" s="13"/>
      <c r="M9" s="13"/>
      <c r="N9" s="13"/>
      <c r="O9" s="26">
        <f>IF(SUM(E9:N9)&lt;&gt;0,AVERAGE(E9:N9),"")</f>
        <v>97.33333333333333</v>
      </c>
      <c r="P9" s="8">
        <f t="shared" si="0"/>
        <v>5</v>
      </c>
      <c r="Q9" s="27">
        <f t="shared" si="1"/>
        <v>1.3333333333333286</v>
      </c>
    </row>
    <row r="10" spans="1:17" ht="15" customHeight="1">
      <c r="A10" s="4" t="s">
        <v>454</v>
      </c>
      <c r="B10" s="4" t="s">
        <v>75</v>
      </c>
      <c r="C10" s="7">
        <v>17</v>
      </c>
      <c r="D10" s="28">
        <v>79.5</v>
      </c>
      <c r="E10" s="13">
        <v>79</v>
      </c>
      <c r="F10" s="13">
        <v>85</v>
      </c>
      <c r="G10" s="13">
        <v>85</v>
      </c>
      <c r="H10" s="13">
        <v>84</v>
      </c>
      <c r="I10" s="13">
        <v>81</v>
      </c>
      <c r="J10" s="13">
        <v>81</v>
      </c>
      <c r="K10" s="13"/>
      <c r="L10" s="13"/>
      <c r="M10" s="13"/>
      <c r="N10" s="13"/>
      <c r="O10" s="26">
        <f>IF(SUM(E10:N10)&lt;&gt;0,AVERAGE(E10:N10),"")</f>
        <v>82.5</v>
      </c>
      <c r="P10" s="8">
        <f t="shared" si="0"/>
        <v>115</v>
      </c>
      <c r="Q10" s="27">
        <f t="shared" si="1"/>
        <v>3</v>
      </c>
    </row>
    <row r="11" spans="1:17" ht="15" customHeight="1">
      <c r="A11" s="4" t="s">
        <v>183</v>
      </c>
      <c r="B11" s="4" t="s">
        <v>75</v>
      </c>
      <c r="C11" s="7">
        <v>13</v>
      </c>
      <c r="D11" s="28">
        <v>84</v>
      </c>
      <c r="E11" s="13">
        <v>76</v>
      </c>
      <c r="F11" s="13">
        <v>72</v>
      </c>
      <c r="G11" s="13">
        <v>80</v>
      </c>
      <c r="H11" s="13"/>
      <c r="I11" s="13"/>
      <c r="J11" s="13"/>
      <c r="K11" s="13"/>
      <c r="L11" s="13"/>
      <c r="M11" s="13"/>
      <c r="N11" s="13"/>
      <c r="O11" s="26">
        <f>IF(SUM(E11:N11)&lt;&gt;0,AVERAGE(E11:N11),"")</f>
        <v>76</v>
      </c>
      <c r="P11" s="8">
        <f t="shared" si="0"/>
        <v>167</v>
      </c>
      <c r="Q11" s="27">
        <f t="shared" si="1"/>
        <v>-8</v>
      </c>
    </row>
    <row r="12" spans="1:17" ht="15" customHeight="1">
      <c r="A12" s="4" t="s">
        <v>977</v>
      </c>
      <c r="B12" s="4" t="s">
        <v>90</v>
      </c>
      <c r="C12" s="7">
        <v>12</v>
      </c>
      <c r="D12" s="28">
        <v>84.16666666666667</v>
      </c>
      <c r="E12" s="13">
        <v>92</v>
      </c>
      <c r="F12" s="13">
        <v>91</v>
      </c>
      <c r="G12" s="13">
        <v>88</v>
      </c>
      <c r="H12" s="13">
        <v>81</v>
      </c>
      <c r="I12" s="13">
        <v>75</v>
      </c>
      <c r="J12" s="13">
        <v>82</v>
      </c>
      <c r="K12" s="13"/>
      <c r="L12" s="13"/>
      <c r="M12" s="13"/>
      <c r="N12" s="13"/>
      <c r="O12" s="26">
        <f>IF(SUM(E12:N12)&lt;&gt;0,AVERAGE(E12:N12),"")</f>
        <v>84.83333333333333</v>
      </c>
      <c r="P12" s="8">
        <f t="shared" si="0"/>
        <v>92</v>
      </c>
      <c r="Q12" s="27">
        <f t="shared" si="1"/>
        <v>0.6666666666666572</v>
      </c>
    </row>
    <row r="13" spans="1:17" ht="15" customHeight="1">
      <c r="A13" s="4" t="s">
        <v>126</v>
      </c>
      <c r="B13" s="4" t="s">
        <v>90</v>
      </c>
      <c r="C13" s="7">
        <v>15</v>
      </c>
      <c r="D13" s="28">
        <v>81.33333333333333</v>
      </c>
      <c r="E13" s="13">
        <v>86</v>
      </c>
      <c r="F13" s="13">
        <v>79</v>
      </c>
      <c r="G13" s="13">
        <v>81</v>
      </c>
      <c r="H13" s="13">
        <v>81</v>
      </c>
      <c r="I13" s="13">
        <v>80</v>
      </c>
      <c r="J13" s="13">
        <v>71</v>
      </c>
      <c r="K13" s="13"/>
      <c r="L13" s="13"/>
      <c r="M13" s="13"/>
      <c r="N13" s="13"/>
      <c r="O13" s="26">
        <f>IF(SUM(E13:N13)&lt;&gt;0,AVERAGE(E13:N13),"")</f>
        <v>79.66666666666667</v>
      </c>
      <c r="P13" s="8">
        <f t="shared" si="0"/>
        <v>140</v>
      </c>
      <c r="Q13" s="27">
        <f t="shared" si="1"/>
        <v>-1.6666666666666572</v>
      </c>
    </row>
    <row r="14" spans="1:17" ht="15" customHeight="1">
      <c r="A14" s="4" t="s">
        <v>1001</v>
      </c>
      <c r="B14" s="4" t="s">
        <v>90</v>
      </c>
      <c r="C14" s="7">
        <v>18</v>
      </c>
      <c r="D14" s="28">
        <v>78.33333333333333</v>
      </c>
      <c r="E14" s="13">
        <v>77</v>
      </c>
      <c r="F14" s="13">
        <v>82</v>
      </c>
      <c r="G14" s="13">
        <v>80</v>
      </c>
      <c r="H14" s="13">
        <v>82</v>
      </c>
      <c r="I14" s="13">
        <v>69</v>
      </c>
      <c r="J14" s="13">
        <v>83</v>
      </c>
      <c r="K14" s="13"/>
      <c r="L14" s="13"/>
      <c r="M14" s="13"/>
      <c r="N14" s="13"/>
      <c r="O14" s="26">
        <f>IF(SUM(E14:N14)&lt;&gt;0,AVERAGE(E14:N14),"")</f>
        <v>78.83333333333333</v>
      </c>
      <c r="P14" s="8">
        <f t="shared" si="0"/>
        <v>149</v>
      </c>
      <c r="Q14" s="27">
        <f t="shared" si="1"/>
        <v>0.5</v>
      </c>
    </row>
    <row r="15" spans="1:17" ht="15" customHeight="1">
      <c r="A15" s="4" t="s">
        <v>284</v>
      </c>
      <c r="B15" s="4" t="s">
        <v>90</v>
      </c>
      <c r="C15" s="7">
        <v>20</v>
      </c>
      <c r="D15" s="28">
        <v>72.33333333333333</v>
      </c>
      <c r="E15" s="13">
        <v>77</v>
      </c>
      <c r="F15" s="13">
        <v>66</v>
      </c>
      <c r="G15" s="13">
        <v>78</v>
      </c>
      <c r="H15" s="13">
        <v>65</v>
      </c>
      <c r="I15" s="13">
        <v>74</v>
      </c>
      <c r="J15" s="13">
        <v>81</v>
      </c>
      <c r="K15" s="13"/>
      <c r="L15" s="13"/>
      <c r="M15" s="13"/>
      <c r="N15" s="13"/>
      <c r="O15" s="26">
        <f>IF(SUM(E15:N15)&lt;&gt;0,AVERAGE(E15:N15),"")</f>
        <v>73.5</v>
      </c>
      <c r="P15" s="8">
        <f t="shared" si="0"/>
        <v>177</v>
      </c>
      <c r="Q15" s="27">
        <f t="shared" si="1"/>
        <v>1.1666666666666714</v>
      </c>
    </row>
    <row r="16" spans="1:17" ht="15" customHeight="1">
      <c r="A16" s="4" t="s">
        <v>1013</v>
      </c>
      <c r="B16" s="4" t="s">
        <v>90</v>
      </c>
      <c r="C16" s="7">
        <v>21</v>
      </c>
      <c r="D16" s="28">
        <v>70.8</v>
      </c>
      <c r="E16" s="13">
        <v>61</v>
      </c>
      <c r="F16" s="13">
        <v>66</v>
      </c>
      <c r="G16" s="13">
        <v>63</v>
      </c>
      <c r="H16" s="13">
        <v>59</v>
      </c>
      <c r="I16" s="13">
        <v>72</v>
      </c>
      <c r="J16" s="13">
        <v>84</v>
      </c>
      <c r="K16" s="13"/>
      <c r="L16" s="13"/>
      <c r="M16" s="13"/>
      <c r="N16" s="13"/>
      <c r="O16" s="26">
        <f>IF(SUM(E16:N16)&lt;&gt;0,AVERAGE(E16:N16),"")</f>
        <v>67.5</v>
      </c>
      <c r="P16" s="8">
        <f t="shared" si="0"/>
        <v>185</v>
      </c>
      <c r="Q16" s="27">
        <f t="shared" si="1"/>
        <v>-3.299999999999997</v>
      </c>
    </row>
    <row r="17" spans="1:17" ht="15" customHeight="1">
      <c r="A17" s="4" t="s">
        <v>667</v>
      </c>
      <c r="B17" s="4" t="s">
        <v>668</v>
      </c>
      <c r="C17" s="7">
        <v>15</v>
      </c>
      <c r="D17" s="28">
        <v>82.16666666666667</v>
      </c>
      <c r="E17" s="13">
        <v>82</v>
      </c>
      <c r="F17" s="13">
        <v>81</v>
      </c>
      <c r="G17" s="13">
        <v>87</v>
      </c>
      <c r="H17" s="13">
        <v>83</v>
      </c>
      <c r="I17" s="13">
        <v>88</v>
      </c>
      <c r="J17" s="13">
        <v>76</v>
      </c>
      <c r="K17" s="13"/>
      <c r="L17" s="13"/>
      <c r="M17" s="13"/>
      <c r="N17" s="13"/>
      <c r="O17" s="26">
        <f>IF(SUM(E17:N17)&lt;&gt;0,AVERAGE(E17:N17),"")</f>
        <v>82.83333333333333</v>
      </c>
      <c r="P17" s="8">
        <f t="shared" si="0"/>
        <v>111</v>
      </c>
      <c r="Q17" s="27">
        <f t="shared" si="1"/>
        <v>0.6666666666666572</v>
      </c>
    </row>
    <row r="18" spans="1:17" ht="15" customHeight="1">
      <c r="A18" s="4" t="s">
        <v>701</v>
      </c>
      <c r="B18" s="4" t="s">
        <v>260</v>
      </c>
      <c r="C18" s="7">
        <v>3</v>
      </c>
      <c r="D18" s="28">
        <v>92.83333333333333</v>
      </c>
      <c r="E18" s="13">
        <v>91</v>
      </c>
      <c r="F18" s="13">
        <v>91</v>
      </c>
      <c r="G18" s="13">
        <v>96</v>
      </c>
      <c r="H18" s="13">
        <v>95</v>
      </c>
      <c r="I18" s="13">
        <v>90</v>
      </c>
      <c r="J18" s="13">
        <v>91</v>
      </c>
      <c r="K18" s="13"/>
      <c r="L18" s="13"/>
      <c r="M18" s="13"/>
      <c r="N18" s="13"/>
      <c r="O18" s="26">
        <f>IF(SUM(E18:N18)&lt;&gt;0,AVERAGE(E18:N18),"")</f>
        <v>92.33333333333333</v>
      </c>
      <c r="P18" s="8">
        <f t="shared" si="0"/>
        <v>29</v>
      </c>
      <c r="Q18" s="27">
        <f t="shared" si="1"/>
        <v>-0.5</v>
      </c>
    </row>
    <row r="19" spans="1:17" ht="15" customHeight="1">
      <c r="A19" s="4" t="s">
        <v>956</v>
      </c>
      <c r="B19" s="4" t="s">
        <v>260</v>
      </c>
      <c r="C19" s="7">
        <v>8</v>
      </c>
      <c r="D19" s="28">
        <v>87.66666666666667</v>
      </c>
      <c r="E19" s="13">
        <v>93</v>
      </c>
      <c r="F19" s="13">
        <v>88</v>
      </c>
      <c r="G19" s="13"/>
      <c r="H19" s="13">
        <v>85</v>
      </c>
      <c r="I19" s="13">
        <v>94</v>
      </c>
      <c r="J19" s="13"/>
      <c r="K19" s="13"/>
      <c r="L19" s="13"/>
      <c r="M19" s="13"/>
      <c r="N19" s="13"/>
      <c r="O19" s="26">
        <f>IF(SUM(E19:N19)&lt;&gt;0,AVERAGE(E19:N19),"")</f>
        <v>90</v>
      </c>
      <c r="P19" s="8">
        <f t="shared" si="0"/>
        <v>48</v>
      </c>
      <c r="Q19" s="27">
        <f t="shared" si="1"/>
        <v>2.3333333333333286</v>
      </c>
    </row>
    <row r="20" spans="1:17" ht="15" customHeight="1">
      <c r="A20" s="4" t="s">
        <v>259</v>
      </c>
      <c r="B20" s="4" t="s">
        <v>260</v>
      </c>
      <c r="C20" s="7">
        <v>7</v>
      </c>
      <c r="D20" s="28">
        <v>89.16666666666667</v>
      </c>
      <c r="E20" s="13">
        <v>88</v>
      </c>
      <c r="F20" s="13">
        <v>91</v>
      </c>
      <c r="G20" s="13">
        <v>87</v>
      </c>
      <c r="H20" s="13">
        <v>90</v>
      </c>
      <c r="I20" s="13">
        <v>90</v>
      </c>
      <c r="J20" s="13">
        <v>89</v>
      </c>
      <c r="K20" s="13"/>
      <c r="L20" s="13"/>
      <c r="M20" s="13"/>
      <c r="N20" s="13"/>
      <c r="O20" s="26">
        <f>IF(SUM(E20:N20)&lt;&gt;0,AVERAGE(E20:N20),"")</f>
        <v>89.16666666666667</v>
      </c>
      <c r="P20" s="8">
        <f t="shared" si="0"/>
        <v>54</v>
      </c>
      <c r="Q20" s="27">
        <f t="shared" si="1"/>
        <v>0</v>
      </c>
    </row>
    <row r="21" spans="1:17" ht="15" customHeight="1">
      <c r="A21" s="4" t="s">
        <v>930</v>
      </c>
      <c r="B21" s="4" t="s">
        <v>260</v>
      </c>
      <c r="C21" s="7">
        <v>3</v>
      </c>
      <c r="D21" s="28">
        <v>93</v>
      </c>
      <c r="E21" s="13">
        <v>82</v>
      </c>
      <c r="F21" s="13"/>
      <c r="G21" s="13"/>
      <c r="H21" s="13"/>
      <c r="I21" s="13"/>
      <c r="J21" s="13"/>
      <c r="K21" s="13"/>
      <c r="L21" s="13"/>
      <c r="M21" s="13"/>
      <c r="N21" s="13"/>
      <c r="O21" s="26">
        <f>IF(SUM(E21:N21)&lt;&gt;0,AVERAGE(E21:N21),"")</f>
        <v>82</v>
      </c>
      <c r="P21" s="8">
        <f t="shared" si="0"/>
        <v>119</v>
      </c>
      <c r="Q21" s="27">
        <f t="shared" si="1"/>
        <v>-11</v>
      </c>
    </row>
    <row r="22" spans="1:17" ht="15" customHeight="1">
      <c r="A22" s="4" t="s">
        <v>797</v>
      </c>
      <c r="B22" s="4" t="s">
        <v>260</v>
      </c>
      <c r="C22" s="7">
        <v>18</v>
      </c>
      <c r="D22" s="28">
        <v>78.16666666666667</v>
      </c>
      <c r="E22" s="13">
        <v>74</v>
      </c>
      <c r="F22" s="13">
        <v>81</v>
      </c>
      <c r="G22" s="13">
        <v>73</v>
      </c>
      <c r="H22" s="13">
        <v>74</v>
      </c>
      <c r="I22" s="13">
        <v>73</v>
      </c>
      <c r="J22" s="13">
        <v>81</v>
      </c>
      <c r="K22" s="13"/>
      <c r="L22" s="13"/>
      <c r="M22" s="13"/>
      <c r="N22" s="13"/>
      <c r="O22" s="26">
        <f>IF(SUM(E22:N22)&lt;&gt;0,AVERAGE(E22:N22),"")</f>
        <v>76</v>
      </c>
      <c r="P22" s="8">
        <f t="shared" si="0"/>
        <v>167</v>
      </c>
      <c r="Q22" s="27">
        <f t="shared" si="1"/>
        <v>-2.1666666666666714</v>
      </c>
    </row>
    <row r="23" spans="1:17" ht="15" customHeight="1">
      <c r="A23" s="4" t="s">
        <v>415</v>
      </c>
      <c r="B23" s="4" t="s">
        <v>260</v>
      </c>
      <c r="C23" s="7">
        <v>18</v>
      </c>
      <c r="D23" s="28">
        <v>78.4</v>
      </c>
      <c r="E23" s="13"/>
      <c r="F23" s="13">
        <v>81</v>
      </c>
      <c r="G23" s="13">
        <v>79</v>
      </c>
      <c r="H23" s="13">
        <v>66</v>
      </c>
      <c r="I23" s="13">
        <v>70</v>
      </c>
      <c r="J23" s="13">
        <v>77</v>
      </c>
      <c r="K23" s="13"/>
      <c r="L23" s="13"/>
      <c r="M23" s="13"/>
      <c r="N23" s="13"/>
      <c r="O23" s="26">
        <f>IF(SUM(E23:N23)&lt;&gt;0,AVERAGE(E23:N23),"")</f>
        <v>74.6</v>
      </c>
      <c r="P23" s="8">
        <f t="shared" si="0"/>
        <v>173</v>
      </c>
      <c r="Q23" s="27">
        <f t="shared" si="1"/>
        <v>-3.8000000000000114</v>
      </c>
    </row>
    <row r="24" spans="1:17" ht="15" customHeight="1">
      <c r="A24" s="4" t="s">
        <v>509</v>
      </c>
      <c r="B24" s="4" t="s">
        <v>495</v>
      </c>
      <c r="C24" s="7">
        <v>21</v>
      </c>
      <c r="D24" s="28">
        <v>68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6">
        <f>IF(SUM(E24:N24)&lt;&gt;0,AVERAGE(E24:N24),"")</f>
      </c>
      <c r="P24" s="8">
        <f t="shared" si="0"/>
      </c>
      <c r="Q24" s="27">
        <f t="shared" si="1"/>
      </c>
    </row>
    <row r="25" spans="1:17" ht="15" customHeight="1">
      <c r="A25" s="4" t="s">
        <v>494</v>
      </c>
      <c r="B25" s="4" t="s">
        <v>495</v>
      </c>
      <c r="C25" s="7">
        <v>3</v>
      </c>
      <c r="D25" s="28">
        <v>92.83333333333333</v>
      </c>
      <c r="E25" s="13">
        <v>94</v>
      </c>
      <c r="F25" s="13">
        <v>95</v>
      </c>
      <c r="G25" s="13">
        <v>90</v>
      </c>
      <c r="H25" s="13">
        <v>92</v>
      </c>
      <c r="I25" s="13">
        <v>94</v>
      </c>
      <c r="J25" s="13">
        <v>91</v>
      </c>
      <c r="K25" s="13"/>
      <c r="L25" s="13"/>
      <c r="M25" s="13"/>
      <c r="N25" s="13"/>
      <c r="O25" s="26">
        <f>IF(SUM(E25:N25)&lt;&gt;0,AVERAGE(E25:N25),"")</f>
        <v>92.66666666666667</v>
      </c>
      <c r="P25" s="8">
        <f t="shared" si="0"/>
        <v>26</v>
      </c>
      <c r="Q25" s="27">
        <f t="shared" si="1"/>
        <v>-0.1666666666666572</v>
      </c>
    </row>
    <row r="26" spans="1:17" ht="15" customHeight="1">
      <c r="A26" s="4" t="s">
        <v>497</v>
      </c>
      <c r="B26" s="4" t="s">
        <v>495</v>
      </c>
      <c r="C26" s="7">
        <v>4</v>
      </c>
      <c r="D26" s="28">
        <v>91</v>
      </c>
      <c r="E26" s="13">
        <v>88</v>
      </c>
      <c r="F26" s="13">
        <v>84</v>
      </c>
      <c r="G26" s="13">
        <v>92</v>
      </c>
      <c r="H26" s="13">
        <v>93</v>
      </c>
      <c r="I26" s="13">
        <v>89</v>
      </c>
      <c r="J26" s="13">
        <v>95</v>
      </c>
      <c r="K26" s="13"/>
      <c r="L26" s="13"/>
      <c r="M26" s="13"/>
      <c r="N26" s="13"/>
      <c r="O26" s="26">
        <f>IF(SUM(E26:N26)&lt;&gt;0,AVERAGE(E26:N26),"")</f>
        <v>90.16666666666667</v>
      </c>
      <c r="P26" s="8">
        <f t="shared" si="0"/>
        <v>45</v>
      </c>
      <c r="Q26" s="27">
        <f t="shared" si="1"/>
        <v>-0.8333333333333286</v>
      </c>
    </row>
    <row r="27" spans="1:17" ht="15" customHeight="1">
      <c r="A27" s="4" t="s">
        <v>498</v>
      </c>
      <c r="B27" s="4" t="s">
        <v>495</v>
      </c>
      <c r="C27" s="7">
        <v>16</v>
      </c>
      <c r="D27" s="28">
        <v>80.16666666666667</v>
      </c>
      <c r="E27" s="13">
        <v>84</v>
      </c>
      <c r="F27" s="13">
        <v>89</v>
      </c>
      <c r="G27" s="13">
        <v>83</v>
      </c>
      <c r="H27" s="13">
        <v>78</v>
      </c>
      <c r="I27" s="13">
        <v>81</v>
      </c>
      <c r="J27" s="13">
        <v>78</v>
      </c>
      <c r="K27" s="13"/>
      <c r="L27" s="13"/>
      <c r="M27" s="13"/>
      <c r="N27" s="13"/>
      <c r="O27" s="26">
        <f>IF(SUM(E27:N27)&lt;&gt;0,AVERAGE(E27:N27),"")</f>
        <v>82.16666666666667</v>
      </c>
      <c r="P27" s="8">
        <f t="shared" si="0"/>
        <v>117</v>
      </c>
      <c r="Q27" s="27">
        <f t="shared" si="1"/>
        <v>2</v>
      </c>
    </row>
    <row r="28" spans="1:17" ht="15" customHeight="1">
      <c r="A28" s="4" t="s">
        <v>528</v>
      </c>
      <c r="B28" s="4" t="s">
        <v>495</v>
      </c>
      <c r="C28" s="7">
        <v>20</v>
      </c>
      <c r="D28" s="28">
        <v>74.83333333333333</v>
      </c>
      <c r="E28" s="13">
        <v>81</v>
      </c>
      <c r="F28" s="13">
        <v>81</v>
      </c>
      <c r="G28" s="13">
        <v>77</v>
      </c>
      <c r="H28" s="13">
        <v>75</v>
      </c>
      <c r="I28" s="13">
        <v>77</v>
      </c>
      <c r="J28" s="13">
        <v>86</v>
      </c>
      <c r="K28" s="13"/>
      <c r="L28" s="13"/>
      <c r="M28" s="13"/>
      <c r="N28" s="13"/>
      <c r="O28" s="26">
        <f>IF(SUM(E28:N28)&lt;&gt;0,AVERAGE(E28:N28),"")</f>
        <v>79.5</v>
      </c>
      <c r="P28" s="8">
        <f t="shared" si="0"/>
        <v>141</v>
      </c>
      <c r="Q28" s="27">
        <f t="shared" si="1"/>
        <v>4.666666666666671</v>
      </c>
    </row>
    <row r="29" spans="1:17" ht="15" customHeight="1">
      <c r="A29" s="4" t="s">
        <v>544</v>
      </c>
      <c r="B29" s="4" t="s">
        <v>495</v>
      </c>
      <c r="C29" s="7">
        <v>19</v>
      </c>
      <c r="D29" s="28">
        <v>75.16666666666667</v>
      </c>
      <c r="E29" s="13">
        <v>73</v>
      </c>
      <c r="F29" s="13">
        <v>87</v>
      </c>
      <c r="G29" s="13">
        <v>76</v>
      </c>
      <c r="H29" s="13">
        <v>76</v>
      </c>
      <c r="I29" s="13">
        <v>75</v>
      </c>
      <c r="J29" s="13">
        <v>83</v>
      </c>
      <c r="K29" s="13"/>
      <c r="L29" s="13"/>
      <c r="M29" s="13"/>
      <c r="N29" s="13"/>
      <c r="O29" s="26">
        <f>IF(SUM(E29:N29)&lt;&gt;0,AVERAGE(E29:N29),"")</f>
        <v>78.33333333333333</v>
      </c>
      <c r="P29" s="8">
        <f t="shared" si="0"/>
        <v>155</v>
      </c>
      <c r="Q29" s="27">
        <f t="shared" si="1"/>
        <v>3.166666666666657</v>
      </c>
    </row>
    <row r="30" spans="1:17" ht="15" customHeight="1">
      <c r="A30" s="4" t="s">
        <v>513</v>
      </c>
      <c r="B30" s="4" t="s">
        <v>495</v>
      </c>
      <c r="C30" s="7">
        <v>17</v>
      </c>
      <c r="D30" s="28">
        <v>79.5</v>
      </c>
      <c r="E30" s="13">
        <v>74</v>
      </c>
      <c r="F30" s="13">
        <v>76</v>
      </c>
      <c r="G30" s="13">
        <v>85</v>
      </c>
      <c r="H30" s="13">
        <v>74</v>
      </c>
      <c r="I30" s="13">
        <v>82</v>
      </c>
      <c r="J30" s="13"/>
      <c r="K30" s="13"/>
      <c r="L30" s="13"/>
      <c r="M30" s="13"/>
      <c r="N30" s="13"/>
      <c r="O30" s="26">
        <f>IF(SUM(E30:N30)&lt;&gt;0,AVERAGE(E30:N30),"")</f>
        <v>78.2</v>
      </c>
      <c r="P30" s="8">
        <f t="shared" si="0"/>
        <v>156</v>
      </c>
      <c r="Q30" s="27">
        <f t="shared" si="1"/>
        <v>-1.2999999999999972</v>
      </c>
    </row>
    <row r="31" spans="1:17" ht="15" customHeight="1">
      <c r="A31" s="4" t="s">
        <v>496</v>
      </c>
      <c r="B31" s="4" t="s">
        <v>495</v>
      </c>
      <c r="C31" s="7">
        <v>14</v>
      </c>
      <c r="D31" s="28">
        <v>83.33333333333333</v>
      </c>
      <c r="E31" s="13">
        <v>78</v>
      </c>
      <c r="F31" s="13">
        <v>81</v>
      </c>
      <c r="G31" s="13">
        <v>77</v>
      </c>
      <c r="H31" s="13">
        <v>74</v>
      </c>
      <c r="I31" s="13">
        <v>72</v>
      </c>
      <c r="J31" s="13"/>
      <c r="K31" s="13"/>
      <c r="L31" s="13"/>
      <c r="M31" s="13"/>
      <c r="N31" s="13"/>
      <c r="O31" s="26">
        <f>IF(SUM(E31:N31)&lt;&gt;0,AVERAGE(E31:N31),"")</f>
        <v>76.4</v>
      </c>
      <c r="P31" s="8">
        <f t="shared" si="0"/>
        <v>164</v>
      </c>
      <c r="Q31" s="27">
        <f t="shared" si="1"/>
        <v>-6.933333333333323</v>
      </c>
    </row>
    <row r="32" spans="1:17" ht="15" customHeight="1">
      <c r="A32" s="4" t="s">
        <v>504</v>
      </c>
      <c r="B32" s="4" t="s">
        <v>495</v>
      </c>
      <c r="C32" s="7">
        <v>19</v>
      </c>
      <c r="D32" s="28">
        <v>76</v>
      </c>
      <c r="E32" s="13">
        <v>75</v>
      </c>
      <c r="F32" s="13">
        <v>79</v>
      </c>
      <c r="G32" s="13">
        <v>69</v>
      </c>
      <c r="H32" s="13">
        <v>70</v>
      </c>
      <c r="I32" s="13">
        <v>66</v>
      </c>
      <c r="J32" s="13">
        <v>73</v>
      </c>
      <c r="K32" s="13"/>
      <c r="L32" s="13"/>
      <c r="M32" s="13"/>
      <c r="N32" s="13"/>
      <c r="O32" s="26">
        <f>IF(SUM(E32:N32)&lt;&gt;0,AVERAGE(E32:N32),"")</f>
        <v>72</v>
      </c>
      <c r="P32" s="8">
        <f t="shared" si="0"/>
        <v>180</v>
      </c>
      <c r="Q32" s="27">
        <f t="shared" si="1"/>
        <v>-4</v>
      </c>
    </row>
    <row r="33" spans="1:17" ht="15" customHeight="1">
      <c r="A33" s="4" t="s">
        <v>261</v>
      </c>
      <c r="B33" s="4" t="s">
        <v>495</v>
      </c>
      <c r="C33" s="7">
        <v>21</v>
      </c>
      <c r="D33" s="28">
        <v>70.5</v>
      </c>
      <c r="E33" s="13">
        <v>66</v>
      </c>
      <c r="F33" s="13">
        <v>68</v>
      </c>
      <c r="G33" s="13">
        <v>59</v>
      </c>
      <c r="H33" s="13">
        <v>67</v>
      </c>
      <c r="I33" s="13">
        <v>69</v>
      </c>
      <c r="J33" s="13">
        <v>80</v>
      </c>
      <c r="K33" s="13"/>
      <c r="L33" s="13"/>
      <c r="M33" s="13"/>
      <c r="N33" s="13"/>
      <c r="O33" s="26">
        <f>IF(SUM(E33:N33)&lt;&gt;0,AVERAGE(E33:N33),"")</f>
        <v>68.16666666666667</v>
      </c>
      <c r="P33" s="8">
        <f t="shared" si="0"/>
        <v>183</v>
      </c>
      <c r="Q33" s="27">
        <f t="shared" si="1"/>
        <v>-2.3333333333333286</v>
      </c>
    </row>
    <row r="34" spans="1:17" ht="15" customHeight="1">
      <c r="A34" s="4" t="s">
        <v>985</v>
      </c>
      <c r="B34" s="4" t="s">
        <v>52</v>
      </c>
      <c r="C34" s="7">
        <v>14</v>
      </c>
      <c r="D34" s="28">
        <v>83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6">
        <f>IF(SUM(E34:N34)&lt;&gt;0,AVERAGE(E34:N34),"")</f>
      </c>
      <c r="P34" s="8">
        <f t="shared" si="0"/>
      </c>
      <c r="Q34" s="27">
        <f t="shared" si="1"/>
      </c>
    </row>
    <row r="35" spans="1:17" ht="15" customHeight="1">
      <c r="A35" s="4" t="s">
        <v>425</v>
      </c>
      <c r="B35" s="4" t="s">
        <v>52</v>
      </c>
      <c r="C35" s="7">
        <v>6</v>
      </c>
      <c r="D35" s="28">
        <v>89.66666666666667</v>
      </c>
      <c r="E35" s="13">
        <v>94</v>
      </c>
      <c r="F35" s="13">
        <v>94</v>
      </c>
      <c r="G35" s="13">
        <v>93</v>
      </c>
      <c r="H35" s="13">
        <v>90</v>
      </c>
      <c r="I35" s="13">
        <v>91</v>
      </c>
      <c r="J35" s="13">
        <v>95</v>
      </c>
      <c r="K35" s="13"/>
      <c r="L35" s="13"/>
      <c r="M35" s="13"/>
      <c r="N35" s="13"/>
      <c r="O35" s="26">
        <f>IF(SUM(E35:N35)&lt;&gt;0,AVERAGE(E35:N35),"")</f>
        <v>92.83333333333333</v>
      </c>
      <c r="P35" s="8">
        <f t="shared" si="0"/>
        <v>23</v>
      </c>
      <c r="Q35" s="27">
        <f t="shared" si="1"/>
        <v>3.166666666666657</v>
      </c>
    </row>
    <row r="36" spans="1:17" ht="15" customHeight="1">
      <c r="A36" s="4" t="s">
        <v>331</v>
      </c>
      <c r="B36" s="4" t="s">
        <v>52</v>
      </c>
      <c r="C36" s="7">
        <v>9</v>
      </c>
      <c r="D36" s="28">
        <v>87</v>
      </c>
      <c r="E36" s="13">
        <v>85</v>
      </c>
      <c r="F36" s="13">
        <v>83</v>
      </c>
      <c r="G36" s="13">
        <v>90</v>
      </c>
      <c r="H36" s="13">
        <v>88</v>
      </c>
      <c r="I36" s="13">
        <v>84</v>
      </c>
      <c r="J36" s="13">
        <v>91</v>
      </c>
      <c r="K36" s="13"/>
      <c r="L36" s="13"/>
      <c r="M36" s="13"/>
      <c r="N36" s="13"/>
      <c r="O36" s="26">
        <f>IF(SUM(E36:N36)&lt;&gt;0,AVERAGE(E36:N36),"")</f>
        <v>86.83333333333333</v>
      </c>
      <c r="P36" s="8">
        <f t="shared" si="0"/>
        <v>79</v>
      </c>
      <c r="Q36" s="27">
        <f t="shared" si="1"/>
        <v>-0.1666666666666714</v>
      </c>
    </row>
    <row r="37" spans="1:17" ht="15" customHeight="1">
      <c r="A37" s="4" t="s">
        <v>329</v>
      </c>
      <c r="B37" s="4" t="s">
        <v>52</v>
      </c>
      <c r="C37" s="7">
        <v>12</v>
      </c>
      <c r="D37" s="28">
        <v>84.16666666666667</v>
      </c>
      <c r="E37" s="13">
        <v>79</v>
      </c>
      <c r="F37" s="13">
        <v>86</v>
      </c>
      <c r="G37" s="13">
        <v>75</v>
      </c>
      <c r="H37" s="13">
        <v>78</v>
      </c>
      <c r="I37" s="13">
        <v>78</v>
      </c>
      <c r="J37" s="13">
        <v>80</v>
      </c>
      <c r="K37" s="13"/>
      <c r="L37" s="13"/>
      <c r="M37" s="13"/>
      <c r="N37" s="13"/>
      <c r="O37" s="26">
        <f>IF(SUM(E37:N37)&lt;&gt;0,AVERAGE(E37:N37),"")</f>
        <v>79.33333333333333</v>
      </c>
      <c r="P37" s="8">
        <f t="shared" si="0"/>
        <v>142</v>
      </c>
      <c r="Q37" s="27">
        <f t="shared" si="1"/>
        <v>-4.833333333333343</v>
      </c>
    </row>
    <row r="38" spans="1:17" ht="15" customHeight="1">
      <c r="A38" s="4" t="s">
        <v>990</v>
      </c>
      <c r="B38" s="4" t="s">
        <v>52</v>
      </c>
      <c r="C38" s="7">
        <v>15</v>
      </c>
      <c r="D38" s="28">
        <v>82</v>
      </c>
      <c r="E38" s="13">
        <v>82</v>
      </c>
      <c r="F38" s="13">
        <v>80</v>
      </c>
      <c r="G38" s="13">
        <v>81</v>
      </c>
      <c r="H38" s="13">
        <v>81</v>
      </c>
      <c r="I38" s="13">
        <v>76</v>
      </c>
      <c r="J38" s="13">
        <v>75</v>
      </c>
      <c r="K38" s="13"/>
      <c r="L38" s="13"/>
      <c r="M38" s="13"/>
      <c r="N38" s="13"/>
      <c r="O38" s="26">
        <f>IF(SUM(E38:N38)&lt;&gt;0,AVERAGE(E38:N38),"")</f>
        <v>79.16666666666667</v>
      </c>
      <c r="P38" s="8">
        <f t="shared" si="0"/>
        <v>146</v>
      </c>
      <c r="Q38" s="27">
        <f t="shared" si="1"/>
        <v>-2.8333333333333286</v>
      </c>
    </row>
    <row r="39" spans="1:17" ht="15" customHeight="1">
      <c r="A39" s="4" t="s">
        <v>1011</v>
      </c>
      <c r="B39" s="4" t="s">
        <v>52</v>
      </c>
      <c r="C39" s="7">
        <v>20</v>
      </c>
      <c r="D39" s="28">
        <v>72</v>
      </c>
      <c r="E39" s="13">
        <v>70</v>
      </c>
      <c r="F39" s="13">
        <v>80</v>
      </c>
      <c r="G39" s="13">
        <v>77</v>
      </c>
      <c r="H39" s="13">
        <v>77</v>
      </c>
      <c r="I39" s="13">
        <v>87</v>
      </c>
      <c r="J39" s="13">
        <v>80</v>
      </c>
      <c r="K39" s="13"/>
      <c r="L39" s="13"/>
      <c r="M39" s="13"/>
      <c r="N39" s="13"/>
      <c r="O39" s="26">
        <f>IF(SUM(E39:N39)&lt;&gt;0,AVERAGE(E39:N39),"")</f>
        <v>78.5</v>
      </c>
      <c r="P39" s="8">
        <f t="shared" si="0"/>
        <v>153</v>
      </c>
      <c r="Q39" s="27">
        <f t="shared" si="1"/>
        <v>6.5</v>
      </c>
    </row>
    <row r="40" spans="1:17" ht="15" customHeight="1">
      <c r="A40" s="4" t="s">
        <v>924</v>
      </c>
      <c r="B40" s="4" t="s">
        <v>253</v>
      </c>
      <c r="C40" s="7">
        <v>1</v>
      </c>
      <c r="D40" s="28">
        <v>95</v>
      </c>
      <c r="E40" s="13">
        <v>97</v>
      </c>
      <c r="F40" s="13">
        <v>97</v>
      </c>
      <c r="G40" s="13">
        <v>98</v>
      </c>
      <c r="H40" s="13">
        <v>96</v>
      </c>
      <c r="I40" s="13">
        <v>95</v>
      </c>
      <c r="J40" s="13">
        <v>96</v>
      </c>
      <c r="K40" s="13"/>
      <c r="L40" s="13"/>
      <c r="M40" s="13"/>
      <c r="N40" s="13"/>
      <c r="O40" s="26">
        <f>IF(SUM(E40:N40)&lt;&gt;0,AVERAGE(E40:N40),"")</f>
        <v>96.5</v>
      </c>
      <c r="P40" s="8">
        <f t="shared" si="0"/>
        <v>8</v>
      </c>
      <c r="Q40" s="27">
        <f t="shared" si="1"/>
        <v>1.5</v>
      </c>
    </row>
    <row r="41" spans="1:17" ht="15" customHeight="1">
      <c r="A41" s="4" t="s">
        <v>926</v>
      </c>
      <c r="B41" s="4" t="s">
        <v>253</v>
      </c>
      <c r="C41" s="7">
        <v>2</v>
      </c>
      <c r="D41" s="28">
        <v>93.83333333333333</v>
      </c>
      <c r="E41" s="13">
        <v>98</v>
      </c>
      <c r="F41" s="13">
        <v>97</v>
      </c>
      <c r="G41" s="13">
        <v>96</v>
      </c>
      <c r="H41" s="13">
        <v>96</v>
      </c>
      <c r="I41" s="13">
        <v>94</v>
      </c>
      <c r="J41" s="13">
        <v>97</v>
      </c>
      <c r="K41" s="13"/>
      <c r="L41" s="13"/>
      <c r="M41" s="13"/>
      <c r="N41" s="13"/>
      <c r="O41" s="26">
        <f>IF(SUM(E41:N41)&lt;&gt;0,AVERAGE(E41:N41),"")</f>
        <v>96.33333333333333</v>
      </c>
      <c r="P41" s="8">
        <f t="shared" si="0"/>
        <v>9</v>
      </c>
      <c r="Q41" s="27">
        <f t="shared" si="1"/>
        <v>2.5</v>
      </c>
    </row>
    <row r="42" spans="1:17" ht="15" customHeight="1">
      <c r="A42" s="4" t="s">
        <v>394</v>
      </c>
      <c r="B42" s="4" t="s">
        <v>253</v>
      </c>
      <c r="C42" s="7">
        <v>6</v>
      </c>
      <c r="D42" s="28">
        <v>89.33333333333333</v>
      </c>
      <c r="E42" s="13">
        <v>92</v>
      </c>
      <c r="F42" s="13">
        <v>88</v>
      </c>
      <c r="G42" s="13">
        <v>95</v>
      </c>
      <c r="H42" s="13">
        <v>88</v>
      </c>
      <c r="I42" s="13">
        <v>93</v>
      </c>
      <c r="J42" s="13">
        <v>89</v>
      </c>
      <c r="K42" s="13"/>
      <c r="L42" s="13"/>
      <c r="M42" s="13"/>
      <c r="N42" s="13"/>
      <c r="O42" s="26">
        <f>IF(SUM(E42:N42)&lt;&gt;0,AVERAGE(E42:N42),"")</f>
        <v>90.83333333333333</v>
      </c>
      <c r="P42" s="8">
        <f t="shared" si="0"/>
        <v>40</v>
      </c>
      <c r="Q42" s="27">
        <f t="shared" si="1"/>
        <v>1.5</v>
      </c>
    </row>
    <row r="43" spans="1:17" ht="15" customHeight="1">
      <c r="A43" s="4" t="s">
        <v>389</v>
      </c>
      <c r="B43" s="4" t="s">
        <v>363</v>
      </c>
      <c r="C43" s="7">
        <v>6</v>
      </c>
      <c r="D43" s="28">
        <v>89.8</v>
      </c>
      <c r="E43" s="13">
        <v>93</v>
      </c>
      <c r="F43" s="13">
        <v>95</v>
      </c>
      <c r="G43" s="13">
        <v>92</v>
      </c>
      <c r="H43" s="13">
        <v>90</v>
      </c>
      <c r="I43" s="13">
        <v>98</v>
      </c>
      <c r="J43" s="13">
        <v>91</v>
      </c>
      <c r="K43" s="13"/>
      <c r="L43" s="13"/>
      <c r="M43" s="13"/>
      <c r="N43" s="13"/>
      <c r="O43" s="26">
        <f>IF(SUM(E43:N43)&lt;&gt;0,AVERAGE(E43:N43),"")</f>
        <v>93.16666666666667</v>
      </c>
      <c r="P43" s="8">
        <f t="shared" si="0"/>
        <v>20</v>
      </c>
      <c r="Q43" s="27">
        <f t="shared" si="1"/>
        <v>3.3666666666666742</v>
      </c>
    </row>
    <row r="44" spans="1:17" ht="15" customHeight="1">
      <c r="A44" s="4" t="s">
        <v>362</v>
      </c>
      <c r="B44" s="4" t="s">
        <v>363</v>
      </c>
      <c r="C44" s="7">
        <v>6</v>
      </c>
      <c r="D44" s="28">
        <v>89.83333333333333</v>
      </c>
      <c r="E44" s="13">
        <v>82</v>
      </c>
      <c r="F44" s="13">
        <v>91</v>
      </c>
      <c r="G44" s="13">
        <v>90</v>
      </c>
      <c r="H44" s="13">
        <v>84</v>
      </c>
      <c r="I44" s="13">
        <v>91</v>
      </c>
      <c r="J44" s="13">
        <v>83</v>
      </c>
      <c r="K44" s="13"/>
      <c r="L44" s="13"/>
      <c r="M44" s="13"/>
      <c r="N44" s="13"/>
      <c r="O44" s="26">
        <f>IF(SUM(E44:N44)&lt;&gt;0,AVERAGE(E44:N44),"")</f>
        <v>86.83333333333333</v>
      </c>
      <c r="P44" s="8">
        <f t="shared" si="0"/>
        <v>79</v>
      </c>
      <c r="Q44" s="27">
        <f t="shared" si="1"/>
        <v>-3</v>
      </c>
    </row>
    <row r="45" spans="1:17" ht="15" customHeight="1">
      <c r="A45" s="4" t="s">
        <v>592</v>
      </c>
      <c r="B45" s="4" t="s">
        <v>92</v>
      </c>
      <c r="C45" s="7">
        <v>3</v>
      </c>
      <c r="D45" s="28">
        <v>92.5</v>
      </c>
      <c r="E45" s="13">
        <v>97</v>
      </c>
      <c r="F45" s="13">
        <v>90</v>
      </c>
      <c r="G45" s="13">
        <v>92</v>
      </c>
      <c r="H45" s="13">
        <v>92</v>
      </c>
      <c r="I45" s="13">
        <v>93</v>
      </c>
      <c r="J45" s="13">
        <v>93</v>
      </c>
      <c r="K45" s="13"/>
      <c r="L45" s="13"/>
      <c r="M45" s="13"/>
      <c r="N45" s="13"/>
      <c r="O45" s="26">
        <f>IF(SUM(E45:N45)&lt;&gt;0,AVERAGE(E45:N45),"")</f>
        <v>92.83333333333333</v>
      </c>
      <c r="P45" s="8">
        <f t="shared" si="0"/>
        <v>23</v>
      </c>
      <c r="Q45" s="27">
        <f t="shared" si="1"/>
        <v>0.3333333333333286</v>
      </c>
    </row>
    <row r="46" spans="1:17" ht="15" customHeight="1">
      <c r="A46" s="4" t="s">
        <v>91</v>
      </c>
      <c r="B46" s="4" t="s">
        <v>92</v>
      </c>
      <c r="C46" s="7">
        <v>3</v>
      </c>
      <c r="D46" s="28">
        <v>92.5</v>
      </c>
      <c r="E46" s="13">
        <v>93</v>
      </c>
      <c r="F46" s="13">
        <v>92</v>
      </c>
      <c r="G46" s="13">
        <v>86</v>
      </c>
      <c r="H46" s="13">
        <v>98</v>
      </c>
      <c r="I46" s="13">
        <v>90</v>
      </c>
      <c r="J46" s="13">
        <v>91</v>
      </c>
      <c r="K46" s="13"/>
      <c r="L46" s="13"/>
      <c r="M46" s="13"/>
      <c r="N46" s="13"/>
      <c r="O46" s="26">
        <f>IF(SUM(E46:N46)&lt;&gt;0,AVERAGE(E46:N46),"")</f>
        <v>91.66666666666667</v>
      </c>
      <c r="P46" s="8">
        <f t="shared" si="0"/>
        <v>32</v>
      </c>
      <c r="Q46" s="27">
        <f t="shared" si="1"/>
        <v>-0.8333333333333286</v>
      </c>
    </row>
    <row r="47" spans="1:17" ht="15" customHeight="1">
      <c r="A47" s="4" t="s">
        <v>597</v>
      </c>
      <c r="B47" s="4" t="s">
        <v>134</v>
      </c>
      <c r="C47" s="7">
        <v>1</v>
      </c>
      <c r="D47" s="28">
        <v>96.33333333333333</v>
      </c>
      <c r="E47" s="13">
        <v>100</v>
      </c>
      <c r="F47" s="13">
        <v>98</v>
      </c>
      <c r="G47" s="13">
        <v>92</v>
      </c>
      <c r="H47" s="13">
        <v>97</v>
      </c>
      <c r="I47" s="13">
        <v>98</v>
      </c>
      <c r="J47" s="13">
        <v>98</v>
      </c>
      <c r="K47" s="13"/>
      <c r="L47" s="13"/>
      <c r="M47" s="13"/>
      <c r="N47" s="13"/>
      <c r="O47" s="26">
        <f>IF(SUM(E47:N47)&lt;&gt;0,AVERAGE(E47:N47),"")</f>
        <v>97.16666666666667</v>
      </c>
      <c r="P47" s="8">
        <f t="shared" si="0"/>
        <v>6</v>
      </c>
      <c r="Q47" s="27">
        <f t="shared" si="1"/>
        <v>0.8333333333333428</v>
      </c>
    </row>
    <row r="48" spans="1:17" ht="15" customHeight="1">
      <c r="A48" s="4" t="s">
        <v>927</v>
      </c>
      <c r="B48" s="4" t="s">
        <v>134</v>
      </c>
      <c r="C48" s="7">
        <v>2</v>
      </c>
      <c r="D48" s="28">
        <v>93.83333333333333</v>
      </c>
      <c r="E48" s="13">
        <v>95</v>
      </c>
      <c r="F48" s="13">
        <v>97</v>
      </c>
      <c r="G48" s="13">
        <v>93</v>
      </c>
      <c r="H48" s="13">
        <v>95</v>
      </c>
      <c r="I48" s="13">
        <v>98</v>
      </c>
      <c r="J48" s="13">
        <v>91</v>
      </c>
      <c r="K48" s="13"/>
      <c r="L48" s="13"/>
      <c r="M48" s="13"/>
      <c r="N48" s="13"/>
      <c r="O48" s="26">
        <f>IF(SUM(E48:N48)&lt;&gt;0,AVERAGE(E48:N48),"")</f>
        <v>94.83333333333333</v>
      </c>
      <c r="P48" s="8">
        <f t="shared" si="0"/>
        <v>12</v>
      </c>
      <c r="Q48" s="27">
        <f t="shared" si="1"/>
        <v>1</v>
      </c>
    </row>
    <row r="49" spans="1:17" ht="15" customHeight="1">
      <c r="A49" s="4" t="s">
        <v>334</v>
      </c>
      <c r="B49" s="4" t="s">
        <v>134</v>
      </c>
      <c r="C49" s="7">
        <v>9</v>
      </c>
      <c r="D49" s="28">
        <v>86.8</v>
      </c>
      <c r="E49" s="13">
        <v>94</v>
      </c>
      <c r="F49" s="13">
        <v>91</v>
      </c>
      <c r="G49" s="13">
        <v>93</v>
      </c>
      <c r="H49" s="13">
        <v>79</v>
      </c>
      <c r="I49" s="13">
        <v>84</v>
      </c>
      <c r="J49" s="13">
        <v>93</v>
      </c>
      <c r="K49" s="13"/>
      <c r="L49" s="13"/>
      <c r="M49" s="13"/>
      <c r="N49" s="13"/>
      <c r="O49" s="26">
        <f>IF(SUM(E49:N49)&lt;&gt;0,AVERAGE(E49:N49),"")</f>
        <v>89</v>
      </c>
      <c r="P49" s="8">
        <f t="shared" si="0"/>
        <v>55</v>
      </c>
      <c r="Q49" s="27">
        <f t="shared" si="1"/>
        <v>2.200000000000003</v>
      </c>
    </row>
    <row r="50" spans="1:17" ht="15" customHeight="1">
      <c r="A50" s="4" t="s">
        <v>962</v>
      </c>
      <c r="B50" s="4" t="s">
        <v>134</v>
      </c>
      <c r="C50" s="7">
        <v>10</v>
      </c>
      <c r="D50" s="28">
        <v>86.6</v>
      </c>
      <c r="E50" s="13">
        <v>91</v>
      </c>
      <c r="F50" s="13">
        <v>90</v>
      </c>
      <c r="G50" s="13">
        <v>86</v>
      </c>
      <c r="H50" s="13">
        <v>86</v>
      </c>
      <c r="I50" s="13">
        <v>91</v>
      </c>
      <c r="J50" s="13">
        <v>85</v>
      </c>
      <c r="K50" s="13"/>
      <c r="L50" s="13"/>
      <c r="M50" s="13"/>
      <c r="N50" s="13"/>
      <c r="O50" s="26">
        <f>IF(SUM(E50:N50)&lt;&gt;0,AVERAGE(E50:N50),"")</f>
        <v>88.16666666666667</v>
      </c>
      <c r="P50" s="8">
        <f t="shared" si="0"/>
        <v>61</v>
      </c>
      <c r="Q50" s="27">
        <f t="shared" si="1"/>
        <v>1.566666666666677</v>
      </c>
    </row>
    <row r="51" spans="1:17" ht="15" customHeight="1">
      <c r="A51" s="4" t="s">
        <v>955</v>
      </c>
      <c r="B51" s="4" t="s">
        <v>134</v>
      </c>
      <c r="C51" s="7">
        <v>8</v>
      </c>
      <c r="D51" s="28">
        <v>87.83333333333333</v>
      </c>
      <c r="E51" s="13">
        <v>89</v>
      </c>
      <c r="F51" s="13">
        <v>95</v>
      </c>
      <c r="G51" s="13">
        <v>81</v>
      </c>
      <c r="H51" s="13">
        <v>86</v>
      </c>
      <c r="I51" s="13">
        <v>87</v>
      </c>
      <c r="J51" s="13">
        <v>89</v>
      </c>
      <c r="K51" s="13"/>
      <c r="L51" s="13"/>
      <c r="M51" s="13"/>
      <c r="N51" s="13"/>
      <c r="O51" s="26">
        <f>IF(SUM(E51:N51)&lt;&gt;0,AVERAGE(E51:N51),"")</f>
        <v>87.83333333333333</v>
      </c>
      <c r="P51" s="8">
        <f t="shared" si="0"/>
        <v>65</v>
      </c>
      <c r="Q51" s="27">
        <f t="shared" si="1"/>
        <v>0</v>
      </c>
    </row>
    <row r="52" spans="1:17" ht="15" customHeight="1">
      <c r="A52" s="4" t="s">
        <v>686</v>
      </c>
      <c r="B52" s="4" t="s">
        <v>134</v>
      </c>
      <c r="C52" s="7">
        <v>16</v>
      </c>
      <c r="D52" s="28">
        <v>80.83333333333333</v>
      </c>
      <c r="E52" s="13">
        <v>85</v>
      </c>
      <c r="F52" s="13">
        <v>75</v>
      </c>
      <c r="G52" s="13">
        <v>79</v>
      </c>
      <c r="H52" s="13">
        <v>78</v>
      </c>
      <c r="I52" s="13">
        <v>82</v>
      </c>
      <c r="J52" s="13">
        <v>82</v>
      </c>
      <c r="K52" s="13"/>
      <c r="L52" s="13"/>
      <c r="M52" s="13"/>
      <c r="N52" s="13"/>
      <c r="O52" s="26">
        <f>IF(SUM(E52:N52)&lt;&gt;0,AVERAGE(E52:N52),"")</f>
        <v>80.16666666666667</v>
      </c>
      <c r="P52" s="8">
        <f t="shared" si="0"/>
        <v>135</v>
      </c>
      <c r="Q52" s="27">
        <f t="shared" si="1"/>
        <v>-0.6666666666666572</v>
      </c>
    </row>
    <row r="53" spans="1:17" ht="15" customHeight="1">
      <c r="A53" s="4" t="s">
        <v>1008</v>
      </c>
      <c r="B53" s="4" t="s">
        <v>134</v>
      </c>
      <c r="C53" s="7">
        <v>20</v>
      </c>
      <c r="D53" s="28">
        <v>75</v>
      </c>
      <c r="E53" s="13">
        <v>77</v>
      </c>
      <c r="F53" s="13">
        <v>83</v>
      </c>
      <c r="G53" s="13"/>
      <c r="H53" s="13"/>
      <c r="I53" s="13"/>
      <c r="J53" s="13"/>
      <c r="K53" s="13"/>
      <c r="L53" s="13"/>
      <c r="M53" s="13"/>
      <c r="N53" s="13"/>
      <c r="O53" s="26">
        <f>IF(SUM(E53:N53)&lt;&gt;0,AVERAGE(E53:N53),"")</f>
        <v>80</v>
      </c>
      <c r="P53" s="8">
        <f t="shared" si="0"/>
        <v>136</v>
      </c>
      <c r="Q53" s="27">
        <f t="shared" si="1"/>
        <v>5</v>
      </c>
    </row>
    <row r="54" spans="1:17" ht="15" customHeight="1">
      <c r="A54" s="4" t="s">
        <v>705</v>
      </c>
      <c r="B54" s="4" t="s">
        <v>134</v>
      </c>
      <c r="C54" s="7">
        <v>16</v>
      </c>
      <c r="D54" s="28">
        <v>81.16666666666667</v>
      </c>
      <c r="E54" s="13">
        <v>74</v>
      </c>
      <c r="F54" s="13">
        <v>78</v>
      </c>
      <c r="G54" s="13">
        <v>81</v>
      </c>
      <c r="H54" s="13">
        <v>70</v>
      </c>
      <c r="I54" s="13">
        <v>70</v>
      </c>
      <c r="J54" s="13">
        <v>81</v>
      </c>
      <c r="K54" s="13"/>
      <c r="L54" s="13"/>
      <c r="M54" s="13"/>
      <c r="N54" s="13"/>
      <c r="O54" s="26">
        <f>IF(SUM(E54:N54)&lt;&gt;0,AVERAGE(E54:N54),"")</f>
        <v>75.66666666666667</v>
      </c>
      <c r="P54" s="8">
        <f t="shared" si="0"/>
        <v>169</v>
      </c>
      <c r="Q54" s="27">
        <f t="shared" si="1"/>
        <v>-5.5</v>
      </c>
    </row>
    <row r="55" spans="1:17" ht="15" customHeight="1">
      <c r="A55" s="4" t="s">
        <v>968</v>
      </c>
      <c r="B55" s="4" t="s">
        <v>355</v>
      </c>
      <c r="C55" s="7">
        <v>11</v>
      </c>
      <c r="D55" s="28">
        <v>85.5</v>
      </c>
      <c r="E55" s="13">
        <v>89</v>
      </c>
      <c r="F55" s="13">
        <v>84</v>
      </c>
      <c r="G55" s="13">
        <v>93</v>
      </c>
      <c r="H55" s="13">
        <v>90</v>
      </c>
      <c r="I55" s="13">
        <v>91</v>
      </c>
      <c r="J55" s="13">
        <v>86</v>
      </c>
      <c r="K55" s="13"/>
      <c r="L55" s="13"/>
      <c r="M55" s="13"/>
      <c r="N55" s="13"/>
      <c r="O55" s="26">
        <f>IF(SUM(E55:N55)&lt;&gt;0,AVERAGE(E55:N55),"")</f>
        <v>88.83333333333333</v>
      </c>
      <c r="P55" s="8">
        <f t="shared" si="0"/>
        <v>56</v>
      </c>
      <c r="Q55" s="27">
        <f t="shared" si="1"/>
        <v>3.3333333333333286</v>
      </c>
    </row>
    <row r="56" spans="1:17" ht="15" customHeight="1">
      <c r="A56" s="4" t="s">
        <v>436</v>
      </c>
      <c r="B56" s="4" t="s">
        <v>355</v>
      </c>
      <c r="C56" s="7">
        <v>6</v>
      </c>
      <c r="D56" s="28">
        <v>89.83333333333333</v>
      </c>
      <c r="E56" s="13">
        <v>88</v>
      </c>
      <c r="F56" s="13">
        <v>91</v>
      </c>
      <c r="G56" s="13">
        <v>90</v>
      </c>
      <c r="H56" s="13">
        <v>84</v>
      </c>
      <c r="I56" s="13">
        <v>88</v>
      </c>
      <c r="J56" s="13">
        <v>83</v>
      </c>
      <c r="K56" s="13"/>
      <c r="L56" s="13"/>
      <c r="M56" s="13"/>
      <c r="N56" s="13"/>
      <c r="O56" s="26">
        <f>IF(SUM(E56:N56)&lt;&gt;0,AVERAGE(E56:N56),"")</f>
        <v>87.33333333333333</v>
      </c>
      <c r="P56" s="8">
        <f t="shared" si="0"/>
        <v>72</v>
      </c>
      <c r="Q56" s="27">
        <f t="shared" si="1"/>
        <v>-2.5</v>
      </c>
    </row>
    <row r="57" spans="1:17" ht="15" customHeight="1">
      <c r="A57" s="4" t="s">
        <v>364</v>
      </c>
      <c r="B57" s="4" t="s">
        <v>381</v>
      </c>
      <c r="C57" s="7">
        <v>5</v>
      </c>
      <c r="D57" s="28">
        <v>90.66666666666667</v>
      </c>
      <c r="E57" s="13">
        <v>93</v>
      </c>
      <c r="F57" s="13">
        <v>92</v>
      </c>
      <c r="G57" s="13">
        <v>91</v>
      </c>
      <c r="H57" s="13">
        <v>88</v>
      </c>
      <c r="I57" s="13">
        <v>94</v>
      </c>
      <c r="J57" s="13">
        <v>91</v>
      </c>
      <c r="K57" s="13"/>
      <c r="L57" s="13"/>
      <c r="M57" s="13"/>
      <c r="N57" s="13"/>
      <c r="O57" s="26">
        <f>IF(SUM(E57:N57)&lt;&gt;0,AVERAGE(E57:N57),"")</f>
        <v>91.5</v>
      </c>
      <c r="P57" s="8">
        <f t="shared" si="0"/>
        <v>34</v>
      </c>
      <c r="Q57" s="27">
        <f t="shared" si="1"/>
        <v>0.8333333333333286</v>
      </c>
    </row>
    <row r="58" spans="1:17" ht="15" customHeight="1">
      <c r="A58" s="4" t="s">
        <v>794</v>
      </c>
      <c r="B58" s="4" t="s">
        <v>728</v>
      </c>
      <c r="C58" s="7">
        <v>9</v>
      </c>
      <c r="D58" s="28">
        <v>86.83333333333333</v>
      </c>
      <c r="E58" s="13">
        <v>83</v>
      </c>
      <c r="F58" s="13">
        <v>88</v>
      </c>
      <c r="G58" s="13">
        <v>88</v>
      </c>
      <c r="H58" s="13">
        <v>88</v>
      </c>
      <c r="I58" s="13">
        <v>87</v>
      </c>
      <c r="J58" s="13">
        <v>92</v>
      </c>
      <c r="K58" s="13"/>
      <c r="L58" s="13"/>
      <c r="M58" s="13"/>
      <c r="N58" s="13"/>
      <c r="O58" s="26">
        <f>IF(SUM(E58:N58)&lt;&gt;0,AVERAGE(E58:N58),"")</f>
        <v>87.66666666666667</v>
      </c>
      <c r="P58" s="8">
        <f t="shared" si="0"/>
        <v>68</v>
      </c>
      <c r="Q58" s="27">
        <f t="shared" si="1"/>
        <v>0.8333333333333428</v>
      </c>
    </row>
    <row r="59" spans="1:17" ht="15" customHeight="1">
      <c r="A59" s="4" t="s">
        <v>781</v>
      </c>
      <c r="B59" s="4" t="s">
        <v>728</v>
      </c>
      <c r="C59" s="7">
        <v>14</v>
      </c>
      <c r="D59" s="28">
        <v>83.16666666666667</v>
      </c>
      <c r="E59" s="13">
        <v>85</v>
      </c>
      <c r="F59" s="13">
        <v>79</v>
      </c>
      <c r="G59" s="13">
        <v>81</v>
      </c>
      <c r="H59" s="13">
        <v>75</v>
      </c>
      <c r="I59" s="13">
        <v>88</v>
      </c>
      <c r="J59" s="13">
        <v>89</v>
      </c>
      <c r="K59" s="13"/>
      <c r="L59" s="13"/>
      <c r="M59" s="13"/>
      <c r="N59" s="13"/>
      <c r="O59" s="26">
        <f>IF(SUM(E59:N59)&lt;&gt;0,AVERAGE(E59:N59),"")</f>
        <v>82.83333333333333</v>
      </c>
      <c r="P59" s="8">
        <f t="shared" si="0"/>
        <v>111</v>
      </c>
      <c r="Q59" s="27">
        <f t="shared" si="1"/>
        <v>-0.3333333333333428</v>
      </c>
    </row>
    <row r="60" spans="1:17" ht="15" customHeight="1">
      <c r="A60" s="4" t="s">
        <v>782</v>
      </c>
      <c r="B60" s="4" t="s">
        <v>728</v>
      </c>
      <c r="C60" s="7">
        <v>21</v>
      </c>
      <c r="D60" s="28">
        <v>69.6</v>
      </c>
      <c r="E60" s="13">
        <v>83</v>
      </c>
      <c r="F60" s="13">
        <v>74</v>
      </c>
      <c r="G60" s="13">
        <v>76</v>
      </c>
      <c r="H60" s="13">
        <v>77</v>
      </c>
      <c r="I60" s="13">
        <v>69</v>
      </c>
      <c r="J60" s="13">
        <v>75</v>
      </c>
      <c r="K60" s="13"/>
      <c r="L60" s="13"/>
      <c r="M60" s="13"/>
      <c r="N60" s="13"/>
      <c r="O60" s="26">
        <f>IF(SUM(E60:N60)&lt;&gt;0,AVERAGE(E60:N60),"")</f>
        <v>75.66666666666667</v>
      </c>
      <c r="P60" s="8">
        <f t="shared" si="0"/>
        <v>169</v>
      </c>
      <c r="Q60" s="27">
        <f t="shared" si="1"/>
        <v>6.066666666666677</v>
      </c>
    </row>
    <row r="61" spans="1:17" ht="15" customHeight="1">
      <c r="A61" s="4" t="s">
        <v>144</v>
      </c>
      <c r="B61" s="4" t="s">
        <v>728</v>
      </c>
      <c r="C61" s="7">
        <v>18</v>
      </c>
      <c r="D61" s="28">
        <v>78.5</v>
      </c>
      <c r="E61" s="13">
        <v>72</v>
      </c>
      <c r="F61" s="13">
        <v>76</v>
      </c>
      <c r="G61" s="13">
        <v>80</v>
      </c>
      <c r="H61" s="13">
        <v>81</v>
      </c>
      <c r="I61" s="13">
        <v>68</v>
      </c>
      <c r="J61" s="13">
        <v>74</v>
      </c>
      <c r="K61" s="13"/>
      <c r="L61" s="13"/>
      <c r="M61" s="13"/>
      <c r="N61" s="13"/>
      <c r="O61" s="26">
        <f>IF(SUM(E61:N61)&lt;&gt;0,AVERAGE(E61:N61),"")</f>
        <v>75.16666666666667</v>
      </c>
      <c r="P61" s="8">
        <f t="shared" si="0"/>
        <v>172</v>
      </c>
      <c r="Q61" s="27">
        <f t="shared" si="1"/>
        <v>-3.3333333333333286</v>
      </c>
    </row>
    <row r="62" spans="1:17" ht="15" customHeight="1">
      <c r="A62" s="4" t="s">
        <v>776</v>
      </c>
      <c r="B62" s="4" t="s">
        <v>728</v>
      </c>
      <c r="C62" s="7">
        <v>21</v>
      </c>
      <c r="D62" s="28">
        <v>68.8</v>
      </c>
      <c r="E62" s="13">
        <v>70</v>
      </c>
      <c r="F62" s="13">
        <v>78</v>
      </c>
      <c r="G62" s="13">
        <v>68</v>
      </c>
      <c r="H62" s="13">
        <v>81</v>
      </c>
      <c r="I62" s="13">
        <v>71</v>
      </c>
      <c r="J62" s="13">
        <v>75</v>
      </c>
      <c r="K62" s="13"/>
      <c r="L62" s="13"/>
      <c r="M62" s="13"/>
      <c r="N62" s="13"/>
      <c r="O62" s="26">
        <f>IF(SUM(E62:N62)&lt;&gt;0,AVERAGE(E62:N62),"")</f>
        <v>73.83333333333333</v>
      </c>
      <c r="P62" s="8">
        <f t="shared" si="0"/>
        <v>175</v>
      </c>
      <c r="Q62" s="27">
        <f t="shared" si="1"/>
        <v>5.033333333333331</v>
      </c>
    </row>
    <row r="63" spans="1:17" ht="15" customHeight="1">
      <c r="A63" s="4" t="s">
        <v>803</v>
      </c>
      <c r="B63" s="4" t="s">
        <v>728</v>
      </c>
      <c r="C63" s="7">
        <v>17</v>
      </c>
      <c r="D63" s="28">
        <v>79.5</v>
      </c>
      <c r="E63" s="13"/>
      <c r="F63" s="13">
        <v>72</v>
      </c>
      <c r="G63" s="13">
        <v>79</v>
      </c>
      <c r="H63" s="13">
        <v>76</v>
      </c>
      <c r="I63" s="13">
        <v>74</v>
      </c>
      <c r="J63" s="13">
        <v>67</v>
      </c>
      <c r="K63" s="13"/>
      <c r="L63" s="13"/>
      <c r="M63" s="13"/>
      <c r="N63" s="13"/>
      <c r="O63" s="26">
        <f>IF(SUM(E63:N63)&lt;&gt;0,AVERAGE(E63:N63),"")</f>
        <v>73.6</v>
      </c>
      <c r="P63" s="8">
        <f t="shared" si="0"/>
        <v>176</v>
      </c>
      <c r="Q63" s="27">
        <f t="shared" si="1"/>
        <v>-5.900000000000006</v>
      </c>
    </row>
    <row r="64" spans="1:17" ht="15" customHeight="1">
      <c r="A64" s="4" t="s">
        <v>1012</v>
      </c>
      <c r="B64" s="4" t="s">
        <v>728</v>
      </c>
      <c r="C64" s="7">
        <v>20</v>
      </c>
      <c r="D64" s="28">
        <v>71.16666666666667</v>
      </c>
      <c r="E64" s="13">
        <v>65</v>
      </c>
      <c r="F64" s="13">
        <v>80</v>
      </c>
      <c r="G64" s="13">
        <v>68</v>
      </c>
      <c r="H64" s="13">
        <v>79</v>
      </c>
      <c r="I64" s="13">
        <v>75</v>
      </c>
      <c r="J64" s="13">
        <v>72</v>
      </c>
      <c r="K64" s="13"/>
      <c r="L64" s="13"/>
      <c r="M64" s="13"/>
      <c r="N64" s="13"/>
      <c r="O64" s="26">
        <f>IF(SUM(E64:N64)&lt;&gt;0,AVERAGE(E64:N64),"")</f>
        <v>73.16666666666667</v>
      </c>
      <c r="P64" s="8">
        <f t="shared" si="0"/>
        <v>179</v>
      </c>
      <c r="Q64" s="27">
        <f t="shared" si="1"/>
        <v>2</v>
      </c>
    </row>
    <row r="65" spans="1:17" ht="15" customHeight="1">
      <c r="A65" s="4" t="s">
        <v>819</v>
      </c>
      <c r="B65" s="4" t="s">
        <v>728</v>
      </c>
      <c r="C65" s="7">
        <v>19</v>
      </c>
      <c r="D65" s="28">
        <v>75.83333333333333</v>
      </c>
      <c r="E65" s="13">
        <v>66</v>
      </c>
      <c r="F65" s="13">
        <v>73</v>
      </c>
      <c r="G65" s="13">
        <v>67</v>
      </c>
      <c r="H65" s="13">
        <v>65</v>
      </c>
      <c r="I65" s="13">
        <v>56</v>
      </c>
      <c r="J65" s="13">
        <v>62</v>
      </c>
      <c r="K65" s="13"/>
      <c r="L65" s="13"/>
      <c r="M65" s="13"/>
      <c r="N65" s="13"/>
      <c r="O65" s="26">
        <f>IF(SUM(E65:N65)&lt;&gt;0,AVERAGE(E65:N65),"")</f>
        <v>64.83333333333333</v>
      </c>
      <c r="P65" s="8">
        <f t="shared" si="0"/>
        <v>186</v>
      </c>
      <c r="Q65" s="27">
        <f t="shared" si="1"/>
        <v>-11</v>
      </c>
    </row>
    <row r="66" spans="1:17" ht="15" customHeight="1">
      <c r="A66" s="4" t="s">
        <v>840</v>
      </c>
      <c r="B66" s="4" t="s">
        <v>249</v>
      </c>
      <c r="C66" s="7">
        <v>1</v>
      </c>
      <c r="D66" s="28">
        <v>97.83333333333333</v>
      </c>
      <c r="E66" s="13">
        <v>97</v>
      </c>
      <c r="F66" s="13">
        <v>95</v>
      </c>
      <c r="G66" s="13">
        <v>98</v>
      </c>
      <c r="H66" s="13">
        <v>98</v>
      </c>
      <c r="I66" s="13">
        <v>99</v>
      </c>
      <c r="J66" s="13">
        <v>100</v>
      </c>
      <c r="K66" s="13"/>
      <c r="L66" s="13"/>
      <c r="M66" s="13"/>
      <c r="N66" s="13"/>
      <c r="O66" s="26">
        <f>IF(SUM(E66:N66)&lt;&gt;0,AVERAGE(E66:N66),"")</f>
        <v>97.83333333333333</v>
      </c>
      <c r="P66" s="8">
        <f t="shared" si="0"/>
        <v>2</v>
      </c>
      <c r="Q66" s="27">
        <f t="shared" si="1"/>
        <v>0</v>
      </c>
    </row>
    <row r="67" spans="1:17" ht="15" customHeight="1">
      <c r="A67" s="4" t="s">
        <v>725</v>
      </c>
      <c r="B67" s="4" t="s">
        <v>249</v>
      </c>
      <c r="C67" s="7">
        <v>6</v>
      </c>
      <c r="D67" s="28">
        <v>89.6</v>
      </c>
      <c r="E67" s="13">
        <v>92</v>
      </c>
      <c r="F67" s="13">
        <v>94</v>
      </c>
      <c r="G67" s="13">
        <v>89</v>
      </c>
      <c r="H67" s="13">
        <v>91</v>
      </c>
      <c r="I67" s="13">
        <v>94</v>
      </c>
      <c r="J67" s="13">
        <v>92</v>
      </c>
      <c r="K67" s="13"/>
      <c r="L67" s="13"/>
      <c r="M67" s="13"/>
      <c r="N67" s="13"/>
      <c r="O67" s="26">
        <f>IF(SUM(E67:N67)&lt;&gt;0,AVERAGE(E67:N67),"")</f>
        <v>92</v>
      </c>
      <c r="P67" s="8">
        <f t="shared" si="0"/>
        <v>31</v>
      </c>
      <c r="Q67" s="27">
        <f t="shared" si="1"/>
        <v>2.4000000000000057</v>
      </c>
    </row>
    <row r="68" spans="1:17" ht="15" customHeight="1">
      <c r="A68" s="4" t="s">
        <v>993</v>
      </c>
      <c r="B68" s="4" t="s">
        <v>249</v>
      </c>
      <c r="C68" s="7">
        <v>16</v>
      </c>
      <c r="D68" s="28">
        <v>80.66666666666667</v>
      </c>
      <c r="E68" s="13">
        <v>79</v>
      </c>
      <c r="F68" s="13">
        <v>84</v>
      </c>
      <c r="G68" s="13">
        <v>91</v>
      </c>
      <c r="H68" s="13">
        <v>85</v>
      </c>
      <c r="I68" s="13">
        <v>87</v>
      </c>
      <c r="J68" s="13">
        <v>80</v>
      </c>
      <c r="K68" s="13"/>
      <c r="L68" s="13"/>
      <c r="M68" s="13"/>
      <c r="N68" s="13"/>
      <c r="O68" s="26">
        <f>IF(SUM(E68:N68)&lt;&gt;0,AVERAGE(E68:N68),"")</f>
        <v>84.33333333333333</v>
      </c>
      <c r="P68" s="8">
        <f t="shared" si="0"/>
        <v>96</v>
      </c>
      <c r="Q68" s="27">
        <f t="shared" si="1"/>
        <v>3.666666666666657</v>
      </c>
    </row>
    <row r="69" spans="1:17" ht="15" customHeight="1">
      <c r="A69" s="4" t="s">
        <v>972</v>
      </c>
      <c r="B69" s="4" t="s">
        <v>249</v>
      </c>
      <c r="C69" s="7">
        <v>11</v>
      </c>
      <c r="D69" s="28">
        <v>85.3</v>
      </c>
      <c r="E69" s="13">
        <v>80</v>
      </c>
      <c r="F69" s="13">
        <v>88</v>
      </c>
      <c r="G69" s="13">
        <v>89</v>
      </c>
      <c r="H69" s="13">
        <v>82</v>
      </c>
      <c r="I69" s="13">
        <v>78</v>
      </c>
      <c r="J69" s="13">
        <v>83</v>
      </c>
      <c r="K69" s="13"/>
      <c r="L69" s="13"/>
      <c r="M69" s="13"/>
      <c r="N69" s="13"/>
      <c r="O69" s="26">
        <f>IF(SUM(E69:N69)&lt;&gt;0,AVERAGE(E69:N69),"")</f>
        <v>83.33333333333333</v>
      </c>
      <c r="P69" s="8">
        <f aca="true" t="shared" si="2" ref="P69:P132">IF(COUNT($E69:$N69)&gt;0,RANK($O69,$O$4:$O$192),"")</f>
        <v>105</v>
      </c>
      <c r="Q69" s="27">
        <f aca="true" t="shared" si="3" ref="Q69:Q132">IF(D69&gt;0,IF(O69&lt;&gt;"",O69-D69,""),"")</f>
        <v>-1.9666666666666686</v>
      </c>
    </row>
    <row r="70" spans="1:17" ht="15" customHeight="1">
      <c r="A70" s="4" t="s">
        <v>688</v>
      </c>
      <c r="B70" s="4" t="s">
        <v>249</v>
      </c>
      <c r="C70" s="7">
        <v>11</v>
      </c>
      <c r="D70" s="28">
        <v>85.1</v>
      </c>
      <c r="E70" s="13">
        <v>89</v>
      </c>
      <c r="F70" s="13">
        <v>88</v>
      </c>
      <c r="G70" s="13">
        <v>83</v>
      </c>
      <c r="H70" s="13">
        <v>60</v>
      </c>
      <c r="I70" s="13">
        <v>88</v>
      </c>
      <c r="J70" s="13">
        <v>83</v>
      </c>
      <c r="K70" s="13"/>
      <c r="L70" s="13"/>
      <c r="M70" s="13"/>
      <c r="N70" s="13"/>
      <c r="O70" s="26">
        <f>IF(SUM(E70:N70)&lt;&gt;0,AVERAGE(E70:N70),"")</f>
        <v>81.83333333333333</v>
      </c>
      <c r="P70" s="8">
        <f t="shared" si="2"/>
        <v>121</v>
      </c>
      <c r="Q70" s="27">
        <f t="shared" si="3"/>
        <v>-3.2666666666666657</v>
      </c>
    </row>
    <row r="71" spans="1:17" ht="15" customHeight="1">
      <c r="A71" s="4" t="s">
        <v>886</v>
      </c>
      <c r="B71" s="4" t="s">
        <v>249</v>
      </c>
      <c r="C71" s="7">
        <v>20</v>
      </c>
      <c r="D71" s="28">
        <v>74.83333333333333</v>
      </c>
      <c r="E71" s="13">
        <v>85</v>
      </c>
      <c r="F71" s="13">
        <v>87</v>
      </c>
      <c r="G71" s="13">
        <v>77</v>
      </c>
      <c r="H71" s="13">
        <v>80</v>
      </c>
      <c r="I71" s="13">
        <v>77</v>
      </c>
      <c r="J71" s="13">
        <v>79</v>
      </c>
      <c r="K71" s="13"/>
      <c r="L71" s="13"/>
      <c r="M71" s="13"/>
      <c r="N71" s="13"/>
      <c r="O71" s="26">
        <f>IF(SUM(E71:N71)&lt;&gt;0,AVERAGE(E71:N71),"")</f>
        <v>80.83333333333333</v>
      </c>
      <c r="P71" s="8">
        <f t="shared" si="2"/>
        <v>131</v>
      </c>
      <c r="Q71" s="27">
        <f t="shared" si="3"/>
        <v>6</v>
      </c>
    </row>
    <row r="72" spans="1:17" ht="15" customHeight="1">
      <c r="A72" s="4" t="s">
        <v>994</v>
      </c>
      <c r="B72" s="4" t="s">
        <v>249</v>
      </c>
      <c r="C72" s="7">
        <v>16</v>
      </c>
      <c r="D72" s="28">
        <v>80.33333333333333</v>
      </c>
      <c r="E72" s="13">
        <v>75</v>
      </c>
      <c r="F72" s="13">
        <v>84</v>
      </c>
      <c r="G72" s="13">
        <v>77</v>
      </c>
      <c r="H72" s="13">
        <v>73</v>
      </c>
      <c r="I72" s="13">
        <v>78</v>
      </c>
      <c r="J72" s="13">
        <v>82</v>
      </c>
      <c r="K72" s="13"/>
      <c r="L72" s="13"/>
      <c r="M72" s="13"/>
      <c r="N72" s="13"/>
      <c r="O72" s="26">
        <f>IF(SUM(E72:N72)&lt;&gt;0,AVERAGE(E72:N72),"")</f>
        <v>78.16666666666667</v>
      </c>
      <c r="P72" s="8">
        <f t="shared" si="2"/>
        <v>157</v>
      </c>
      <c r="Q72" s="27">
        <f t="shared" si="3"/>
        <v>-2.166666666666657</v>
      </c>
    </row>
    <row r="73" spans="1:17" ht="15" customHeight="1">
      <c r="A73" s="4" t="s">
        <v>934</v>
      </c>
      <c r="B73" s="4" t="s">
        <v>935</v>
      </c>
      <c r="C73" s="7">
        <v>4</v>
      </c>
      <c r="D73" s="28">
        <v>91.4</v>
      </c>
      <c r="E73" s="13">
        <v>90</v>
      </c>
      <c r="F73" s="13">
        <v>94</v>
      </c>
      <c r="G73" s="13">
        <v>95</v>
      </c>
      <c r="H73" s="13">
        <v>87</v>
      </c>
      <c r="I73" s="13">
        <v>90</v>
      </c>
      <c r="J73" s="13">
        <v>85</v>
      </c>
      <c r="K73" s="13"/>
      <c r="L73" s="13"/>
      <c r="M73" s="13"/>
      <c r="N73" s="13"/>
      <c r="O73" s="26">
        <f>IF(SUM(E73:N73)&lt;&gt;0,AVERAGE(E73:N73),"")</f>
        <v>90.16666666666667</v>
      </c>
      <c r="P73" s="8">
        <f t="shared" si="2"/>
        <v>45</v>
      </c>
      <c r="Q73" s="27">
        <f t="shared" si="3"/>
        <v>-1.2333333333333343</v>
      </c>
    </row>
    <row r="74" spans="1:17" ht="15" customHeight="1">
      <c r="A74" s="4" t="s">
        <v>921</v>
      </c>
      <c r="B74" s="4" t="s">
        <v>181</v>
      </c>
      <c r="C74" s="7">
        <v>1</v>
      </c>
      <c r="D74" s="28">
        <v>97</v>
      </c>
      <c r="E74" s="13">
        <v>99</v>
      </c>
      <c r="F74" s="13">
        <v>98</v>
      </c>
      <c r="G74" s="13">
        <v>98</v>
      </c>
      <c r="H74" s="13">
        <v>99</v>
      </c>
      <c r="I74" s="13">
        <v>95</v>
      </c>
      <c r="J74" s="13">
        <v>97</v>
      </c>
      <c r="K74" s="13"/>
      <c r="L74" s="13"/>
      <c r="M74" s="13"/>
      <c r="N74" s="13"/>
      <c r="O74" s="26">
        <f>IF(SUM(E74:N74)&lt;&gt;0,AVERAGE(E74:N74),"")</f>
        <v>97.66666666666667</v>
      </c>
      <c r="P74" s="8">
        <f t="shared" si="2"/>
        <v>3</v>
      </c>
      <c r="Q74" s="27">
        <f t="shared" si="3"/>
        <v>0.6666666666666714</v>
      </c>
    </row>
    <row r="75" spans="1:17" ht="15" customHeight="1">
      <c r="A75" s="4" t="s">
        <v>234</v>
      </c>
      <c r="B75" s="4" t="s">
        <v>181</v>
      </c>
      <c r="C75" s="7">
        <v>8</v>
      </c>
      <c r="D75" s="28">
        <v>88</v>
      </c>
      <c r="E75" s="13">
        <v>91</v>
      </c>
      <c r="F75" s="13">
        <v>86</v>
      </c>
      <c r="G75" s="13">
        <v>90</v>
      </c>
      <c r="H75" s="13">
        <v>91</v>
      </c>
      <c r="I75" s="13">
        <v>89</v>
      </c>
      <c r="J75" s="13">
        <v>89</v>
      </c>
      <c r="K75" s="13"/>
      <c r="L75" s="13"/>
      <c r="M75" s="13"/>
      <c r="N75" s="13"/>
      <c r="O75" s="26">
        <f>IF(SUM(E75:N75)&lt;&gt;0,AVERAGE(E75:N75),"")</f>
        <v>89.33333333333333</v>
      </c>
      <c r="P75" s="8">
        <f t="shared" si="2"/>
        <v>53</v>
      </c>
      <c r="Q75" s="27">
        <f t="shared" si="3"/>
        <v>1.3333333333333286</v>
      </c>
    </row>
    <row r="76" spans="1:17" ht="15" customHeight="1">
      <c r="A76" s="4" t="s">
        <v>204</v>
      </c>
      <c r="B76" s="4" t="s">
        <v>181</v>
      </c>
      <c r="C76" s="7">
        <v>5</v>
      </c>
      <c r="D76" s="28">
        <v>90.83333333333333</v>
      </c>
      <c r="E76" s="13">
        <v>87</v>
      </c>
      <c r="F76" s="13">
        <v>85</v>
      </c>
      <c r="G76" s="13">
        <v>85</v>
      </c>
      <c r="H76" s="13">
        <v>87</v>
      </c>
      <c r="I76" s="13">
        <v>89</v>
      </c>
      <c r="J76" s="13">
        <v>90</v>
      </c>
      <c r="K76" s="13"/>
      <c r="L76" s="13"/>
      <c r="M76" s="13"/>
      <c r="N76" s="13"/>
      <c r="O76" s="26">
        <f>IF(SUM(E76:N76)&lt;&gt;0,AVERAGE(E76:N76),"")</f>
        <v>87.16666666666667</v>
      </c>
      <c r="P76" s="8">
        <f t="shared" si="2"/>
        <v>73</v>
      </c>
      <c r="Q76" s="27">
        <f t="shared" si="3"/>
        <v>-3.666666666666657</v>
      </c>
    </row>
    <row r="77" spans="1:17" ht="15" customHeight="1">
      <c r="A77" s="4" t="s">
        <v>195</v>
      </c>
      <c r="B77" s="4" t="s">
        <v>181</v>
      </c>
      <c r="C77" s="7">
        <v>10</v>
      </c>
      <c r="D77" s="28">
        <v>85.83333333333333</v>
      </c>
      <c r="E77" s="13">
        <v>88</v>
      </c>
      <c r="F77" s="13">
        <v>93</v>
      </c>
      <c r="G77" s="13">
        <v>84</v>
      </c>
      <c r="H77" s="13">
        <v>88</v>
      </c>
      <c r="I77" s="13">
        <v>83</v>
      </c>
      <c r="J77" s="13">
        <v>87</v>
      </c>
      <c r="K77" s="13"/>
      <c r="L77" s="13"/>
      <c r="M77" s="13"/>
      <c r="N77" s="13"/>
      <c r="O77" s="26">
        <f>IF(SUM(E77:N77)&lt;&gt;0,AVERAGE(E77:N77),"")</f>
        <v>87.16666666666667</v>
      </c>
      <c r="P77" s="8">
        <f t="shared" si="2"/>
        <v>73</v>
      </c>
      <c r="Q77" s="27">
        <f t="shared" si="3"/>
        <v>1.3333333333333428</v>
      </c>
    </row>
    <row r="78" spans="1:17" ht="15" customHeight="1">
      <c r="A78" s="4" t="s">
        <v>180</v>
      </c>
      <c r="B78" s="4" t="s">
        <v>181</v>
      </c>
      <c r="C78" s="7">
        <v>14</v>
      </c>
      <c r="D78" s="28">
        <v>83.2</v>
      </c>
      <c r="E78" s="13">
        <v>84</v>
      </c>
      <c r="F78" s="13">
        <v>85</v>
      </c>
      <c r="G78" s="13">
        <v>89</v>
      </c>
      <c r="H78" s="13">
        <v>87</v>
      </c>
      <c r="I78" s="13">
        <v>82</v>
      </c>
      <c r="J78" s="13">
        <v>87</v>
      </c>
      <c r="K78" s="13"/>
      <c r="L78" s="13"/>
      <c r="M78" s="13"/>
      <c r="N78" s="13"/>
      <c r="O78" s="26">
        <f>IF(SUM(E78:N78)&lt;&gt;0,AVERAGE(E78:N78),"")</f>
        <v>85.66666666666667</v>
      </c>
      <c r="P78" s="8">
        <f t="shared" si="2"/>
        <v>88</v>
      </c>
      <c r="Q78" s="27">
        <f t="shared" si="3"/>
        <v>2.4666666666666686</v>
      </c>
    </row>
    <row r="79" spans="1:17" ht="15" customHeight="1">
      <c r="A79" s="4" t="s">
        <v>352</v>
      </c>
      <c r="B79" s="4" t="s">
        <v>181</v>
      </c>
      <c r="C79" s="7">
        <v>15</v>
      </c>
      <c r="D79" s="28">
        <v>81.33333333333333</v>
      </c>
      <c r="E79" s="13">
        <v>83</v>
      </c>
      <c r="F79" s="13">
        <v>84</v>
      </c>
      <c r="G79" s="13">
        <v>88</v>
      </c>
      <c r="H79" s="13">
        <v>90</v>
      </c>
      <c r="I79" s="13">
        <v>90</v>
      </c>
      <c r="J79" s="13">
        <v>77</v>
      </c>
      <c r="K79" s="13"/>
      <c r="L79" s="13"/>
      <c r="M79" s="13"/>
      <c r="N79" s="13"/>
      <c r="O79" s="26">
        <f>IF(SUM(E79:N79)&lt;&gt;0,AVERAGE(E79:N79),"")</f>
        <v>85.33333333333333</v>
      </c>
      <c r="P79" s="8">
        <f t="shared" si="2"/>
        <v>89</v>
      </c>
      <c r="Q79" s="27">
        <f t="shared" si="3"/>
        <v>4</v>
      </c>
    </row>
    <row r="80" spans="1:17" ht="15" customHeight="1">
      <c r="A80" s="4" t="s">
        <v>338</v>
      </c>
      <c r="B80" s="4" t="s">
        <v>181</v>
      </c>
      <c r="C80" s="7">
        <v>12</v>
      </c>
      <c r="D80" s="28">
        <v>85</v>
      </c>
      <c r="E80" s="13">
        <v>80</v>
      </c>
      <c r="F80" s="13">
        <v>79</v>
      </c>
      <c r="G80" s="13">
        <v>89</v>
      </c>
      <c r="H80" s="13">
        <v>81</v>
      </c>
      <c r="I80" s="13">
        <v>82</v>
      </c>
      <c r="J80" s="13">
        <v>86</v>
      </c>
      <c r="K80" s="13"/>
      <c r="L80" s="13"/>
      <c r="M80" s="13"/>
      <c r="N80" s="13"/>
      <c r="O80" s="26">
        <f>IF(SUM(E80:N80)&lt;&gt;0,AVERAGE(E80:N80),"")</f>
        <v>82.83333333333333</v>
      </c>
      <c r="P80" s="8">
        <f t="shared" si="2"/>
        <v>111</v>
      </c>
      <c r="Q80" s="27">
        <f t="shared" si="3"/>
        <v>-2.1666666666666714</v>
      </c>
    </row>
    <row r="81" spans="1:17" ht="15" customHeight="1">
      <c r="A81" s="4" t="s">
        <v>225</v>
      </c>
      <c r="B81" s="4" t="s">
        <v>181</v>
      </c>
      <c r="C81" s="7">
        <v>13</v>
      </c>
      <c r="D81" s="28">
        <v>83.5</v>
      </c>
      <c r="E81" s="13">
        <v>71</v>
      </c>
      <c r="F81" s="13">
        <v>87</v>
      </c>
      <c r="G81" s="13">
        <v>81</v>
      </c>
      <c r="H81" s="13">
        <v>75</v>
      </c>
      <c r="I81" s="13">
        <v>75</v>
      </c>
      <c r="J81" s="13">
        <v>86</v>
      </c>
      <c r="K81" s="13"/>
      <c r="L81" s="13"/>
      <c r="M81" s="13"/>
      <c r="N81" s="13"/>
      <c r="O81" s="26">
        <f>IF(SUM(E81:N81)&lt;&gt;0,AVERAGE(E81:N81),"")</f>
        <v>79.16666666666667</v>
      </c>
      <c r="P81" s="8">
        <f t="shared" si="2"/>
        <v>146</v>
      </c>
      <c r="Q81" s="27">
        <f t="shared" si="3"/>
        <v>-4.333333333333329</v>
      </c>
    </row>
    <row r="82" spans="1:17" ht="15" customHeight="1">
      <c r="A82" s="4" t="s">
        <v>155</v>
      </c>
      <c r="B82" s="4" t="s">
        <v>156</v>
      </c>
      <c r="C82" s="7">
        <v>10</v>
      </c>
      <c r="D82" s="28">
        <v>85.83333333333333</v>
      </c>
      <c r="E82" s="13">
        <v>94</v>
      </c>
      <c r="F82" s="13">
        <v>89</v>
      </c>
      <c r="G82" s="13">
        <v>88</v>
      </c>
      <c r="H82" s="13">
        <v>88</v>
      </c>
      <c r="I82" s="13">
        <v>81</v>
      </c>
      <c r="J82" s="13">
        <v>85</v>
      </c>
      <c r="K82" s="13"/>
      <c r="L82" s="13"/>
      <c r="M82" s="13"/>
      <c r="N82" s="13"/>
      <c r="O82" s="26">
        <f>IF(SUM(E82:N82)&lt;&gt;0,AVERAGE(E82:N82),"")</f>
        <v>87.5</v>
      </c>
      <c r="P82" s="8">
        <f t="shared" si="2"/>
        <v>71</v>
      </c>
      <c r="Q82" s="27">
        <f t="shared" si="3"/>
        <v>1.6666666666666714</v>
      </c>
    </row>
    <row r="83" spans="1:17" ht="15" customHeight="1">
      <c r="A83" s="4" t="s">
        <v>980</v>
      </c>
      <c r="B83" s="4" t="s">
        <v>825</v>
      </c>
      <c r="C83" s="7">
        <v>13</v>
      </c>
      <c r="D83" s="28">
        <v>84.1</v>
      </c>
      <c r="E83" s="13">
        <v>89</v>
      </c>
      <c r="F83" s="13">
        <v>94</v>
      </c>
      <c r="G83" s="13">
        <v>92</v>
      </c>
      <c r="H83" s="13">
        <v>92</v>
      </c>
      <c r="I83" s="13">
        <v>88</v>
      </c>
      <c r="J83" s="13">
        <v>89</v>
      </c>
      <c r="K83" s="13"/>
      <c r="L83" s="13"/>
      <c r="M83" s="13"/>
      <c r="N83" s="13"/>
      <c r="O83" s="26">
        <f>IF(SUM(E83:N83)&lt;&gt;0,AVERAGE(E83:N83),"")</f>
        <v>90.66666666666667</v>
      </c>
      <c r="P83" s="8">
        <f t="shared" si="2"/>
        <v>41</v>
      </c>
      <c r="Q83" s="27">
        <f t="shared" si="3"/>
        <v>6.566666666666677</v>
      </c>
    </row>
    <row r="84" spans="1:17" ht="15" customHeight="1">
      <c r="A84" s="4" t="s">
        <v>984</v>
      </c>
      <c r="B84" s="4" t="s">
        <v>825</v>
      </c>
      <c r="C84" s="7">
        <v>14</v>
      </c>
      <c r="D84" s="28">
        <v>83.2</v>
      </c>
      <c r="E84" s="13">
        <v>91</v>
      </c>
      <c r="F84" s="13">
        <v>89</v>
      </c>
      <c r="G84" s="13">
        <v>87</v>
      </c>
      <c r="H84" s="13">
        <v>88</v>
      </c>
      <c r="I84" s="13">
        <v>89</v>
      </c>
      <c r="J84" s="13">
        <v>82</v>
      </c>
      <c r="K84" s="13"/>
      <c r="L84" s="13"/>
      <c r="M84" s="13"/>
      <c r="N84" s="13"/>
      <c r="O84" s="26">
        <f>IF(SUM(E84:N84)&lt;&gt;0,AVERAGE(E84:N84),"")</f>
        <v>87.66666666666667</v>
      </c>
      <c r="P84" s="8">
        <f t="shared" si="2"/>
        <v>68</v>
      </c>
      <c r="Q84" s="27">
        <f t="shared" si="3"/>
        <v>4.466666666666669</v>
      </c>
    </row>
    <row r="85" spans="1:17" ht="15" customHeight="1">
      <c r="A85" s="4" t="s">
        <v>988</v>
      </c>
      <c r="B85" s="4" t="s">
        <v>825</v>
      </c>
      <c r="C85" s="7">
        <v>15</v>
      </c>
      <c r="D85" s="28">
        <v>82.6</v>
      </c>
      <c r="E85" s="13">
        <v>75</v>
      </c>
      <c r="F85" s="13">
        <v>83</v>
      </c>
      <c r="G85" s="13">
        <v>75</v>
      </c>
      <c r="H85" s="13">
        <v>87</v>
      </c>
      <c r="I85" s="13">
        <v>86</v>
      </c>
      <c r="J85" s="13">
        <v>84</v>
      </c>
      <c r="K85" s="13"/>
      <c r="L85" s="13"/>
      <c r="M85" s="13"/>
      <c r="N85" s="13"/>
      <c r="O85" s="26">
        <f>IF(SUM(E85:N85)&lt;&gt;0,AVERAGE(E85:N85),"")</f>
        <v>81.66666666666667</v>
      </c>
      <c r="P85" s="8">
        <f t="shared" si="2"/>
        <v>125</v>
      </c>
      <c r="Q85" s="27">
        <f t="shared" si="3"/>
        <v>-0.9333333333333229</v>
      </c>
    </row>
    <row r="86" spans="1:17" ht="15" customHeight="1">
      <c r="A86" s="4" t="s">
        <v>1005</v>
      </c>
      <c r="B86" s="4" t="s">
        <v>825</v>
      </c>
      <c r="C86" s="7">
        <v>19</v>
      </c>
      <c r="D86" s="28">
        <v>77.4</v>
      </c>
      <c r="E86" s="13">
        <v>69</v>
      </c>
      <c r="F86" s="13">
        <v>77</v>
      </c>
      <c r="G86" s="13">
        <v>76</v>
      </c>
      <c r="H86" s="13">
        <v>77</v>
      </c>
      <c r="I86" s="13">
        <v>67</v>
      </c>
      <c r="J86" s="13">
        <v>81</v>
      </c>
      <c r="K86" s="13"/>
      <c r="L86" s="13"/>
      <c r="M86" s="13"/>
      <c r="N86" s="13"/>
      <c r="O86" s="26">
        <f>IF(SUM(E86:N86)&lt;&gt;0,AVERAGE(E86:N86),"")</f>
        <v>74.5</v>
      </c>
      <c r="P86" s="8">
        <f t="shared" si="2"/>
        <v>174</v>
      </c>
      <c r="Q86" s="27">
        <f t="shared" si="3"/>
        <v>-2.9000000000000057</v>
      </c>
    </row>
    <row r="87" spans="1:17" ht="15" customHeight="1">
      <c r="A87" s="4" t="s">
        <v>925</v>
      </c>
      <c r="B87" s="4" t="s">
        <v>377</v>
      </c>
      <c r="C87" s="7">
        <v>1</v>
      </c>
      <c r="D87" s="28">
        <v>95</v>
      </c>
      <c r="E87" s="13">
        <v>96</v>
      </c>
      <c r="F87" s="13">
        <v>96</v>
      </c>
      <c r="G87" s="13">
        <v>95</v>
      </c>
      <c r="H87" s="13">
        <v>98</v>
      </c>
      <c r="I87" s="13">
        <v>98</v>
      </c>
      <c r="J87" s="13">
        <v>100</v>
      </c>
      <c r="K87" s="13"/>
      <c r="L87" s="13"/>
      <c r="M87" s="13"/>
      <c r="N87" s="13"/>
      <c r="O87" s="26">
        <f>IF(SUM(E87:N87)&lt;&gt;0,AVERAGE(E87:N87),"")</f>
        <v>97.16666666666667</v>
      </c>
      <c r="P87" s="8">
        <f t="shared" si="2"/>
        <v>6</v>
      </c>
      <c r="Q87" s="27">
        <f t="shared" si="3"/>
        <v>2.1666666666666714</v>
      </c>
    </row>
    <row r="88" spans="1:17" ht="15" customHeight="1">
      <c r="A88" s="4" t="s">
        <v>395</v>
      </c>
      <c r="B88" s="4" t="s">
        <v>377</v>
      </c>
      <c r="C88" s="7">
        <v>12</v>
      </c>
      <c r="D88" s="28">
        <v>85</v>
      </c>
      <c r="E88" s="13">
        <v>86</v>
      </c>
      <c r="F88" s="13">
        <v>91</v>
      </c>
      <c r="G88" s="13">
        <v>89</v>
      </c>
      <c r="H88" s="13">
        <v>84</v>
      </c>
      <c r="I88" s="13"/>
      <c r="J88" s="13">
        <v>89</v>
      </c>
      <c r="K88" s="13"/>
      <c r="L88" s="13"/>
      <c r="M88" s="13"/>
      <c r="N88" s="13"/>
      <c r="O88" s="26">
        <f>IF(SUM(E88:N88)&lt;&gt;0,AVERAGE(E88:N88),"")</f>
        <v>87.8</v>
      </c>
      <c r="P88" s="8">
        <f t="shared" si="2"/>
        <v>67</v>
      </c>
      <c r="Q88" s="27">
        <f t="shared" si="3"/>
        <v>2.799999999999997</v>
      </c>
    </row>
    <row r="89" spans="1:17" ht="15" customHeight="1">
      <c r="A89" s="4" t="s">
        <v>463</v>
      </c>
      <c r="B89" s="4" t="s">
        <v>377</v>
      </c>
      <c r="C89" s="7">
        <v>12</v>
      </c>
      <c r="D89" s="28">
        <v>85</v>
      </c>
      <c r="E89" s="13">
        <v>83</v>
      </c>
      <c r="F89" s="13">
        <v>85</v>
      </c>
      <c r="G89" s="13">
        <v>78</v>
      </c>
      <c r="H89" s="13">
        <v>77</v>
      </c>
      <c r="I89" s="13">
        <v>82</v>
      </c>
      <c r="J89" s="13">
        <v>70</v>
      </c>
      <c r="K89" s="13"/>
      <c r="L89" s="13"/>
      <c r="M89" s="13"/>
      <c r="N89" s="13"/>
      <c r="O89" s="26">
        <f>IF(SUM(E89:N89)&lt;&gt;0,AVERAGE(E89:N89),"")</f>
        <v>79.16666666666667</v>
      </c>
      <c r="P89" s="8">
        <f t="shared" si="2"/>
        <v>146</v>
      </c>
      <c r="Q89" s="27">
        <f t="shared" si="3"/>
        <v>-5.833333333333329</v>
      </c>
    </row>
    <row r="90" spans="1:17" ht="15" customHeight="1">
      <c r="A90" s="4" t="s">
        <v>995</v>
      </c>
      <c r="B90" s="4" t="s">
        <v>377</v>
      </c>
      <c r="C90" s="7">
        <v>16</v>
      </c>
      <c r="D90" s="28">
        <v>80</v>
      </c>
      <c r="E90" s="13">
        <v>79</v>
      </c>
      <c r="F90" s="13">
        <v>71</v>
      </c>
      <c r="G90" s="13">
        <v>63</v>
      </c>
      <c r="H90" s="13">
        <v>67</v>
      </c>
      <c r="I90" s="13"/>
      <c r="J90" s="13"/>
      <c r="K90" s="13"/>
      <c r="L90" s="13"/>
      <c r="M90" s="13"/>
      <c r="N90" s="13"/>
      <c r="O90" s="26">
        <f>IF(SUM(E90:N90)&lt;&gt;0,AVERAGE(E90:N90),"")</f>
        <v>70</v>
      </c>
      <c r="P90" s="8">
        <f t="shared" si="2"/>
        <v>182</v>
      </c>
      <c r="Q90" s="27">
        <f t="shared" si="3"/>
        <v>-10</v>
      </c>
    </row>
    <row r="91" spans="1:17" ht="15" customHeight="1">
      <c r="A91" s="4" t="s">
        <v>987</v>
      </c>
      <c r="B91" s="4" t="s">
        <v>404</v>
      </c>
      <c r="C91" s="7">
        <v>15</v>
      </c>
      <c r="D91" s="28">
        <v>82.66666666666667</v>
      </c>
      <c r="E91" s="13">
        <v>83</v>
      </c>
      <c r="F91" s="13">
        <v>86</v>
      </c>
      <c r="G91" s="13">
        <v>86</v>
      </c>
      <c r="H91" s="13">
        <v>82</v>
      </c>
      <c r="I91" s="13">
        <v>87</v>
      </c>
      <c r="J91" s="13">
        <v>82</v>
      </c>
      <c r="K91" s="13"/>
      <c r="L91" s="13"/>
      <c r="M91" s="13"/>
      <c r="N91" s="13"/>
      <c r="O91" s="26">
        <f>IF(SUM(E91:N91)&lt;&gt;0,AVERAGE(E91:N91),"")</f>
        <v>84.33333333333333</v>
      </c>
      <c r="P91" s="8">
        <f t="shared" si="2"/>
        <v>96</v>
      </c>
      <c r="Q91" s="27">
        <f t="shared" si="3"/>
        <v>1.6666666666666572</v>
      </c>
    </row>
    <row r="92" spans="1:17" ht="15" customHeight="1">
      <c r="A92" s="4" t="s">
        <v>978</v>
      </c>
      <c r="B92" s="4" t="s">
        <v>404</v>
      </c>
      <c r="C92" s="7">
        <v>12</v>
      </c>
      <c r="D92" s="28">
        <v>84.16666666666667</v>
      </c>
      <c r="E92" s="13">
        <v>90</v>
      </c>
      <c r="F92" s="13">
        <v>79</v>
      </c>
      <c r="G92" s="13">
        <v>78</v>
      </c>
      <c r="H92" s="13">
        <v>81</v>
      </c>
      <c r="I92" s="13">
        <v>82</v>
      </c>
      <c r="J92" s="13">
        <v>88</v>
      </c>
      <c r="K92" s="13"/>
      <c r="L92" s="13"/>
      <c r="M92" s="13"/>
      <c r="N92" s="13"/>
      <c r="O92" s="26">
        <f>IF(SUM(E92:N92)&lt;&gt;0,AVERAGE(E92:N92),"")</f>
        <v>83</v>
      </c>
      <c r="P92" s="8">
        <f t="shared" si="2"/>
        <v>110</v>
      </c>
      <c r="Q92" s="27">
        <f t="shared" si="3"/>
        <v>-1.1666666666666714</v>
      </c>
    </row>
    <row r="93" spans="1:17" ht="15" customHeight="1">
      <c r="A93" s="4" t="s">
        <v>950</v>
      </c>
      <c r="B93" s="4" t="s">
        <v>210</v>
      </c>
      <c r="C93" s="7">
        <v>7</v>
      </c>
      <c r="D93" s="28">
        <v>89.1</v>
      </c>
      <c r="E93" s="13">
        <v>90</v>
      </c>
      <c r="F93" s="13">
        <v>91</v>
      </c>
      <c r="G93" s="13">
        <v>91</v>
      </c>
      <c r="H93" s="13">
        <v>92</v>
      </c>
      <c r="I93" s="13"/>
      <c r="J93" s="13">
        <v>80</v>
      </c>
      <c r="K93" s="13"/>
      <c r="L93" s="13"/>
      <c r="M93" s="13"/>
      <c r="N93" s="13"/>
      <c r="O93" s="26">
        <f>IF(SUM(E93:N93)&lt;&gt;0,AVERAGE(E93:N93),"")</f>
        <v>88.8</v>
      </c>
      <c r="P93" s="8">
        <f t="shared" si="2"/>
        <v>59</v>
      </c>
      <c r="Q93" s="27">
        <f t="shared" si="3"/>
        <v>-0.29999999999999716</v>
      </c>
    </row>
    <row r="94" spans="1:17" ht="15" customHeight="1">
      <c r="A94" s="4" t="s">
        <v>960</v>
      </c>
      <c r="B94" s="4" t="s">
        <v>210</v>
      </c>
      <c r="C94" s="7">
        <v>9</v>
      </c>
      <c r="D94" s="28">
        <v>87</v>
      </c>
      <c r="E94" s="13">
        <v>85</v>
      </c>
      <c r="F94" s="13">
        <v>80</v>
      </c>
      <c r="G94" s="13">
        <v>83</v>
      </c>
      <c r="H94" s="13">
        <v>88</v>
      </c>
      <c r="I94" s="13">
        <v>89</v>
      </c>
      <c r="J94" s="13">
        <v>91</v>
      </c>
      <c r="K94" s="13"/>
      <c r="L94" s="13"/>
      <c r="M94" s="13"/>
      <c r="N94" s="13"/>
      <c r="O94" s="26">
        <f>IF(SUM(E94:N94)&lt;&gt;0,AVERAGE(E94:N94),"")</f>
        <v>86</v>
      </c>
      <c r="P94" s="8">
        <f t="shared" si="2"/>
        <v>86</v>
      </c>
      <c r="Q94" s="27">
        <f t="shared" si="3"/>
        <v>-1</v>
      </c>
    </row>
    <row r="95" spans="1:17" ht="15" customHeight="1">
      <c r="A95" s="4" t="s">
        <v>963</v>
      </c>
      <c r="B95" s="4" t="s">
        <v>964</v>
      </c>
      <c r="C95" s="7">
        <v>10</v>
      </c>
      <c r="D95" s="28">
        <v>86.5</v>
      </c>
      <c r="E95" s="13">
        <v>85</v>
      </c>
      <c r="F95" s="13">
        <v>84</v>
      </c>
      <c r="G95" s="13">
        <v>79</v>
      </c>
      <c r="H95" s="13">
        <v>88</v>
      </c>
      <c r="I95" s="13">
        <v>86</v>
      </c>
      <c r="J95" s="13">
        <v>78</v>
      </c>
      <c r="K95" s="13"/>
      <c r="L95" s="13"/>
      <c r="M95" s="13"/>
      <c r="N95" s="13"/>
      <c r="O95" s="26">
        <f>IF(SUM(E95:N95)&lt;&gt;0,AVERAGE(E95:N95),"")</f>
        <v>83.33333333333333</v>
      </c>
      <c r="P95" s="8">
        <f t="shared" si="2"/>
        <v>105</v>
      </c>
      <c r="Q95" s="27">
        <f t="shared" si="3"/>
        <v>-3.1666666666666714</v>
      </c>
    </row>
    <row r="96" spans="1:17" ht="15" customHeight="1">
      <c r="A96" s="4" t="s">
        <v>998</v>
      </c>
      <c r="B96" s="4" t="s">
        <v>219</v>
      </c>
      <c r="C96" s="7">
        <v>18</v>
      </c>
      <c r="D96" s="28">
        <v>78.5</v>
      </c>
      <c r="E96" s="13">
        <v>79</v>
      </c>
      <c r="F96" s="13">
        <v>82</v>
      </c>
      <c r="G96" s="13">
        <v>88</v>
      </c>
      <c r="H96" s="13">
        <v>88</v>
      </c>
      <c r="I96" s="13">
        <v>84</v>
      </c>
      <c r="J96" s="13">
        <v>87</v>
      </c>
      <c r="K96" s="13"/>
      <c r="L96" s="13"/>
      <c r="M96" s="13"/>
      <c r="N96" s="13"/>
      <c r="O96" s="26">
        <f>IF(SUM(E96:N96)&lt;&gt;0,AVERAGE(E96:N96),"")</f>
        <v>84.66666666666667</v>
      </c>
      <c r="P96" s="8">
        <f t="shared" si="2"/>
        <v>94</v>
      </c>
      <c r="Q96" s="27">
        <f t="shared" si="3"/>
        <v>6.166666666666671</v>
      </c>
    </row>
    <row r="97" spans="1:17" ht="15" customHeight="1">
      <c r="A97" s="4" t="s">
        <v>986</v>
      </c>
      <c r="B97" s="4" t="s">
        <v>219</v>
      </c>
      <c r="C97" s="7">
        <v>14</v>
      </c>
      <c r="D97" s="28">
        <v>83</v>
      </c>
      <c r="E97" s="13">
        <v>85</v>
      </c>
      <c r="F97" s="13">
        <v>79</v>
      </c>
      <c r="G97" s="13">
        <v>87</v>
      </c>
      <c r="H97" s="13">
        <v>82</v>
      </c>
      <c r="I97" s="13">
        <v>84</v>
      </c>
      <c r="J97" s="13">
        <v>89</v>
      </c>
      <c r="K97" s="13"/>
      <c r="L97" s="13"/>
      <c r="M97" s="13"/>
      <c r="N97" s="13"/>
      <c r="O97" s="26">
        <f>IF(SUM(E97:N97)&lt;&gt;0,AVERAGE(E97:N97),"")</f>
        <v>84.33333333333333</v>
      </c>
      <c r="P97" s="8">
        <f t="shared" si="2"/>
        <v>96</v>
      </c>
      <c r="Q97" s="27">
        <f t="shared" si="3"/>
        <v>1.3333333333333286</v>
      </c>
    </row>
    <row r="98" spans="1:17" ht="15" customHeight="1">
      <c r="A98" s="4" t="s">
        <v>936</v>
      </c>
      <c r="B98" s="4" t="s">
        <v>219</v>
      </c>
      <c r="C98" s="7">
        <v>4</v>
      </c>
      <c r="D98" s="28">
        <v>91.4</v>
      </c>
      <c r="E98" s="13">
        <v>87</v>
      </c>
      <c r="F98" s="13">
        <v>75</v>
      </c>
      <c r="G98" s="13">
        <v>79</v>
      </c>
      <c r="H98" s="13">
        <v>84</v>
      </c>
      <c r="I98" s="13">
        <v>85</v>
      </c>
      <c r="J98" s="13">
        <v>81</v>
      </c>
      <c r="K98" s="13"/>
      <c r="L98" s="13"/>
      <c r="M98" s="13"/>
      <c r="N98" s="13"/>
      <c r="O98" s="26">
        <f>IF(SUM(E98:N98)&lt;&gt;0,AVERAGE(E98:N98),"")</f>
        <v>81.83333333333333</v>
      </c>
      <c r="P98" s="8">
        <f t="shared" si="2"/>
        <v>121</v>
      </c>
      <c r="Q98" s="27">
        <f t="shared" si="3"/>
        <v>-9.566666666666677</v>
      </c>
    </row>
    <row r="99" spans="1:17" ht="15" customHeight="1">
      <c r="A99" s="4" t="s">
        <v>1002</v>
      </c>
      <c r="B99" s="4" t="s">
        <v>219</v>
      </c>
      <c r="C99" s="7">
        <v>18</v>
      </c>
      <c r="D99" s="28">
        <v>78.16666666666667</v>
      </c>
      <c r="E99" s="13">
        <v>89</v>
      </c>
      <c r="F99" s="13">
        <v>86</v>
      </c>
      <c r="G99" s="13">
        <v>83</v>
      </c>
      <c r="H99" s="13">
        <v>77</v>
      </c>
      <c r="I99" s="13">
        <v>80</v>
      </c>
      <c r="J99" s="13">
        <v>75</v>
      </c>
      <c r="K99" s="13"/>
      <c r="L99" s="13"/>
      <c r="M99" s="13"/>
      <c r="N99" s="13"/>
      <c r="O99" s="26">
        <f>IF(SUM(E99:N99)&lt;&gt;0,AVERAGE(E99:N99),"")</f>
        <v>81.66666666666667</v>
      </c>
      <c r="P99" s="8">
        <f t="shared" si="2"/>
        <v>125</v>
      </c>
      <c r="Q99" s="27">
        <f t="shared" si="3"/>
        <v>3.5</v>
      </c>
    </row>
    <row r="100" spans="1:17" ht="15" customHeight="1">
      <c r="A100" s="4" t="s">
        <v>256</v>
      </c>
      <c r="B100" s="4" t="s">
        <v>219</v>
      </c>
      <c r="C100" s="7">
        <v>17</v>
      </c>
      <c r="D100" s="28">
        <v>79.16666666666667</v>
      </c>
      <c r="E100" s="13">
        <v>83</v>
      </c>
      <c r="F100" s="13">
        <v>87</v>
      </c>
      <c r="G100" s="13">
        <v>78</v>
      </c>
      <c r="H100" s="13">
        <v>81</v>
      </c>
      <c r="I100" s="13">
        <v>82</v>
      </c>
      <c r="J100" s="13">
        <v>75</v>
      </c>
      <c r="K100" s="13"/>
      <c r="L100" s="13"/>
      <c r="M100" s="13"/>
      <c r="N100" s="13"/>
      <c r="O100" s="26">
        <f>IF(SUM(E100:N100)&lt;&gt;0,AVERAGE(E100:N100),"")</f>
        <v>81</v>
      </c>
      <c r="P100" s="8">
        <f t="shared" si="2"/>
        <v>130</v>
      </c>
      <c r="Q100" s="27">
        <f t="shared" si="3"/>
        <v>1.8333333333333286</v>
      </c>
    </row>
    <row r="101" spans="1:17" ht="15" customHeight="1">
      <c r="A101" s="4" t="s">
        <v>689</v>
      </c>
      <c r="B101" s="4" t="s">
        <v>219</v>
      </c>
      <c r="C101" s="7">
        <v>21</v>
      </c>
      <c r="D101" s="28">
        <v>62.666666666666664</v>
      </c>
      <c r="E101" s="13">
        <v>77</v>
      </c>
      <c r="F101" s="13">
        <v>69</v>
      </c>
      <c r="G101" s="13">
        <v>86</v>
      </c>
      <c r="H101" s="13">
        <v>85</v>
      </c>
      <c r="I101" s="13">
        <v>73</v>
      </c>
      <c r="J101" s="13">
        <v>81</v>
      </c>
      <c r="K101" s="13"/>
      <c r="L101" s="13"/>
      <c r="M101" s="13"/>
      <c r="N101" s="13"/>
      <c r="O101" s="26">
        <f>IF(SUM(E101:N101)&lt;&gt;0,AVERAGE(E101:N101),"")</f>
        <v>78.5</v>
      </c>
      <c r="P101" s="8">
        <f t="shared" si="2"/>
        <v>153</v>
      </c>
      <c r="Q101" s="27">
        <f t="shared" si="3"/>
        <v>15.833333333333336</v>
      </c>
    </row>
    <row r="102" spans="1:17" ht="15" customHeight="1">
      <c r="A102" s="4" t="s">
        <v>1009</v>
      </c>
      <c r="B102" s="4" t="s">
        <v>219</v>
      </c>
      <c r="C102" s="7">
        <v>20</v>
      </c>
      <c r="D102" s="28">
        <v>73.66666666666667</v>
      </c>
      <c r="E102" s="13">
        <v>73</v>
      </c>
      <c r="F102" s="13"/>
      <c r="G102" s="13">
        <v>85</v>
      </c>
      <c r="H102" s="13">
        <v>81</v>
      </c>
      <c r="I102" s="13">
        <v>75</v>
      </c>
      <c r="J102" s="13">
        <v>71</v>
      </c>
      <c r="K102" s="13"/>
      <c r="L102" s="13"/>
      <c r="M102" s="13"/>
      <c r="N102" s="13"/>
      <c r="O102" s="26">
        <f>IF(SUM(E102:N102)&lt;&gt;0,AVERAGE(E102:N102),"")</f>
        <v>77</v>
      </c>
      <c r="P102" s="8">
        <f t="shared" si="2"/>
        <v>163</v>
      </c>
      <c r="Q102" s="27">
        <f t="shared" si="3"/>
        <v>3.3333333333333286</v>
      </c>
    </row>
    <row r="103" spans="1:17" ht="15" customHeight="1">
      <c r="A103" s="4" t="s">
        <v>218</v>
      </c>
      <c r="B103" s="4" t="s">
        <v>219</v>
      </c>
      <c r="C103" s="7">
        <v>5</v>
      </c>
      <c r="D103" s="28">
        <v>90</v>
      </c>
      <c r="E103" s="13">
        <v>89</v>
      </c>
      <c r="F103" s="13">
        <v>81</v>
      </c>
      <c r="G103" s="13">
        <v>82</v>
      </c>
      <c r="H103" s="13">
        <v>77</v>
      </c>
      <c r="I103" s="13">
        <v>66</v>
      </c>
      <c r="J103" s="13">
        <v>46</v>
      </c>
      <c r="K103" s="13"/>
      <c r="L103" s="13"/>
      <c r="M103" s="13"/>
      <c r="N103" s="13"/>
      <c r="O103" s="26">
        <f>IF(SUM(E103:N103)&lt;&gt;0,AVERAGE(E103:N103),"")</f>
        <v>73.5</v>
      </c>
      <c r="P103" s="8">
        <f t="shared" si="2"/>
        <v>177</v>
      </c>
      <c r="Q103" s="27">
        <f t="shared" si="3"/>
        <v>-16.5</v>
      </c>
    </row>
    <row r="104" spans="1:17" ht="15" customHeight="1">
      <c r="A104" s="4" t="s">
        <v>983</v>
      </c>
      <c r="B104" s="4" t="s">
        <v>107</v>
      </c>
      <c r="C104" s="7">
        <v>13</v>
      </c>
      <c r="D104" s="28">
        <v>83.5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6">
        <f>IF(SUM(E104:N104)&lt;&gt;0,AVERAGE(E104:N104),"")</f>
      </c>
      <c r="P104" s="8">
        <f t="shared" si="2"/>
      </c>
      <c r="Q104" s="27">
        <f t="shared" si="3"/>
      </c>
    </row>
    <row r="105" spans="1:17" ht="15" customHeight="1">
      <c r="A105" s="4" t="s">
        <v>951</v>
      </c>
      <c r="B105" s="4" t="s">
        <v>107</v>
      </c>
      <c r="C105" s="7">
        <v>7</v>
      </c>
      <c r="D105" s="28">
        <v>88.83333333333333</v>
      </c>
      <c r="E105" s="13">
        <v>89</v>
      </c>
      <c r="F105" s="13">
        <v>90</v>
      </c>
      <c r="G105" s="13">
        <v>93</v>
      </c>
      <c r="H105" s="13">
        <v>91</v>
      </c>
      <c r="I105" s="13">
        <v>92</v>
      </c>
      <c r="J105" s="13">
        <v>94</v>
      </c>
      <c r="K105" s="13"/>
      <c r="L105" s="13"/>
      <c r="M105" s="13"/>
      <c r="N105" s="13"/>
      <c r="O105" s="26">
        <f>IF(SUM(E105:N105)&lt;&gt;0,AVERAGE(E105:N105),"")</f>
        <v>91.5</v>
      </c>
      <c r="P105" s="8">
        <f t="shared" si="2"/>
        <v>34</v>
      </c>
      <c r="Q105" s="27">
        <f t="shared" si="3"/>
        <v>2.6666666666666714</v>
      </c>
    </row>
    <row r="106" spans="1:17" ht="15" customHeight="1">
      <c r="A106" s="4" t="s">
        <v>932</v>
      </c>
      <c r="B106" s="4" t="s">
        <v>107</v>
      </c>
      <c r="C106" s="7">
        <v>3</v>
      </c>
      <c r="D106" s="28">
        <v>92.16666666666667</v>
      </c>
      <c r="E106" s="13">
        <v>78</v>
      </c>
      <c r="F106" s="13">
        <v>84</v>
      </c>
      <c r="G106" s="13">
        <v>89</v>
      </c>
      <c r="H106" s="13">
        <v>92</v>
      </c>
      <c r="I106" s="13">
        <v>93</v>
      </c>
      <c r="J106" s="13">
        <v>92</v>
      </c>
      <c r="K106" s="13"/>
      <c r="L106" s="13"/>
      <c r="M106" s="13"/>
      <c r="N106" s="13"/>
      <c r="O106" s="26">
        <f>IF(SUM(E106:N106)&lt;&gt;0,AVERAGE(E106:N106),"")</f>
        <v>88</v>
      </c>
      <c r="P106" s="8">
        <f t="shared" si="2"/>
        <v>62</v>
      </c>
      <c r="Q106" s="27">
        <f t="shared" si="3"/>
        <v>-4.166666666666671</v>
      </c>
    </row>
    <row r="107" spans="1:17" ht="15" customHeight="1">
      <c r="A107" s="4" t="s">
        <v>839</v>
      </c>
      <c r="B107" s="4" t="s">
        <v>107</v>
      </c>
      <c r="C107" s="7">
        <v>14</v>
      </c>
      <c r="D107" s="28">
        <v>83.5</v>
      </c>
      <c r="E107" s="13">
        <v>90</v>
      </c>
      <c r="F107" s="13">
        <v>82</v>
      </c>
      <c r="G107" s="13">
        <v>79</v>
      </c>
      <c r="H107" s="13">
        <v>83</v>
      </c>
      <c r="I107" s="13">
        <v>81</v>
      </c>
      <c r="J107" s="13">
        <v>88</v>
      </c>
      <c r="K107" s="13"/>
      <c r="L107" s="13"/>
      <c r="M107" s="13"/>
      <c r="N107" s="13"/>
      <c r="O107" s="26">
        <f>IF(SUM(E107:N107)&lt;&gt;0,AVERAGE(E107:N107),"")</f>
        <v>83.83333333333333</v>
      </c>
      <c r="P107" s="8">
        <f t="shared" si="2"/>
        <v>101</v>
      </c>
      <c r="Q107" s="27">
        <f t="shared" si="3"/>
        <v>0.3333333333333286</v>
      </c>
    </row>
    <row r="108" spans="1:17" ht="15" customHeight="1">
      <c r="A108" s="4" t="s">
        <v>928</v>
      </c>
      <c r="B108" s="4" t="s">
        <v>132</v>
      </c>
      <c r="C108" s="7">
        <v>2</v>
      </c>
      <c r="D108" s="28">
        <v>93.66666666666667</v>
      </c>
      <c r="E108" s="13">
        <v>91</v>
      </c>
      <c r="F108" s="13">
        <v>92</v>
      </c>
      <c r="G108" s="13">
        <v>95</v>
      </c>
      <c r="H108" s="13">
        <v>94</v>
      </c>
      <c r="I108" s="13">
        <v>98</v>
      </c>
      <c r="J108" s="13">
        <v>90</v>
      </c>
      <c r="K108" s="13"/>
      <c r="L108" s="13"/>
      <c r="M108" s="13"/>
      <c r="N108" s="13"/>
      <c r="O108" s="26">
        <f>IF(SUM(E108:N108)&lt;&gt;0,AVERAGE(E108:N108),"")</f>
        <v>93.33333333333333</v>
      </c>
      <c r="P108" s="8">
        <f t="shared" si="2"/>
        <v>19</v>
      </c>
      <c r="Q108" s="27">
        <f t="shared" si="3"/>
        <v>-0.3333333333333428</v>
      </c>
    </row>
    <row r="109" spans="1:17" ht="15" customHeight="1">
      <c r="A109" s="4" t="s">
        <v>358</v>
      </c>
      <c r="B109" s="4" t="s">
        <v>132</v>
      </c>
      <c r="C109" s="7">
        <v>3</v>
      </c>
      <c r="D109" s="28">
        <v>92.33333333333333</v>
      </c>
      <c r="E109" s="13">
        <v>89</v>
      </c>
      <c r="F109" s="13">
        <v>96</v>
      </c>
      <c r="G109" s="13">
        <v>97</v>
      </c>
      <c r="H109" s="13">
        <v>88</v>
      </c>
      <c r="I109" s="13">
        <v>97</v>
      </c>
      <c r="J109" s="13">
        <v>92</v>
      </c>
      <c r="K109" s="13"/>
      <c r="L109" s="13"/>
      <c r="M109" s="13"/>
      <c r="N109" s="13"/>
      <c r="O109" s="26">
        <f>IF(SUM(E109:N109)&lt;&gt;0,AVERAGE(E109:N109),"")</f>
        <v>93.16666666666667</v>
      </c>
      <c r="P109" s="8">
        <f t="shared" si="2"/>
        <v>20</v>
      </c>
      <c r="Q109" s="27">
        <f t="shared" si="3"/>
        <v>0.8333333333333428</v>
      </c>
    </row>
    <row r="110" spans="1:17" ht="15" customHeight="1">
      <c r="A110" s="4" t="s">
        <v>933</v>
      </c>
      <c r="B110" s="4" t="s">
        <v>132</v>
      </c>
      <c r="C110" s="7">
        <v>4</v>
      </c>
      <c r="D110" s="28">
        <v>91.5</v>
      </c>
      <c r="E110" s="13">
        <v>94</v>
      </c>
      <c r="F110" s="13">
        <v>90</v>
      </c>
      <c r="G110" s="13">
        <v>94</v>
      </c>
      <c r="H110" s="13">
        <v>92</v>
      </c>
      <c r="I110" s="13">
        <v>91</v>
      </c>
      <c r="J110" s="13">
        <v>88</v>
      </c>
      <c r="K110" s="13"/>
      <c r="L110" s="13"/>
      <c r="M110" s="13"/>
      <c r="N110" s="13"/>
      <c r="O110" s="26">
        <f>IF(SUM(E110:N110)&lt;&gt;0,AVERAGE(E110:N110),"")</f>
        <v>91.5</v>
      </c>
      <c r="P110" s="8">
        <f t="shared" si="2"/>
        <v>34</v>
      </c>
      <c r="Q110" s="27">
        <f t="shared" si="3"/>
        <v>0</v>
      </c>
    </row>
    <row r="111" spans="1:17" ht="15" customHeight="1">
      <c r="A111" s="4" t="s">
        <v>131</v>
      </c>
      <c r="B111" s="4" t="s">
        <v>132</v>
      </c>
      <c r="C111" s="7">
        <v>7</v>
      </c>
      <c r="D111" s="28">
        <v>89</v>
      </c>
      <c r="E111" s="13">
        <v>87</v>
      </c>
      <c r="F111" s="13">
        <v>92</v>
      </c>
      <c r="G111" s="13">
        <v>93</v>
      </c>
      <c r="H111" s="13">
        <v>92</v>
      </c>
      <c r="I111" s="13">
        <v>92</v>
      </c>
      <c r="J111" s="13">
        <v>93</v>
      </c>
      <c r="K111" s="13"/>
      <c r="L111" s="13"/>
      <c r="M111" s="13"/>
      <c r="N111" s="13"/>
      <c r="O111" s="26">
        <f>IF(SUM(E111:N111)&lt;&gt;0,AVERAGE(E111:N111),"")</f>
        <v>91.5</v>
      </c>
      <c r="P111" s="8">
        <f t="shared" si="2"/>
        <v>34</v>
      </c>
      <c r="Q111" s="27">
        <f t="shared" si="3"/>
        <v>2.5</v>
      </c>
    </row>
    <row r="112" spans="1:17" ht="15" customHeight="1">
      <c r="A112" s="4" t="s">
        <v>851</v>
      </c>
      <c r="B112" s="4" t="s">
        <v>132</v>
      </c>
      <c r="C112" s="7">
        <v>5</v>
      </c>
      <c r="D112" s="28">
        <v>90.5</v>
      </c>
      <c r="E112" s="13">
        <v>86</v>
      </c>
      <c r="F112" s="13">
        <v>94</v>
      </c>
      <c r="G112" s="13">
        <v>89</v>
      </c>
      <c r="H112" s="13">
        <v>91</v>
      </c>
      <c r="I112" s="13">
        <v>88</v>
      </c>
      <c r="J112" s="13">
        <v>89</v>
      </c>
      <c r="K112" s="13"/>
      <c r="L112" s="13"/>
      <c r="M112" s="13"/>
      <c r="N112" s="13"/>
      <c r="O112" s="26">
        <f>IF(SUM(E112:N112)&lt;&gt;0,AVERAGE(E112:N112),"")</f>
        <v>89.5</v>
      </c>
      <c r="P112" s="8">
        <f t="shared" si="2"/>
        <v>52</v>
      </c>
      <c r="Q112" s="27">
        <f t="shared" si="3"/>
        <v>-1</v>
      </c>
    </row>
    <row r="113" spans="1:17" ht="15" customHeight="1">
      <c r="A113" s="4" t="s">
        <v>952</v>
      </c>
      <c r="B113" s="4" t="s">
        <v>132</v>
      </c>
      <c r="C113" s="7">
        <v>7</v>
      </c>
      <c r="D113" s="28">
        <v>88.66666666666667</v>
      </c>
      <c r="E113" s="13">
        <v>87</v>
      </c>
      <c r="F113" s="13">
        <v>94</v>
      </c>
      <c r="G113" s="13">
        <v>85</v>
      </c>
      <c r="H113" s="13">
        <v>80</v>
      </c>
      <c r="I113" s="13">
        <v>91</v>
      </c>
      <c r="J113" s="13">
        <v>89</v>
      </c>
      <c r="K113" s="13"/>
      <c r="L113" s="13"/>
      <c r="M113" s="13"/>
      <c r="N113" s="13"/>
      <c r="O113" s="26">
        <f>IF(SUM(E113:N113)&lt;&gt;0,AVERAGE(E113:N113),"")</f>
        <v>87.66666666666667</v>
      </c>
      <c r="P113" s="8">
        <f t="shared" si="2"/>
        <v>68</v>
      </c>
      <c r="Q113" s="27">
        <f t="shared" si="3"/>
        <v>-1</v>
      </c>
    </row>
    <row r="114" spans="1:17" ht="15" customHeight="1">
      <c r="A114" s="4" t="s">
        <v>947</v>
      </c>
      <c r="B114" s="4" t="s">
        <v>132</v>
      </c>
      <c r="C114" s="7">
        <v>6</v>
      </c>
      <c r="D114" s="28">
        <v>89.83333333333333</v>
      </c>
      <c r="E114" s="13">
        <v>87</v>
      </c>
      <c r="F114" s="13">
        <v>86</v>
      </c>
      <c r="G114" s="13">
        <v>83</v>
      </c>
      <c r="H114" s="13">
        <v>89</v>
      </c>
      <c r="I114" s="13">
        <v>88</v>
      </c>
      <c r="J114" s="13">
        <v>85</v>
      </c>
      <c r="K114" s="13"/>
      <c r="L114" s="13"/>
      <c r="M114" s="13"/>
      <c r="N114" s="13"/>
      <c r="O114" s="26">
        <f>IF(SUM(E114:N114)&lt;&gt;0,AVERAGE(E114:N114),"")</f>
        <v>86.33333333333333</v>
      </c>
      <c r="P114" s="8">
        <f t="shared" si="2"/>
        <v>85</v>
      </c>
      <c r="Q114" s="27">
        <f t="shared" si="3"/>
        <v>-3.5</v>
      </c>
    </row>
    <row r="115" spans="1:17" ht="15" customHeight="1">
      <c r="A115" s="4" t="s">
        <v>992</v>
      </c>
      <c r="B115" s="4" t="s">
        <v>132</v>
      </c>
      <c r="C115" s="7">
        <v>16</v>
      </c>
      <c r="D115" s="28">
        <v>81</v>
      </c>
      <c r="E115" s="13">
        <v>87</v>
      </c>
      <c r="F115" s="13">
        <v>87</v>
      </c>
      <c r="G115" s="13">
        <v>89</v>
      </c>
      <c r="H115" s="13">
        <v>81</v>
      </c>
      <c r="I115" s="13">
        <v>82</v>
      </c>
      <c r="J115" s="13">
        <v>83</v>
      </c>
      <c r="K115" s="13"/>
      <c r="L115" s="13"/>
      <c r="M115" s="13"/>
      <c r="N115" s="13"/>
      <c r="O115" s="26">
        <f>IF(SUM(E115:N115)&lt;&gt;0,AVERAGE(E115:N115),"")</f>
        <v>84.83333333333333</v>
      </c>
      <c r="P115" s="8">
        <f t="shared" si="2"/>
        <v>92</v>
      </c>
      <c r="Q115" s="27">
        <f t="shared" si="3"/>
        <v>3.8333333333333286</v>
      </c>
    </row>
    <row r="116" spans="1:17" ht="15" customHeight="1">
      <c r="A116" s="4" t="s">
        <v>953</v>
      </c>
      <c r="B116" s="4" t="s">
        <v>132</v>
      </c>
      <c r="C116" s="7">
        <v>8</v>
      </c>
      <c r="D116" s="28">
        <v>88.66666666666667</v>
      </c>
      <c r="E116" s="13">
        <v>83</v>
      </c>
      <c r="F116" s="13">
        <v>79</v>
      </c>
      <c r="G116" s="13">
        <v>90</v>
      </c>
      <c r="H116" s="13">
        <v>81</v>
      </c>
      <c r="I116" s="13">
        <v>85</v>
      </c>
      <c r="J116" s="13">
        <v>86</v>
      </c>
      <c r="K116" s="13"/>
      <c r="L116" s="13"/>
      <c r="M116" s="13"/>
      <c r="N116" s="13"/>
      <c r="O116" s="26">
        <f>IF(SUM(E116:N116)&lt;&gt;0,AVERAGE(E116:N116),"")</f>
        <v>84</v>
      </c>
      <c r="P116" s="8">
        <f t="shared" si="2"/>
        <v>99</v>
      </c>
      <c r="Q116" s="27">
        <f t="shared" si="3"/>
        <v>-4.666666666666671</v>
      </c>
    </row>
    <row r="117" spans="1:17" ht="15" customHeight="1">
      <c r="A117" s="4" t="s">
        <v>970</v>
      </c>
      <c r="B117" s="4" t="s">
        <v>132</v>
      </c>
      <c r="C117" s="7">
        <v>11</v>
      </c>
      <c r="D117" s="28">
        <v>85.33333333333333</v>
      </c>
      <c r="E117" s="13">
        <v>94</v>
      </c>
      <c r="F117" s="13">
        <v>86</v>
      </c>
      <c r="G117" s="13">
        <v>87</v>
      </c>
      <c r="H117" s="13">
        <v>70</v>
      </c>
      <c r="I117" s="13">
        <v>83</v>
      </c>
      <c r="J117" s="13">
        <v>83</v>
      </c>
      <c r="K117" s="13"/>
      <c r="L117" s="13"/>
      <c r="M117" s="13"/>
      <c r="N117" s="13"/>
      <c r="O117" s="26">
        <f>IF(SUM(E117:N117)&lt;&gt;0,AVERAGE(E117:N117),"")</f>
        <v>83.83333333333333</v>
      </c>
      <c r="P117" s="8">
        <f t="shared" si="2"/>
        <v>101</v>
      </c>
      <c r="Q117" s="27">
        <f t="shared" si="3"/>
        <v>-1.5</v>
      </c>
    </row>
    <row r="118" spans="1:17" ht="15" customHeight="1">
      <c r="A118" s="4" t="s">
        <v>954</v>
      </c>
      <c r="B118" s="4" t="s">
        <v>132</v>
      </c>
      <c r="C118" s="7">
        <v>8</v>
      </c>
      <c r="D118" s="28">
        <v>88</v>
      </c>
      <c r="E118" s="13">
        <v>88</v>
      </c>
      <c r="F118" s="13">
        <v>81</v>
      </c>
      <c r="G118" s="13">
        <v>80</v>
      </c>
      <c r="H118" s="13">
        <v>89</v>
      </c>
      <c r="I118" s="13">
        <v>83</v>
      </c>
      <c r="J118" s="13">
        <v>81</v>
      </c>
      <c r="K118" s="13"/>
      <c r="L118" s="13"/>
      <c r="M118" s="13"/>
      <c r="N118" s="13"/>
      <c r="O118" s="26">
        <f>IF(SUM(E118:N118)&lt;&gt;0,AVERAGE(E118:N118),"")</f>
        <v>83.66666666666667</v>
      </c>
      <c r="P118" s="8">
        <f t="shared" si="2"/>
        <v>103</v>
      </c>
      <c r="Q118" s="27">
        <f t="shared" si="3"/>
        <v>-4.333333333333329</v>
      </c>
    </row>
    <row r="119" spans="1:17" ht="15" customHeight="1">
      <c r="A119" s="4" t="s">
        <v>361</v>
      </c>
      <c r="B119" s="4" t="s">
        <v>132</v>
      </c>
      <c r="C119" s="7">
        <v>13</v>
      </c>
      <c r="D119" s="28">
        <v>84</v>
      </c>
      <c r="E119" s="13">
        <v>80</v>
      </c>
      <c r="F119" s="13">
        <v>76</v>
      </c>
      <c r="G119" s="13">
        <v>76</v>
      </c>
      <c r="H119" s="13">
        <v>76</v>
      </c>
      <c r="I119" s="13">
        <v>80</v>
      </c>
      <c r="J119" s="13">
        <v>84</v>
      </c>
      <c r="K119" s="13"/>
      <c r="L119" s="13"/>
      <c r="M119" s="13"/>
      <c r="N119" s="13"/>
      <c r="O119" s="26">
        <f>IF(SUM(E119:N119)&lt;&gt;0,AVERAGE(E119:N119),"")</f>
        <v>78.66666666666667</v>
      </c>
      <c r="P119" s="8">
        <f t="shared" si="2"/>
        <v>152</v>
      </c>
      <c r="Q119" s="27">
        <f t="shared" si="3"/>
        <v>-5.333333333333329</v>
      </c>
    </row>
    <row r="120" spans="1:17" ht="15" customHeight="1">
      <c r="A120" s="4" t="s">
        <v>1007</v>
      </c>
      <c r="B120" s="4" t="s">
        <v>132</v>
      </c>
      <c r="C120" s="7">
        <v>19</v>
      </c>
      <c r="D120" s="28">
        <v>76</v>
      </c>
      <c r="E120" s="13">
        <v>80</v>
      </c>
      <c r="F120" s="13">
        <v>71</v>
      </c>
      <c r="G120" s="13">
        <v>71</v>
      </c>
      <c r="H120" s="13">
        <v>57</v>
      </c>
      <c r="I120" s="13">
        <v>72</v>
      </c>
      <c r="J120" s="13">
        <v>76</v>
      </c>
      <c r="K120" s="13"/>
      <c r="L120" s="13"/>
      <c r="M120" s="13"/>
      <c r="N120" s="13"/>
      <c r="O120" s="26">
        <f>IF(SUM(E120:N120)&lt;&gt;0,AVERAGE(E120:N120),"")</f>
        <v>71.16666666666667</v>
      </c>
      <c r="P120" s="8">
        <f t="shared" si="2"/>
        <v>181</v>
      </c>
      <c r="Q120" s="27">
        <f t="shared" si="3"/>
        <v>-4.833333333333329</v>
      </c>
    </row>
    <row r="121" spans="1:17" ht="15" customHeight="1">
      <c r="A121" s="4" t="s">
        <v>420</v>
      </c>
      <c r="B121" s="4" t="s">
        <v>138</v>
      </c>
      <c r="C121" s="7">
        <v>8</v>
      </c>
      <c r="D121" s="28">
        <v>88</v>
      </c>
      <c r="E121" s="13"/>
      <c r="F121" s="13">
        <v>82</v>
      </c>
      <c r="G121" s="13">
        <v>88</v>
      </c>
      <c r="H121" s="13">
        <v>93</v>
      </c>
      <c r="I121" s="13">
        <v>92</v>
      </c>
      <c r="J121" s="13">
        <v>97</v>
      </c>
      <c r="K121" s="13"/>
      <c r="L121" s="13"/>
      <c r="M121" s="13"/>
      <c r="N121" s="13"/>
      <c r="O121" s="26">
        <f>IF(SUM(E121:N121)&lt;&gt;0,AVERAGE(E121:N121),"")</f>
        <v>90.4</v>
      </c>
      <c r="P121" s="8">
        <f t="shared" si="2"/>
        <v>43</v>
      </c>
      <c r="Q121" s="27">
        <f t="shared" si="3"/>
        <v>2.4000000000000057</v>
      </c>
    </row>
    <row r="122" spans="1:17" ht="15" customHeight="1">
      <c r="A122" s="4" t="s">
        <v>959</v>
      </c>
      <c r="B122" s="4" t="s">
        <v>138</v>
      </c>
      <c r="C122" s="7">
        <v>9</v>
      </c>
      <c r="D122" s="28">
        <v>87.16666666666667</v>
      </c>
      <c r="E122" s="13">
        <v>90</v>
      </c>
      <c r="F122" s="13">
        <v>92</v>
      </c>
      <c r="G122" s="13">
        <v>89</v>
      </c>
      <c r="H122" s="13">
        <v>85</v>
      </c>
      <c r="I122" s="13">
        <v>90</v>
      </c>
      <c r="J122" s="13">
        <v>92</v>
      </c>
      <c r="K122" s="13"/>
      <c r="L122" s="13"/>
      <c r="M122" s="13"/>
      <c r="N122" s="13"/>
      <c r="O122" s="26">
        <f>IF(SUM(E122:N122)&lt;&gt;0,AVERAGE(E122:N122),"")</f>
        <v>89.66666666666667</v>
      </c>
      <c r="P122" s="8">
        <f t="shared" si="2"/>
        <v>49</v>
      </c>
      <c r="Q122" s="27">
        <f t="shared" si="3"/>
        <v>2.5</v>
      </c>
    </row>
    <row r="123" spans="1:17" ht="15" customHeight="1">
      <c r="A123" s="4" t="s">
        <v>1006</v>
      </c>
      <c r="B123" s="4" t="s">
        <v>138</v>
      </c>
      <c r="C123" s="7">
        <v>19</v>
      </c>
      <c r="D123" s="28">
        <v>77</v>
      </c>
      <c r="E123" s="13">
        <v>84</v>
      </c>
      <c r="F123" s="13">
        <v>84</v>
      </c>
      <c r="G123" s="13">
        <v>80</v>
      </c>
      <c r="H123" s="13">
        <v>74</v>
      </c>
      <c r="I123" s="13">
        <v>73</v>
      </c>
      <c r="J123" s="13">
        <v>87</v>
      </c>
      <c r="K123" s="13"/>
      <c r="L123" s="13"/>
      <c r="M123" s="13"/>
      <c r="N123" s="13"/>
      <c r="O123" s="26">
        <f>IF(SUM(E123:N123)&lt;&gt;0,AVERAGE(E123:N123),"")</f>
        <v>80.33333333333333</v>
      </c>
      <c r="P123" s="8">
        <f t="shared" si="2"/>
        <v>132</v>
      </c>
      <c r="Q123" s="27">
        <f t="shared" si="3"/>
        <v>3.3333333333333286</v>
      </c>
    </row>
    <row r="124" spans="1:17" ht="15" customHeight="1">
      <c r="A124" s="4" t="s">
        <v>768</v>
      </c>
      <c r="B124" s="4" t="s">
        <v>138</v>
      </c>
      <c r="C124" s="7">
        <v>17</v>
      </c>
      <c r="D124" s="28">
        <v>79</v>
      </c>
      <c r="E124" s="13">
        <v>81</v>
      </c>
      <c r="F124" s="13">
        <v>78</v>
      </c>
      <c r="G124" s="13"/>
      <c r="H124" s="13">
        <v>87</v>
      </c>
      <c r="I124" s="13">
        <v>69</v>
      </c>
      <c r="J124" s="13"/>
      <c r="K124" s="13"/>
      <c r="L124" s="13"/>
      <c r="M124" s="13"/>
      <c r="N124" s="13"/>
      <c r="O124" s="26">
        <f>IF(SUM(E124:N124)&lt;&gt;0,AVERAGE(E124:N124),"")</f>
        <v>78.75</v>
      </c>
      <c r="P124" s="8">
        <f t="shared" si="2"/>
        <v>151</v>
      </c>
      <c r="Q124" s="27">
        <f t="shared" si="3"/>
        <v>-0.25</v>
      </c>
    </row>
    <row r="125" spans="1:17" ht="15" customHeight="1">
      <c r="A125" s="4" t="s">
        <v>982</v>
      </c>
      <c r="B125" s="4" t="s">
        <v>197</v>
      </c>
      <c r="C125" s="7">
        <v>13</v>
      </c>
      <c r="D125" s="28">
        <v>83.6</v>
      </c>
      <c r="E125" s="13">
        <v>86</v>
      </c>
      <c r="F125" s="13">
        <v>86</v>
      </c>
      <c r="G125" s="13">
        <v>84</v>
      </c>
      <c r="H125" s="13">
        <v>91</v>
      </c>
      <c r="I125" s="13">
        <v>90</v>
      </c>
      <c r="J125" s="13">
        <v>83</v>
      </c>
      <c r="K125" s="13"/>
      <c r="L125" s="13"/>
      <c r="M125" s="13"/>
      <c r="N125" s="13"/>
      <c r="O125" s="26">
        <f>IF(SUM(E125:N125)&lt;&gt;0,AVERAGE(E125:N125),"")</f>
        <v>86.66666666666667</v>
      </c>
      <c r="P125" s="8">
        <f t="shared" si="2"/>
        <v>81</v>
      </c>
      <c r="Q125" s="27">
        <f t="shared" si="3"/>
        <v>3.066666666666677</v>
      </c>
    </row>
    <row r="126" spans="1:17" ht="15" customHeight="1">
      <c r="A126" s="4" t="s">
        <v>759</v>
      </c>
      <c r="B126" s="4" t="s">
        <v>197</v>
      </c>
      <c r="C126" s="7">
        <v>10</v>
      </c>
      <c r="D126" s="28">
        <v>86</v>
      </c>
      <c r="E126" s="13">
        <v>80</v>
      </c>
      <c r="F126" s="13">
        <v>84</v>
      </c>
      <c r="G126" s="13">
        <v>88</v>
      </c>
      <c r="H126" s="13">
        <v>87</v>
      </c>
      <c r="I126" s="13">
        <v>89</v>
      </c>
      <c r="J126" s="13">
        <v>87</v>
      </c>
      <c r="K126" s="13"/>
      <c r="L126" s="13"/>
      <c r="M126" s="13"/>
      <c r="N126" s="13"/>
      <c r="O126" s="26">
        <f>IF(SUM(E126:N126)&lt;&gt;0,AVERAGE(E126:N126),"")</f>
        <v>85.83333333333333</v>
      </c>
      <c r="P126" s="8">
        <f t="shared" si="2"/>
        <v>87</v>
      </c>
      <c r="Q126" s="27">
        <f t="shared" si="3"/>
        <v>-0.1666666666666714</v>
      </c>
    </row>
    <row r="127" spans="1:17" ht="15" customHeight="1">
      <c r="A127" s="4" t="s">
        <v>942</v>
      </c>
      <c r="B127" s="4" t="s">
        <v>943</v>
      </c>
      <c r="C127" s="7">
        <v>5</v>
      </c>
      <c r="D127" s="28">
        <v>90.83333333333333</v>
      </c>
      <c r="E127" s="13">
        <v>91</v>
      </c>
      <c r="F127" s="13">
        <v>82</v>
      </c>
      <c r="G127" s="13">
        <v>91</v>
      </c>
      <c r="H127" s="13">
        <v>91</v>
      </c>
      <c r="I127" s="13">
        <v>90</v>
      </c>
      <c r="J127" s="13">
        <v>93</v>
      </c>
      <c r="K127" s="13"/>
      <c r="L127" s="13"/>
      <c r="M127" s="13"/>
      <c r="N127" s="13"/>
      <c r="O127" s="26">
        <f>IF(SUM(E127:N127)&lt;&gt;0,AVERAGE(E127:N127),"")</f>
        <v>89.66666666666667</v>
      </c>
      <c r="P127" s="8">
        <f t="shared" si="2"/>
        <v>49</v>
      </c>
      <c r="Q127" s="27">
        <f t="shared" si="3"/>
        <v>-1.1666666666666572</v>
      </c>
    </row>
    <row r="128" spans="1:17" ht="15" customHeight="1">
      <c r="A128" s="4" t="s">
        <v>961</v>
      </c>
      <c r="B128" s="4" t="s">
        <v>943</v>
      </c>
      <c r="C128" s="7">
        <v>9</v>
      </c>
      <c r="D128" s="28">
        <v>86.66666666666667</v>
      </c>
      <c r="E128" s="13">
        <v>79</v>
      </c>
      <c r="F128" s="13">
        <v>85</v>
      </c>
      <c r="G128" s="13">
        <v>84</v>
      </c>
      <c r="H128" s="13">
        <v>85</v>
      </c>
      <c r="I128" s="13">
        <v>90</v>
      </c>
      <c r="J128" s="13">
        <v>89</v>
      </c>
      <c r="K128" s="13"/>
      <c r="L128" s="13"/>
      <c r="M128" s="13"/>
      <c r="N128" s="13"/>
      <c r="O128" s="26">
        <f>IF(SUM(E128:N128)&lt;&gt;0,AVERAGE(E128:N128),"")</f>
        <v>85.33333333333333</v>
      </c>
      <c r="P128" s="8">
        <f t="shared" si="2"/>
        <v>89</v>
      </c>
      <c r="Q128" s="27">
        <f t="shared" si="3"/>
        <v>-1.3333333333333428</v>
      </c>
    </row>
    <row r="129" spans="1:17" ht="15" customHeight="1">
      <c r="A129" s="4" t="s">
        <v>958</v>
      </c>
      <c r="B129" s="4" t="s">
        <v>943</v>
      </c>
      <c r="C129" s="7">
        <v>9</v>
      </c>
      <c r="D129" s="28">
        <v>87.33333333333333</v>
      </c>
      <c r="E129" s="13">
        <v>78</v>
      </c>
      <c r="F129" s="13">
        <v>85</v>
      </c>
      <c r="G129" s="13">
        <v>87</v>
      </c>
      <c r="H129" s="13">
        <v>83</v>
      </c>
      <c r="I129" s="13">
        <v>88</v>
      </c>
      <c r="J129" s="13">
        <v>73</v>
      </c>
      <c r="K129" s="13"/>
      <c r="L129" s="13"/>
      <c r="M129" s="13"/>
      <c r="N129" s="13"/>
      <c r="O129" s="26">
        <f>IF(SUM(E129:N129)&lt;&gt;0,AVERAGE(E129:N129),"")</f>
        <v>82.33333333333333</v>
      </c>
      <c r="P129" s="8">
        <f t="shared" si="2"/>
        <v>116</v>
      </c>
      <c r="Q129" s="27">
        <f t="shared" si="3"/>
        <v>-5</v>
      </c>
    </row>
    <row r="130" spans="1:17" ht="15" customHeight="1">
      <c r="A130" s="4" t="s">
        <v>996</v>
      </c>
      <c r="B130" s="4" t="s">
        <v>943</v>
      </c>
      <c r="C130" s="7">
        <v>17</v>
      </c>
      <c r="D130" s="28">
        <v>79.33333333333333</v>
      </c>
      <c r="E130" s="13">
        <v>76</v>
      </c>
      <c r="F130" s="13">
        <v>86</v>
      </c>
      <c r="G130" s="13">
        <v>77</v>
      </c>
      <c r="H130" s="13">
        <v>74</v>
      </c>
      <c r="I130" s="13">
        <v>86</v>
      </c>
      <c r="J130" s="13">
        <v>89</v>
      </c>
      <c r="K130" s="13"/>
      <c r="L130" s="13"/>
      <c r="M130" s="13"/>
      <c r="N130" s="13"/>
      <c r="O130" s="26">
        <f>IF(SUM(E130:N130)&lt;&gt;0,AVERAGE(E130:N130),"")</f>
        <v>81.33333333333333</v>
      </c>
      <c r="P130" s="8">
        <f t="shared" si="2"/>
        <v>128</v>
      </c>
      <c r="Q130" s="27">
        <f t="shared" si="3"/>
        <v>2</v>
      </c>
    </row>
    <row r="131" spans="1:17" ht="15" customHeight="1">
      <c r="A131" s="4" t="s">
        <v>1003</v>
      </c>
      <c r="B131" s="4" t="s">
        <v>943</v>
      </c>
      <c r="C131" s="7">
        <v>19</v>
      </c>
      <c r="D131" s="28">
        <v>77.66666666666667</v>
      </c>
      <c r="E131" s="13">
        <v>88</v>
      </c>
      <c r="F131" s="13">
        <v>85</v>
      </c>
      <c r="G131" s="13">
        <v>79</v>
      </c>
      <c r="H131" s="13">
        <v>87</v>
      </c>
      <c r="I131" s="13">
        <v>67</v>
      </c>
      <c r="J131" s="13">
        <v>74</v>
      </c>
      <c r="K131" s="13"/>
      <c r="L131" s="13"/>
      <c r="M131" s="13"/>
      <c r="N131" s="13"/>
      <c r="O131" s="26">
        <f>IF(SUM(E131:N131)&lt;&gt;0,AVERAGE(E131:N131),"")</f>
        <v>80</v>
      </c>
      <c r="P131" s="8">
        <f t="shared" si="2"/>
        <v>136</v>
      </c>
      <c r="Q131" s="27">
        <f t="shared" si="3"/>
        <v>2.3333333333333286</v>
      </c>
    </row>
    <row r="132" spans="1:17" ht="15" customHeight="1">
      <c r="A132" s="4" t="s">
        <v>991</v>
      </c>
      <c r="B132" s="4" t="s">
        <v>943</v>
      </c>
      <c r="C132" s="7">
        <v>15</v>
      </c>
      <c r="D132" s="28">
        <v>81.33333333333333</v>
      </c>
      <c r="E132" s="13">
        <v>86</v>
      </c>
      <c r="F132" s="13">
        <v>83</v>
      </c>
      <c r="G132" s="13">
        <v>76</v>
      </c>
      <c r="H132" s="13">
        <v>76</v>
      </c>
      <c r="I132" s="13">
        <v>80</v>
      </c>
      <c r="J132" s="13">
        <v>75</v>
      </c>
      <c r="K132" s="13"/>
      <c r="L132" s="13"/>
      <c r="M132" s="13"/>
      <c r="N132" s="13"/>
      <c r="O132" s="26">
        <f>IF(SUM(E132:N132)&lt;&gt;0,AVERAGE(E132:N132),"")</f>
        <v>79.33333333333333</v>
      </c>
      <c r="P132" s="8">
        <f t="shared" si="2"/>
        <v>142</v>
      </c>
      <c r="Q132" s="27">
        <f t="shared" si="3"/>
        <v>-2</v>
      </c>
    </row>
    <row r="133" spans="1:17" ht="15" customHeight="1">
      <c r="A133" s="4" t="s">
        <v>1004</v>
      </c>
      <c r="B133" s="4" t="s">
        <v>943</v>
      </c>
      <c r="C133" s="7">
        <v>19</v>
      </c>
      <c r="D133" s="28">
        <v>77.5</v>
      </c>
      <c r="E133" s="13">
        <v>78</v>
      </c>
      <c r="F133" s="13">
        <v>86</v>
      </c>
      <c r="G133" s="13">
        <v>83</v>
      </c>
      <c r="H133" s="13">
        <v>74</v>
      </c>
      <c r="I133" s="13">
        <v>70</v>
      </c>
      <c r="J133" s="13">
        <v>75</v>
      </c>
      <c r="K133" s="13"/>
      <c r="L133" s="13"/>
      <c r="M133" s="13"/>
      <c r="N133" s="13"/>
      <c r="O133" s="26">
        <f>IF(SUM(E133:N133)&lt;&gt;0,AVERAGE(E133:N133),"")</f>
        <v>77.66666666666667</v>
      </c>
      <c r="P133" s="8">
        <f aca="true" t="shared" si="4" ref="P133:P192">IF(COUNT($E133:$N133)&gt;0,RANK($O133,$O$4:$O$192),"")</f>
        <v>160</v>
      </c>
      <c r="Q133" s="27">
        <f aca="true" t="shared" si="5" ref="Q133:Q192">IF(D133&gt;0,IF(O133&lt;&gt;"",O133-D133,""),"")</f>
        <v>0.1666666666666714</v>
      </c>
    </row>
    <row r="134" spans="1:17" ht="15" customHeight="1">
      <c r="A134" s="4" t="s">
        <v>507</v>
      </c>
      <c r="B134" s="4" t="s">
        <v>723</v>
      </c>
      <c r="C134" s="7">
        <v>5</v>
      </c>
      <c r="D134" s="28">
        <v>90.33333333333333</v>
      </c>
      <c r="E134" s="13">
        <v>92</v>
      </c>
      <c r="F134" s="13">
        <v>93</v>
      </c>
      <c r="G134" s="13">
        <v>91</v>
      </c>
      <c r="H134" s="13">
        <v>87</v>
      </c>
      <c r="I134" s="13">
        <v>92</v>
      </c>
      <c r="J134" s="13">
        <v>95</v>
      </c>
      <c r="K134" s="13"/>
      <c r="L134" s="13"/>
      <c r="M134" s="13"/>
      <c r="N134" s="13"/>
      <c r="O134" s="26">
        <f>IF(SUM(E134:N134)&lt;&gt;0,AVERAGE(E134:N134),"")</f>
        <v>91.66666666666667</v>
      </c>
      <c r="P134" s="8">
        <f t="shared" si="4"/>
        <v>32</v>
      </c>
      <c r="Q134" s="27">
        <f t="shared" si="5"/>
        <v>1.3333333333333428</v>
      </c>
    </row>
    <row r="135" spans="1:17" ht="15" customHeight="1">
      <c r="A135" s="4" t="s">
        <v>337</v>
      </c>
      <c r="B135" s="4" t="s">
        <v>86</v>
      </c>
      <c r="C135" s="7">
        <v>9</v>
      </c>
      <c r="D135" s="28">
        <v>87</v>
      </c>
      <c r="E135" s="13">
        <v>91</v>
      </c>
      <c r="F135" s="13">
        <v>89</v>
      </c>
      <c r="G135" s="13">
        <v>89</v>
      </c>
      <c r="H135" s="13"/>
      <c r="I135" s="13"/>
      <c r="J135" s="13"/>
      <c r="K135" s="13"/>
      <c r="L135" s="13"/>
      <c r="M135" s="13"/>
      <c r="N135" s="13"/>
      <c r="O135" s="26">
        <f>IF(SUM(E135:N135)&lt;&gt;0,AVERAGE(E135:N135),"")</f>
        <v>89.66666666666667</v>
      </c>
      <c r="P135" s="8">
        <f t="shared" si="4"/>
        <v>49</v>
      </c>
      <c r="Q135" s="27">
        <f t="shared" si="5"/>
        <v>2.6666666666666714</v>
      </c>
    </row>
    <row r="136" spans="1:17" ht="15" customHeight="1">
      <c r="A136" s="4" t="s">
        <v>434</v>
      </c>
      <c r="B136" s="4" t="s">
        <v>86</v>
      </c>
      <c r="C136" s="7">
        <v>14</v>
      </c>
      <c r="D136" s="28">
        <v>83</v>
      </c>
      <c r="E136" s="13"/>
      <c r="F136" s="13">
        <v>88</v>
      </c>
      <c r="G136" s="13"/>
      <c r="H136" s="13"/>
      <c r="I136" s="13"/>
      <c r="J136" s="13"/>
      <c r="K136" s="13"/>
      <c r="L136" s="13"/>
      <c r="M136" s="13"/>
      <c r="N136" s="13"/>
      <c r="O136" s="26">
        <f>IF(SUM(E136:N136)&lt;&gt;0,AVERAGE(E136:N136),"")</f>
        <v>88</v>
      </c>
      <c r="P136" s="8">
        <f t="shared" si="4"/>
        <v>62</v>
      </c>
      <c r="Q136" s="27">
        <f t="shared" si="5"/>
        <v>5</v>
      </c>
    </row>
    <row r="137" spans="1:17" ht="15" customHeight="1">
      <c r="A137" s="4" t="s">
        <v>957</v>
      </c>
      <c r="B137" s="4" t="s">
        <v>86</v>
      </c>
      <c r="C137" s="7">
        <v>8</v>
      </c>
      <c r="D137" s="28">
        <v>87.5</v>
      </c>
      <c r="E137" s="13">
        <v>84</v>
      </c>
      <c r="F137" s="13">
        <v>83</v>
      </c>
      <c r="G137" s="13">
        <v>84</v>
      </c>
      <c r="H137" s="13">
        <v>89</v>
      </c>
      <c r="I137" s="13">
        <v>86</v>
      </c>
      <c r="J137" s="13">
        <v>93</v>
      </c>
      <c r="K137" s="13"/>
      <c r="L137" s="13"/>
      <c r="M137" s="13"/>
      <c r="N137" s="13"/>
      <c r="O137" s="26">
        <f>IF(SUM(E137:N137)&lt;&gt;0,AVERAGE(E137:N137),"")</f>
        <v>86.5</v>
      </c>
      <c r="P137" s="8">
        <f t="shared" si="4"/>
        <v>84</v>
      </c>
      <c r="Q137" s="27">
        <f t="shared" si="5"/>
        <v>-1</v>
      </c>
    </row>
    <row r="138" spans="1:17" ht="15" customHeight="1">
      <c r="A138" s="4" t="s">
        <v>923</v>
      </c>
      <c r="B138" s="4" t="s">
        <v>96</v>
      </c>
      <c r="C138" s="7">
        <v>1</v>
      </c>
      <c r="D138" s="28">
        <v>95.5</v>
      </c>
      <c r="E138" s="13">
        <v>96</v>
      </c>
      <c r="F138" s="13">
        <v>95</v>
      </c>
      <c r="G138" s="13">
        <v>98</v>
      </c>
      <c r="H138" s="13">
        <v>96</v>
      </c>
      <c r="I138" s="13">
        <v>95</v>
      </c>
      <c r="J138" s="13">
        <v>95</v>
      </c>
      <c r="K138" s="13"/>
      <c r="L138" s="13"/>
      <c r="M138" s="13"/>
      <c r="N138" s="13"/>
      <c r="O138" s="26">
        <f>IF(SUM(E138:N138)&lt;&gt;0,AVERAGE(E138:N138),"")</f>
        <v>95.83333333333333</v>
      </c>
      <c r="P138" s="8">
        <f t="shared" si="4"/>
        <v>10</v>
      </c>
      <c r="Q138" s="27">
        <f t="shared" si="5"/>
        <v>0.3333333333333286</v>
      </c>
    </row>
    <row r="139" spans="1:17" ht="15" customHeight="1">
      <c r="A139" s="4" t="s">
        <v>929</v>
      </c>
      <c r="B139" s="4" t="s">
        <v>96</v>
      </c>
      <c r="C139" s="7">
        <v>2</v>
      </c>
      <c r="D139" s="28">
        <v>93.66666666666667</v>
      </c>
      <c r="E139" s="13">
        <v>96</v>
      </c>
      <c r="F139" s="13">
        <v>97</v>
      </c>
      <c r="G139" s="13">
        <v>94</v>
      </c>
      <c r="H139" s="13">
        <v>95</v>
      </c>
      <c r="I139" s="13">
        <v>93</v>
      </c>
      <c r="J139" s="13">
        <v>92</v>
      </c>
      <c r="K139" s="13"/>
      <c r="L139" s="13"/>
      <c r="M139" s="13"/>
      <c r="N139" s="13"/>
      <c r="O139" s="26">
        <f>IF(SUM(E139:N139)&lt;&gt;0,AVERAGE(E139:N139),"")</f>
        <v>94.5</v>
      </c>
      <c r="P139" s="8">
        <f t="shared" si="4"/>
        <v>13</v>
      </c>
      <c r="Q139" s="27">
        <f t="shared" si="5"/>
        <v>0.8333333333333286</v>
      </c>
    </row>
    <row r="140" spans="1:17" ht="15" customHeight="1">
      <c r="A140" s="4" t="s">
        <v>382</v>
      </c>
      <c r="B140" s="4" t="s">
        <v>96</v>
      </c>
      <c r="C140" s="7">
        <v>2</v>
      </c>
      <c r="D140" s="28">
        <v>93.16666666666667</v>
      </c>
      <c r="E140" s="13">
        <v>95</v>
      </c>
      <c r="F140" s="13">
        <v>92</v>
      </c>
      <c r="G140" s="13">
        <v>92</v>
      </c>
      <c r="H140" s="13">
        <v>93</v>
      </c>
      <c r="I140" s="13">
        <v>94</v>
      </c>
      <c r="J140" s="13">
        <v>98</v>
      </c>
      <c r="K140" s="13"/>
      <c r="L140" s="13"/>
      <c r="M140" s="13"/>
      <c r="N140" s="13"/>
      <c r="O140" s="26">
        <f>IF(SUM(E140:N140)&lt;&gt;0,AVERAGE(E140:N140),"")</f>
        <v>94</v>
      </c>
      <c r="P140" s="8">
        <f t="shared" si="4"/>
        <v>15</v>
      </c>
      <c r="Q140" s="27">
        <f t="shared" si="5"/>
        <v>0.8333333333333286</v>
      </c>
    </row>
    <row r="141" spans="1:17" ht="15" customHeight="1">
      <c r="A141" s="4" t="s">
        <v>95</v>
      </c>
      <c r="B141" s="4" t="s">
        <v>96</v>
      </c>
      <c r="C141" s="7">
        <v>9</v>
      </c>
      <c r="D141" s="28">
        <v>87.5</v>
      </c>
      <c r="E141" s="13">
        <v>85</v>
      </c>
      <c r="F141" s="13">
        <v>88</v>
      </c>
      <c r="G141" s="13">
        <v>88</v>
      </c>
      <c r="H141" s="13">
        <v>89</v>
      </c>
      <c r="I141" s="13">
        <v>87</v>
      </c>
      <c r="J141" s="13">
        <v>91</v>
      </c>
      <c r="K141" s="13"/>
      <c r="L141" s="13"/>
      <c r="M141" s="13"/>
      <c r="N141" s="13"/>
      <c r="O141" s="26">
        <f>IF(SUM(E141:N141)&lt;&gt;0,AVERAGE(E141:N141),"")</f>
        <v>88</v>
      </c>
      <c r="P141" s="8">
        <f t="shared" si="4"/>
        <v>62</v>
      </c>
      <c r="Q141" s="27">
        <f t="shared" si="5"/>
        <v>0.5</v>
      </c>
    </row>
    <row r="142" spans="1:17" ht="15" customHeight="1">
      <c r="A142" s="4" t="s">
        <v>971</v>
      </c>
      <c r="B142" s="4" t="s">
        <v>96</v>
      </c>
      <c r="C142" s="7">
        <v>11</v>
      </c>
      <c r="D142" s="28">
        <v>85.33333333333333</v>
      </c>
      <c r="E142" s="13">
        <v>92</v>
      </c>
      <c r="F142" s="13">
        <v>86</v>
      </c>
      <c r="G142" s="13">
        <v>88</v>
      </c>
      <c r="H142" s="13">
        <v>90</v>
      </c>
      <c r="I142" s="13">
        <v>82</v>
      </c>
      <c r="J142" s="13">
        <v>89</v>
      </c>
      <c r="K142" s="13"/>
      <c r="L142" s="13"/>
      <c r="M142" s="13"/>
      <c r="N142" s="13"/>
      <c r="O142" s="26">
        <f>IF(SUM(E142:N142)&lt;&gt;0,AVERAGE(E142:N142),"")</f>
        <v>87.83333333333333</v>
      </c>
      <c r="P142" s="8">
        <f t="shared" si="4"/>
        <v>65</v>
      </c>
      <c r="Q142" s="27">
        <f t="shared" si="5"/>
        <v>2.5</v>
      </c>
    </row>
    <row r="143" spans="1:17" ht="15" customHeight="1">
      <c r="A143" s="4" t="s">
        <v>939</v>
      </c>
      <c r="B143" s="4" t="s">
        <v>96</v>
      </c>
      <c r="C143" s="7">
        <v>4</v>
      </c>
      <c r="D143" s="28">
        <v>91</v>
      </c>
      <c r="E143" s="13">
        <v>90</v>
      </c>
      <c r="F143" s="13">
        <v>81</v>
      </c>
      <c r="G143" s="13">
        <v>89</v>
      </c>
      <c r="H143" s="13">
        <v>89</v>
      </c>
      <c r="I143" s="13">
        <v>90</v>
      </c>
      <c r="J143" s="13">
        <v>83</v>
      </c>
      <c r="K143" s="13"/>
      <c r="L143" s="13"/>
      <c r="M143" s="13"/>
      <c r="N143" s="13"/>
      <c r="O143" s="26">
        <f>IF(SUM(E143:N143)&lt;&gt;0,AVERAGE(E143:N143),"")</f>
        <v>87</v>
      </c>
      <c r="P143" s="8">
        <f t="shared" si="4"/>
        <v>76</v>
      </c>
      <c r="Q143" s="27">
        <f t="shared" si="5"/>
        <v>-4</v>
      </c>
    </row>
    <row r="144" spans="1:17" ht="15" customHeight="1">
      <c r="A144" s="4" t="s">
        <v>940</v>
      </c>
      <c r="B144" s="4" t="s">
        <v>96</v>
      </c>
      <c r="C144" s="7">
        <v>4</v>
      </c>
      <c r="D144" s="28">
        <v>91</v>
      </c>
      <c r="E144" s="13">
        <v>84</v>
      </c>
      <c r="F144" s="13">
        <v>85</v>
      </c>
      <c r="G144" s="13">
        <v>83</v>
      </c>
      <c r="H144" s="13">
        <v>87</v>
      </c>
      <c r="I144" s="13">
        <v>94</v>
      </c>
      <c r="J144" s="13">
        <v>87</v>
      </c>
      <c r="K144" s="13"/>
      <c r="L144" s="13"/>
      <c r="M144" s="13"/>
      <c r="N144" s="13"/>
      <c r="O144" s="26">
        <f>IF(SUM(E144:N144)&lt;&gt;0,AVERAGE(E144:N144),"")</f>
        <v>86.66666666666667</v>
      </c>
      <c r="P144" s="8">
        <f t="shared" si="4"/>
        <v>81</v>
      </c>
      <c r="Q144" s="27">
        <f t="shared" si="5"/>
        <v>-4.333333333333329</v>
      </c>
    </row>
    <row r="145" spans="1:17" ht="15" customHeight="1">
      <c r="A145" s="4" t="s">
        <v>974</v>
      </c>
      <c r="B145" s="4" t="s">
        <v>96</v>
      </c>
      <c r="C145" s="7">
        <v>11</v>
      </c>
      <c r="D145" s="28">
        <v>85.16666666666667</v>
      </c>
      <c r="E145" s="13">
        <v>84</v>
      </c>
      <c r="F145" s="13">
        <v>82</v>
      </c>
      <c r="G145" s="13">
        <v>75</v>
      </c>
      <c r="H145" s="13">
        <v>91</v>
      </c>
      <c r="I145" s="13">
        <v>77</v>
      </c>
      <c r="J145" s="13">
        <v>91</v>
      </c>
      <c r="K145" s="13"/>
      <c r="L145" s="13"/>
      <c r="M145" s="13"/>
      <c r="N145" s="13"/>
      <c r="O145" s="26">
        <f>IF(SUM(E145:N145)&lt;&gt;0,AVERAGE(E145:N145),"")</f>
        <v>83.33333333333333</v>
      </c>
      <c r="P145" s="8">
        <f t="shared" si="4"/>
        <v>105</v>
      </c>
      <c r="Q145" s="27">
        <f t="shared" si="5"/>
        <v>-1.8333333333333428</v>
      </c>
    </row>
    <row r="146" spans="1:17" ht="15" customHeight="1">
      <c r="A146" s="4" t="s">
        <v>868</v>
      </c>
      <c r="B146" s="4" t="s">
        <v>96</v>
      </c>
      <c r="C146" s="7">
        <v>17</v>
      </c>
      <c r="D146" s="28">
        <v>79.5</v>
      </c>
      <c r="E146" s="13">
        <v>87</v>
      </c>
      <c r="F146" s="13">
        <v>82</v>
      </c>
      <c r="G146" s="13">
        <v>84</v>
      </c>
      <c r="H146" s="13">
        <v>79</v>
      </c>
      <c r="I146" s="13">
        <v>83</v>
      </c>
      <c r="J146" s="13">
        <v>81</v>
      </c>
      <c r="K146" s="13"/>
      <c r="L146" s="13"/>
      <c r="M146" s="13"/>
      <c r="N146" s="13"/>
      <c r="O146" s="26">
        <f>IF(SUM(E146:N146)&lt;&gt;0,AVERAGE(E146:N146),"")</f>
        <v>82.66666666666667</v>
      </c>
      <c r="P146" s="8">
        <f t="shared" si="4"/>
        <v>114</v>
      </c>
      <c r="Q146" s="27">
        <f t="shared" si="5"/>
        <v>3.1666666666666714</v>
      </c>
    </row>
    <row r="147" spans="1:17" ht="15" customHeight="1">
      <c r="A147" s="4" t="s">
        <v>490</v>
      </c>
      <c r="B147" s="4" t="s">
        <v>96</v>
      </c>
      <c r="C147" s="7">
        <v>16</v>
      </c>
      <c r="D147" s="28">
        <v>81.16666666666667</v>
      </c>
      <c r="E147" s="13">
        <v>76</v>
      </c>
      <c r="F147" s="13">
        <v>76</v>
      </c>
      <c r="G147" s="13">
        <v>85</v>
      </c>
      <c r="H147" s="13">
        <v>86</v>
      </c>
      <c r="I147" s="13">
        <v>61</v>
      </c>
      <c r="J147" s="13">
        <v>83</v>
      </c>
      <c r="K147" s="13"/>
      <c r="L147" s="13"/>
      <c r="M147" s="13"/>
      <c r="N147" s="13"/>
      <c r="O147" s="26">
        <f>IF(SUM(E147:N147)&lt;&gt;0,AVERAGE(E147:N147),"")</f>
        <v>77.83333333333333</v>
      </c>
      <c r="P147" s="8">
        <f t="shared" si="4"/>
        <v>158</v>
      </c>
      <c r="Q147" s="27">
        <f t="shared" si="5"/>
        <v>-3.333333333333343</v>
      </c>
    </row>
    <row r="148" spans="1:17" ht="15" customHeight="1">
      <c r="A148" s="4" t="s">
        <v>1010</v>
      </c>
      <c r="B148" s="4" t="s">
        <v>96</v>
      </c>
      <c r="C148" s="7">
        <v>20</v>
      </c>
      <c r="D148" s="28">
        <v>73.33333333333333</v>
      </c>
      <c r="E148" s="13">
        <v>71</v>
      </c>
      <c r="F148" s="13">
        <v>65</v>
      </c>
      <c r="G148" s="13">
        <v>66</v>
      </c>
      <c r="H148" s="13">
        <v>64</v>
      </c>
      <c r="I148" s="13">
        <v>62</v>
      </c>
      <c r="J148" s="13">
        <v>80</v>
      </c>
      <c r="K148" s="13"/>
      <c r="L148" s="13"/>
      <c r="M148" s="13"/>
      <c r="N148" s="13"/>
      <c r="O148" s="26">
        <f>IF(SUM(E148:N148)&lt;&gt;0,AVERAGE(E148:N148),"")</f>
        <v>68</v>
      </c>
      <c r="P148" s="8">
        <f t="shared" si="4"/>
        <v>184</v>
      </c>
      <c r="Q148" s="27">
        <f t="shared" si="5"/>
        <v>-5.333333333333329</v>
      </c>
    </row>
    <row r="149" spans="1:17" ht="15" customHeight="1">
      <c r="A149" s="4" t="s">
        <v>408</v>
      </c>
      <c r="B149" s="4" t="s">
        <v>81</v>
      </c>
      <c r="C149" s="7">
        <v>3</v>
      </c>
      <c r="D149" s="28">
        <v>92.83333333333333</v>
      </c>
      <c r="E149" s="13">
        <v>91</v>
      </c>
      <c r="F149" s="13">
        <v>86</v>
      </c>
      <c r="G149" s="13">
        <v>91</v>
      </c>
      <c r="H149" s="13">
        <v>89</v>
      </c>
      <c r="I149" s="13">
        <v>85</v>
      </c>
      <c r="J149" s="13">
        <v>89</v>
      </c>
      <c r="K149" s="13"/>
      <c r="L149" s="13"/>
      <c r="M149" s="13"/>
      <c r="N149" s="13"/>
      <c r="O149" s="26">
        <f>IF(SUM(E149:N149)&lt;&gt;0,AVERAGE(E149:N149),"")</f>
        <v>88.5</v>
      </c>
      <c r="P149" s="8">
        <f t="shared" si="4"/>
        <v>60</v>
      </c>
      <c r="Q149" s="27">
        <f t="shared" si="5"/>
        <v>-4.333333333333329</v>
      </c>
    </row>
    <row r="150" spans="1:17" ht="15" customHeight="1">
      <c r="A150" s="4" t="s">
        <v>405</v>
      </c>
      <c r="B150" s="4" t="s">
        <v>81</v>
      </c>
      <c r="C150" s="7">
        <v>13</v>
      </c>
      <c r="D150" s="28">
        <v>83.9</v>
      </c>
      <c r="E150" s="13">
        <v>82</v>
      </c>
      <c r="F150" s="13">
        <v>82</v>
      </c>
      <c r="G150" s="13">
        <v>80</v>
      </c>
      <c r="H150" s="13">
        <v>90</v>
      </c>
      <c r="I150" s="13">
        <v>76</v>
      </c>
      <c r="J150" s="13">
        <v>81</v>
      </c>
      <c r="K150" s="13"/>
      <c r="L150" s="13"/>
      <c r="M150" s="13"/>
      <c r="N150" s="13"/>
      <c r="O150" s="26">
        <f>IF(SUM(E150:N150)&lt;&gt;0,AVERAGE(E150:N150),"")</f>
        <v>81.83333333333333</v>
      </c>
      <c r="P150" s="8">
        <f t="shared" si="4"/>
        <v>121</v>
      </c>
      <c r="Q150" s="27">
        <f t="shared" si="5"/>
        <v>-2.066666666666677</v>
      </c>
    </row>
    <row r="151" spans="1:17" ht="15" customHeight="1">
      <c r="A151" s="4" t="s">
        <v>348</v>
      </c>
      <c r="B151" s="4" t="s">
        <v>123</v>
      </c>
      <c r="C151" s="7">
        <v>2</v>
      </c>
      <c r="D151" s="28">
        <v>95</v>
      </c>
      <c r="E151" s="13">
        <v>92</v>
      </c>
      <c r="F151" s="13">
        <v>93</v>
      </c>
      <c r="G151" s="13">
        <v>92</v>
      </c>
      <c r="H151" s="13">
        <v>98</v>
      </c>
      <c r="I151" s="13">
        <v>94</v>
      </c>
      <c r="J151" s="13">
        <v>95</v>
      </c>
      <c r="K151" s="13"/>
      <c r="L151" s="13"/>
      <c r="M151" s="13"/>
      <c r="N151" s="13"/>
      <c r="O151" s="26">
        <f>IF(SUM(E151:N151)&lt;&gt;0,AVERAGE(E151:N151),"")</f>
        <v>94</v>
      </c>
      <c r="P151" s="8">
        <f t="shared" si="4"/>
        <v>15</v>
      </c>
      <c r="Q151" s="27">
        <f t="shared" si="5"/>
        <v>-1</v>
      </c>
    </row>
    <row r="152" spans="1:17" ht="15" customHeight="1">
      <c r="A152" s="4" t="s">
        <v>946</v>
      </c>
      <c r="B152" s="4" t="s">
        <v>123</v>
      </c>
      <c r="C152" s="7">
        <v>6</v>
      </c>
      <c r="D152" s="28">
        <v>90</v>
      </c>
      <c r="E152" s="13">
        <v>89</v>
      </c>
      <c r="F152" s="13">
        <v>89</v>
      </c>
      <c r="G152" s="13">
        <v>93</v>
      </c>
      <c r="H152" s="13">
        <v>98</v>
      </c>
      <c r="I152" s="13">
        <v>96</v>
      </c>
      <c r="J152" s="13">
        <v>94</v>
      </c>
      <c r="K152" s="13"/>
      <c r="L152" s="13"/>
      <c r="M152" s="13"/>
      <c r="N152" s="13"/>
      <c r="O152" s="26">
        <f>IF(SUM(E152:N152)&lt;&gt;0,AVERAGE(E152:N152),"")</f>
        <v>93.16666666666667</v>
      </c>
      <c r="P152" s="8">
        <f t="shared" si="4"/>
        <v>20</v>
      </c>
      <c r="Q152" s="27">
        <f t="shared" si="5"/>
        <v>3.1666666666666714</v>
      </c>
    </row>
    <row r="153" spans="1:17" ht="15" customHeight="1">
      <c r="A153" s="4" t="s">
        <v>944</v>
      </c>
      <c r="B153" s="4" t="s">
        <v>123</v>
      </c>
      <c r="C153" s="7">
        <v>5</v>
      </c>
      <c r="D153" s="28">
        <v>90.83333333333333</v>
      </c>
      <c r="E153" s="13">
        <v>93</v>
      </c>
      <c r="F153" s="13">
        <v>88</v>
      </c>
      <c r="G153" s="13">
        <v>93</v>
      </c>
      <c r="H153" s="13">
        <v>92</v>
      </c>
      <c r="I153" s="13">
        <v>91</v>
      </c>
      <c r="J153" s="13">
        <v>91</v>
      </c>
      <c r="K153" s="13"/>
      <c r="L153" s="13"/>
      <c r="M153" s="13"/>
      <c r="N153" s="13"/>
      <c r="O153" s="26">
        <f>IF(SUM(E153:N153)&lt;&gt;0,AVERAGE(E153:N153),"")</f>
        <v>91.33333333333333</v>
      </c>
      <c r="P153" s="8">
        <f t="shared" si="4"/>
        <v>38</v>
      </c>
      <c r="Q153" s="27">
        <f t="shared" si="5"/>
        <v>0.5</v>
      </c>
    </row>
    <row r="154" spans="1:17" ht="15" customHeight="1">
      <c r="A154" s="4" t="s">
        <v>584</v>
      </c>
      <c r="B154" s="4" t="s">
        <v>123</v>
      </c>
      <c r="C154" s="7">
        <v>16</v>
      </c>
      <c r="D154" s="28">
        <v>80.7</v>
      </c>
      <c r="E154" s="13">
        <v>74</v>
      </c>
      <c r="F154" s="13">
        <v>87</v>
      </c>
      <c r="G154" s="13">
        <v>86</v>
      </c>
      <c r="H154" s="13">
        <v>73</v>
      </c>
      <c r="I154" s="13"/>
      <c r="J154" s="13"/>
      <c r="K154" s="13"/>
      <c r="L154" s="13"/>
      <c r="M154" s="13"/>
      <c r="N154" s="13"/>
      <c r="O154" s="26">
        <f>IF(SUM(E154:N154)&lt;&gt;0,AVERAGE(E154:N154),"")</f>
        <v>80</v>
      </c>
      <c r="P154" s="8">
        <f t="shared" si="4"/>
        <v>136</v>
      </c>
      <c r="Q154" s="27">
        <f t="shared" si="5"/>
        <v>-0.7000000000000028</v>
      </c>
    </row>
    <row r="155" spans="1:17" ht="15" customHeight="1">
      <c r="A155" s="4" t="s">
        <v>583</v>
      </c>
      <c r="B155" s="4" t="s">
        <v>123</v>
      </c>
      <c r="C155" s="7">
        <v>10</v>
      </c>
      <c r="D155" s="28">
        <v>86.5</v>
      </c>
      <c r="E155" s="13">
        <v>69</v>
      </c>
      <c r="F155" s="13">
        <v>71</v>
      </c>
      <c r="G155" s="13">
        <v>83</v>
      </c>
      <c r="H155" s="13">
        <v>85</v>
      </c>
      <c r="I155" s="13">
        <v>85</v>
      </c>
      <c r="J155" s="13">
        <v>83</v>
      </c>
      <c r="K155" s="13"/>
      <c r="L155" s="13"/>
      <c r="M155" s="13"/>
      <c r="N155" s="13"/>
      <c r="O155" s="26">
        <f>IF(SUM(E155:N155)&lt;&gt;0,AVERAGE(E155:N155),"")</f>
        <v>79.33333333333333</v>
      </c>
      <c r="P155" s="8">
        <f t="shared" si="4"/>
        <v>142</v>
      </c>
      <c r="Q155" s="27">
        <f t="shared" si="5"/>
        <v>-7.166666666666671</v>
      </c>
    </row>
    <row r="156" spans="1:17" ht="15" customHeight="1">
      <c r="A156" s="4" t="s">
        <v>582</v>
      </c>
      <c r="B156" s="4" t="s">
        <v>123</v>
      </c>
      <c r="C156" s="7">
        <v>15</v>
      </c>
      <c r="D156" s="28">
        <v>81.66666666666667</v>
      </c>
      <c r="E156" s="13">
        <v>79</v>
      </c>
      <c r="F156" s="13">
        <v>81</v>
      </c>
      <c r="G156" s="13">
        <v>73</v>
      </c>
      <c r="H156" s="13">
        <v>73</v>
      </c>
      <c r="I156" s="13">
        <v>85</v>
      </c>
      <c r="J156" s="13">
        <v>82</v>
      </c>
      <c r="K156" s="13"/>
      <c r="L156" s="13"/>
      <c r="M156" s="13"/>
      <c r="N156" s="13"/>
      <c r="O156" s="26">
        <f>IF(SUM(E156:N156)&lt;&gt;0,AVERAGE(E156:N156),"")</f>
        <v>78.83333333333333</v>
      </c>
      <c r="P156" s="8">
        <f t="shared" si="4"/>
        <v>149</v>
      </c>
      <c r="Q156" s="27">
        <f t="shared" si="5"/>
        <v>-2.833333333333343</v>
      </c>
    </row>
    <row r="157" spans="1:17" ht="15" customHeight="1">
      <c r="A157" s="4" t="s">
        <v>1014</v>
      </c>
      <c r="B157" s="4" t="s">
        <v>233</v>
      </c>
      <c r="C157" s="7">
        <v>21</v>
      </c>
      <c r="D157" s="28">
        <v>70.4</v>
      </c>
      <c r="E157" s="13">
        <v>90</v>
      </c>
      <c r="F157" s="13">
        <v>75</v>
      </c>
      <c r="G157" s="13">
        <v>87</v>
      </c>
      <c r="H157" s="13">
        <v>93</v>
      </c>
      <c r="I157" s="13">
        <v>86</v>
      </c>
      <c r="J157" s="13">
        <v>91</v>
      </c>
      <c r="K157" s="13"/>
      <c r="L157" s="13"/>
      <c r="M157" s="13"/>
      <c r="N157" s="13"/>
      <c r="O157" s="26">
        <f>IF(SUM(E157:N157)&lt;&gt;0,AVERAGE(E157:N157),"")</f>
        <v>87</v>
      </c>
      <c r="P157" s="8">
        <f t="shared" si="4"/>
        <v>76</v>
      </c>
      <c r="Q157" s="27">
        <f t="shared" si="5"/>
        <v>16.599999999999994</v>
      </c>
    </row>
    <row r="158" spans="1:17" ht="15" customHeight="1">
      <c r="A158" s="4" t="s">
        <v>949</v>
      </c>
      <c r="B158" s="4" t="s">
        <v>233</v>
      </c>
      <c r="C158" s="7">
        <v>7</v>
      </c>
      <c r="D158" s="28">
        <v>89.16666666666667</v>
      </c>
      <c r="E158" s="13">
        <v>87</v>
      </c>
      <c r="F158" s="13">
        <v>88</v>
      </c>
      <c r="G158" s="13">
        <v>78</v>
      </c>
      <c r="H158" s="13">
        <v>83</v>
      </c>
      <c r="I158" s="13">
        <v>83</v>
      </c>
      <c r="J158" s="13">
        <v>89</v>
      </c>
      <c r="K158" s="13"/>
      <c r="L158" s="13"/>
      <c r="M158" s="13"/>
      <c r="N158" s="13"/>
      <c r="O158" s="26">
        <f>IF(SUM(E158:N158)&lt;&gt;0,AVERAGE(E158:N158),"")</f>
        <v>84.66666666666667</v>
      </c>
      <c r="P158" s="8">
        <f t="shared" si="4"/>
        <v>94</v>
      </c>
      <c r="Q158" s="27">
        <f t="shared" si="5"/>
        <v>-4.5</v>
      </c>
    </row>
    <row r="159" spans="1:17" ht="15" customHeight="1">
      <c r="A159" s="4" t="s">
        <v>232</v>
      </c>
      <c r="B159" s="4" t="s">
        <v>233</v>
      </c>
      <c r="C159" s="7">
        <v>4</v>
      </c>
      <c r="D159" s="28">
        <v>91.83333333333333</v>
      </c>
      <c r="E159" s="13">
        <v>73</v>
      </c>
      <c r="F159" s="13">
        <v>83</v>
      </c>
      <c r="G159" s="13">
        <v>88</v>
      </c>
      <c r="H159" s="13">
        <v>89</v>
      </c>
      <c r="I159" s="13">
        <v>85</v>
      </c>
      <c r="J159" s="13">
        <v>81</v>
      </c>
      <c r="K159" s="13"/>
      <c r="L159" s="13"/>
      <c r="M159" s="13"/>
      <c r="N159" s="13"/>
      <c r="O159" s="26">
        <f>IF(SUM(E159:N159)&lt;&gt;0,AVERAGE(E159:N159),"")</f>
        <v>83.16666666666667</v>
      </c>
      <c r="P159" s="8">
        <f t="shared" si="4"/>
        <v>108</v>
      </c>
      <c r="Q159" s="27">
        <f t="shared" si="5"/>
        <v>-8.666666666666657</v>
      </c>
    </row>
    <row r="160" spans="1:17" ht="15" customHeight="1">
      <c r="A160" s="4" t="s">
        <v>922</v>
      </c>
      <c r="B160" s="4" t="s">
        <v>360</v>
      </c>
      <c r="C160" s="7">
        <v>1</v>
      </c>
      <c r="D160" s="28">
        <v>96.4</v>
      </c>
      <c r="E160" s="13">
        <v>99</v>
      </c>
      <c r="F160" s="13">
        <v>99</v>
      </c>
      <c r="G160" s="13">
        <v>97</v>
      </c>
      <c r="H160" s="13">
        <v>98</v>
      </c>
      <c r="I160" s="13">
        <v>95</v>
      </c>
      <c r="J160" s="13">
        <v>97</v>
      </c>
      <c r="K160" s="13"/>
      <c r="L160" s="13"/>
      <c r="M160" s="13"/>
      <c r="N160" s="13"/>
      <c r="O160" s="26">
        <f>IF(SUM(E160:N160)&lt;&gt;0,AVERAGE(E160:N160),"")</f>
        <v>97.5</v>
      </c>
      <c r="P160" s="8">
        <f t="shared" si="4"/>
        <v>4</v>
      </c>
      <c r="Q160" s="27">
        <f t="shared" si="5"/>
        <v>1.0999999999999943</v>
      </c>
    </row>
    <row r="161" spans="1:17" ht="15" customHeight="1">
      <c r="A161" s="4" t="s">
        <v>948</v>
      </c>
      <c r="B161" s="4" t="s">
        <v>360</v>
      </c>
      <c r="C161" s="7">
        <v>7</v>
      </c>
      <c r="D161" s="28">
        <v>89.33333333333333</v>
      </c>
      <c r="E161" s="13">
        <v>97</v>
      </c>
      <c r="F161" s="13">
        <v>92</v>
      </c>
      <c r="G161" s="13">
        <v>95</v>
      </c>
      <c r="H161" s="13">
        <v>88</v>
      </c>
      <c r="I161" s="13">
        <v>93</v>
      </c>
      <c r="J161" s="13">
        <v>90</v>
      </c>
      <c r="K161" s="13"/>
      <c r="L161" s="13"/>
      <c r="M161" s="13"/>
      <c r="N161" s="13"/>
      <c r="O161" s="26">
        <f>IF(SUM(E161:N161)&lt;&gt;0,AVERAGE(E161:N161),"")</f>
        <v>92.5</v>
      </c>
      <c r="P161" s="8">
        <f t="shared" si="4"/>
        <v>27</v>
      </c>
      <c r="Q161" s="27">
        <f t="shared" si="5"/>
        <v>3.1666666666666714</v>
      </c>
    </row>
    <row r="162" spans="1:17" ht="15" customHeight="1">
      <c r="A162" s="4" t="s">
        <v>456</v>
      </c>
      <c r="B162" s="4" t="s">
        <v>360</v>
      </c>
      <c r="C162" s="7">
        <v>7</v>
      </c>
      <c r="D162" s="28">
        <v>89.33333333333333</v>
      </c>
      <c r="E162" s="13">
        <v>90</v>
      </c>
      <c r="F162" s="13">
        <v>89</v>
      </c>
      <c r="G162" s="13">
        <v>89</v>
      </c>
      <c r="H162" s="13">
        <v>97</v>
      </c>
      <c r="I162" s="13">
        <v>95</v>
      </c>
      <c r="J162" s="13">
        <v>95</v>
      </c>
      <c r="K162" s="13"/>
      <c r="L162" s="13"/>
      <c r="M162" s="13"/>
      <c r="N162" s="13"/>
      <c r="O162" s="26">
        <f>IF(SUM(E162:N162)&lt;&gt;0,AVERAGE(E162:N162),"")</f>
        <v>92.5</v>
      </c>
      <c r="P162" s="8">
        <f t="shared" si="4"/>
        <v>27</v>
      </c>
      <c r="Q162" s="27">
        <f t="shared" si="5"/>
        <v>3.1666666666666714</v>
      </c>
    </row>
    <row r="163" spans="1:17" ht="15" customHeight="1">
      <c r="A163" s="4" t="s">
        <v>444</v>
      </c>
      <c r="B163" s="4" t="s">
        <v>360</v>
      </c>
      <c r="C163" s="7">
        <v>8</v>
      </c>
      <c r="D163" s="28">
        <v>88.33333333333333</v>
      </c>
      <c r="E163" s="13">
        <v>82</v>
      </c>
      <c r="F163" s="13">
        <v>88</v>
      </c>
      <c r="G163" s="13">
        <v>93</v>
      </c>
      <c r="H163" s="13">
        <v>94</v>
      </c>
      <c r="I163" s="13">
        <v>94</v>
      </c>
      <c r="J163" s="13">
        <v>93</v>
      </c>
      <c r="K163" s="13"/>
      <c r="L163" s="13"/>
      <c r="M163" s="13"/>
      <c r="N163" s="13"/>
      <c r="O163" s="26">
        <f>IF(SUM(E163:N163)&lt;&gt;0,AVERAGE(E163:N163),"")</f>
        <v>90.66666666666667</v>
      </c>
      <c r="P163" s="8">
        <f t="shared" si="4"/>
        <v>41</v>
      </c>
      <c r="Q163" s="27">
        <f t="shared" si="5"/>
        <v>2.333333333333343</v>
      </c>
    </row>
    <row r="164" spans="1:17" ht="15" customHeight="1">
      <c r="A164" s="4" t="s">
        <v>450</v>
      </c>
      <c r="B164" s="4" t="s">
        <v>360</v>
      </c>
      <c r="C164" s="7">
        <v>7</v>
      </c>
      <c r="D164" s="28">
        <v>89.16666666666667</v>
      </c>
      <c r="E164" s="13">
        <v>85</v>
      </c>
      <c r="F164" s="13">
        <v>92</v>
      </c>
      <c r="G164" s="13">
        <v>92</v>
      </c>
      <c r="H164" s="13">
        <v>93</v>
      </c>
      <c r="I164" s="13">
        <v>90</v>
      </c>
      <c r="J164" s="13">
        <v>90</v>
      </c>
      <c r="K164" s="13"/>
      <c r="L164" s="13"/>
      <c r="M164" s="13"/>
      <c r="N164" s="13"/>
      <c r="O164" s="26">
        <f>IF(SUM(E164:N164)&lt;&gt;0,AVERAGE(E164:N164),"")</f>
        <v>90.33333333333333</v>
      </c>
      <c r="P164" s="8">
        <f t="shared" si="4"/>
        <v>44</v>
      </c>
      <c r="Q164" s="27">
        <f t="shared" si="5"/>
        <v>1.1666666666666572</v>
      </c>
    </row>
    <row r="165" spans="1:17" ht="15" customHeight="1">
      <c r="A165" s="4" t="s">
        <v>457</v>
      </c>
      <c r="B165" s="4" t="s">
        <v>360</v>
      </c>
      <c r="C165" s="7">
        <v>8</v>
      </c>
      <c r="D165" s="28">
        <v>88</v>
      </c>
      <c r="E165" s="13">
        <v>91</v>
      </c>
      <c r="F165" s="13">
        <v>92</v>
      </c>
      <c r="G165" s="13">
        <v>89</v>
      </c>
      <c r="H165" s="13">
        <v>86</v>
      </c>
      <c r="I165" s="13">
        <v>89</v>
      </c>
      <c r="J165" s="13">
        <v>86</v>
      </c>
      <c r="K165" s="13"/>
      <c r="L165" s="13"/>
      <c r="M165" s="13"/>
      <c r="N165" s="13"/>
      <c r="O165" s="26">
        <f>IF(SUM(E165:N165)&lt;&gt;0,AVERAGE(E165:N165),"")</f>
        <v>88.83333333333333</v>
      </c>
      <c r="P165" s="8">
        <f t="shared" si="4"/>
        <v>56</v>
      </c>
      <c r="Q165" s="27">
        <f t="shared" si="5"/>
        <v>0.8333333333333286</v>
      </c>
    </row>
    <row r="166" spans="1:17" ht="15" customHeight="1">
      <c r="A166" s="4" t="s">
        <v>730</v>
      </c>
      <c r="B166" s="4" t="s">
        <v>417</v>
      </c>
      <c r="C166" s="7">
        <v>2</v>
      </c>
      <c r="D166" s="28">
        <v>95</v>
      </c>
      <c r="E166" s="13">
        <v>92</v>
      </c>
      <c r="F166" s="13">
        <v>94</v>
      </c>
      <c r="G166" s="13">
        <v>97</v>
      </c>
      <c r="H166" s="13">
        <v>97</v>
      </c>
      <c r="I166" s="13">
        <v>98</v>
      </c>
      <c r="J166" s="13">
        <v>95</v>
      </c>
      <c r="K166" s="13"/>
      <c r="L166" s="13"/>
      <c r="M166" s="13"/>
      <c r="N166" s="13"/>
      <c r="O166" s="26">
        <f>IF(SUM(E166:N166)&lt;&gt;0,AVERAGE(E166:N166),"")</f>
        <v>95.5</v>
      </c>
      <c r="P166" s="8">
        <f t="shared" si="4"/>
        <v>11</v>
      </c>
      <c r="Q166" s="27">
        <f t="shared" si="5"/>
        <v>0.5</v>
      </c>
    </row>
    <row r="167" spans="1:17" ht="15" customHeight="1">
      <c r="A167" s="4" t="s">
        <v>937</v>
      </c>
      <c r="B167" s="4" t="s">
        <v>417</v>
      </c>
      <c r="C167" s="7">
        <v>4</v>
      </c>
      <c r="D167" s="28">
        <v>91.3</v>
      </c>
      <c r="E167" s="13">
        <v>97</v>
      </c>
      <c r="F167" s="13">
        <v>92</v>
      </c>
      <c r="G167" s="13">
        <v>94</v>
      </c>
      <c r="H167" s="13">
        <v>94</v>
      </c>
      <c r="I167" s="13">
        <v>95</v>
      </c>
      <c r="J167" s="13">
        <v>95</v>
      </c>
      <c r="K167" s="13"/>
      <c r="L167" s="13"/>
      <c r="M167" s="13"/>
      <c r="N167" s="13"/>
      <c r="O167" s="26">
        <f>IF(SUM(E167:N167)&lt;&gt;0,AVERAGE(E167:N167),"")</f>
        <v>94.5</v>
      </c>
      <c r="P167" s="8">
        <f t="shared" si="4"/>
        <v>13</v>
      </c>
      <c r="Q167" s="27">
        <f t="shared" si="5"/>
        <v>3.200000000000003</v>
      </c>
    </row>
    <row r="168" spans="1:17" ht="15" customHeight="1">
      <c r="A168" s="4" t="s">
        <v>931</v>
      </c>
      <c r="B168" s="4" t="s">
        <v>417</v>
      </c>
      <c r="C168" s="7">
        <v>3</v>
      </c>
      <c r="D168" s="28">
        <v>93</v>
      </c>
      <c r="E168" s="13">
        <v>99</v>
      </c>
      <c r="F168" s="13">
        <v>92</v>
      </c>
      <c r="G168" s="13">
        <v>94</v>
      </c>
      <c r="H168" s="13">
        <v>98</v>
      </c>
      <c r="I168" s="13">
        <v>87</v>
      </c>
      <c r="J168" s="13">
        <v>93</v>
      </c>
      <c r="K168" s="13"/>
      <c r="L168" s="13"/>
      <c r="M168" s="13"/>
      <c r="N168" s="13"/>
      <c r="O168" s="26">
        <f>IF(SUM(E168:N168)&lt;&gt;0,AVERAGE(E168:N168),"")</f>
        <v>93.83333333333333</v>
      </c>
      <c r="P168" s="8">
        <f t="shared" si="4"/>
        <v>17</v>
      </c>
      <c r="Q168" s="27">
        <f t="shared" si="5"/>
        <v>0.8333333333333286</v>
      </c>
    </row>
    <row r="169" spans="1:17" ht="15" customHeight="1">
      <c r="A169" s="4" t="s">
        <v>945</v>
      </c>
      <c r="B169" s="4" t="s">
        <v>417</v>
      </c>
      <c r="C169" s="7">
        <v>5</v>
      </c>
      <c r="D169" s="28">
        <v>90.8</v>
      </c>
      <c r="E169" s="13">
        <v>82</v>
      </c>
      <c r="F169" s="13">
        <v>91</v>
      </c>
      <c r="G169" s="13">
        <v>84</v>
      </c>
      <c r="H169" s="13">
        <v>85</v>
      </c>
      <c r="I169" s="13">
        <v>83</v>
      </c>
      <c r="J169" s="13">
        <v>87</v>
      </c>
      <c r="K169" s="13"/>
      <c r="L169" s="13"/>
      <c r="M169" s="13"/>
      <c r="N169" s="13"/>
      <c r="O169" s="26">
        <f>IF(SUM(E169:N169)&lt;&gt;0,AVERAGE(E169:N169),"")</f>
        <v>85.33333333333333</v>
      </c>
      <c r="P169" s="8">
        <f t="shared" si="4"/>
        <v>89</v>
      </c>
      <c r="Q169" s="27">
        <f t="shared" si="5"/>
        <v>-5.466666666666669</v>
      </c>
    </row>
    <row r="170" spans="1:17" ht="15" customHeight="1">
      <c r="A170" s="4" t="s">
        <v>765</v>
      </c>
      <c r="B170" s="4" t="s">
        <v>417</v>
      </c>
      <c r="C170" s="7">
        <v>19</v>
      </c>
      <c r="D170" s="28">
        <v>77.83333333333333</v>
      </c>
      <c r="E170" s="13">
        <v>86</v>
      </c>
      <c r="F170" s="13">
        <v>83</v>
      </c>
      <c r="G170" s="13">
        <v>74</v>
      </c>
      <c r="H170" s="13">
        <v>76</v>
      </c>
      <c r="I170" s="13">
        <v>83</v>
      </c>
      <c r="J170" s="13">
        <v>91</v>
      </c>
      <c r="K170" s="13"/>
      <c r="L170" s="13"/>
      <c r="M170" s="13"/>
      <c r="N170" s="13"/>
      <c r="O170" s="26">
        <f>IF(SUM(E170:N170)&lt;&gt;0,AVERAGE(E170:N170),"")</f>
        <v>82.16666666666667</v>
      </c>
      <c r="P170" s="8">
        <f t="shared" si="4"/>
        <v>117</v>
      </c>
      <c r="Q170" s="27">
        <f t="shared" si="5"/>
        <v>4.333333333333343</v>
      </c>
    </row>
    <row r="171" spans="1:17" ht="15" customHeight="1">
      <c r="A171" s="4" t="s">
        <v>690</v>
      </c>
      <c r="B171" s="4" t="s">
        <v>417</v>
      </c>
      <c r="C171" s="7">
        <v>12</v>
      </c>
      <c r="D171" s="28">
        <v>84.83333333333333</v>
      </c>
      <c r="E171" s="13">
        <v>77</v>
      </c>
      <c r="F171" s="13">
        <v>83</v>
      </c>
      <c r="G171" s="13">
        <v>89</v>
      </c>
      <c r="H171" s="13">
        <v>79</v>
      </c>
      <c r="I171" s="13"/>
      <c r="J171" s="13"/>
      <c r="K171" s="13"/>
      <c r="L171" s="13"/>
      <c r="M171" s="13"/>
      <c r="N171" s="13"/>
      <c r="O171" s="26">
        <f>IF(SUM(E171:N171)&lt;&gt;0,AVERAGE(E171:N171),"")</f>
        <v>82</v>
      </c>
      <c r="P171" s="8">
        <f t="shared" si="4"/>
        <v>119</v>
      </c>
      <c r="Q171" s="27">
        <f t="shared" si="5"/>
        <v>-2.8333333333333286</v>
      </c>
    </row>
    <row r="172" spans="1:17" ht="15" customHeight="1">
      <c r="A172" s="4" t="s">
        <v>975</v>
      </c>
      <c r="B172" s="4" t="s">
        <v>417</v>
      </c>
      <c r="C172" s="7">
        <v>12</v>
      </c>
      <c r="D172" s="28">
        <v>85</v>
      </c>
      <c r="E172" s="13"/>
      <c r="F172" s="13"/>
      <c r="G172" s="13">
        <v>81</v>
      </c>
      <c r="H172" s="13">
        <v>80</v>
      </c>
      <c r="I172" s="13">
        <v>81</v>
      </c>
      <c r="J172" s="13">
        <v>84</v>
      </c>
      <c r="K172" s="13"/>
      <c r="L172" s="13"/>
      <c r="M172" s="13"/>
      <c r="N172" s="13"/>
      <c r="O172" s="26">
        <f>IF(SUM(E172:N172)&lt;&gt;0,AVERAGE(E172:N172),"")</f>
        <v>81.5</v>
      </c>
      <c r="P172" s="8">
        <f t="shared" si="4"/>
        <v>127</v>
      </c>
      <c r="Q172" s="27">
        <f t="shared" si="5"/>
        <v>-3.5</v>
      </c>
    </row>
    <row r="173" spans="1:17" ht="15" customHeight="1">
      <c r="A173" s="4" t="s">
        <v>774</v>
      </c>
      <c r="B173" s="4" t="s">
        <v>417</v>
      </c>
      <c r="C173" s="7">
        <v>17</v>
      </c>
      <c r="D173" s="28">
        <v>79.83333333333333</v>
      </c>
      <c r="E173" s="13">
        <v>81</v>
      </c>
      <c r="F173" s="13">
        <v>83</v>
      </c>
      <c r="G173" s="13">
        <v>87</v>
      </c>
      <c r="H173" s="13">
        <v>77</v>
      </c>
      <c r="I173" s="13">
        <v>79</v>
      </c>
      <c r="J173" s="13">
        <v>75</v>
      </c>
      <c r="K173" s="13"/>
      <c r="L173" s="13"/>
      <c r="M173" s="13"/>
      <c r="N173" s="13"/>
      <c r="O173" s="26">
        <f>IF(SUM(E173:N173)&lt;&gt;0,AVERAGE(E173:N173),"")</f>
        <v>80.33333333333333</v>
      </c>
      <c r="P173" s="8">
        <f t="shared" si="4"/>
        <v>132</v>
      </c>
      <c r="Q173" s="27">
        <f t="shared" si="5"/>
        <v>0.5</v>
      </c>
    </row>
    <row r="174" spans="1:17" ht="15" customHeight="1">
      <c r="A174" s="4" t="s">
        <v>997</v>
      </c>
      <c r="B174" s="4" t="s">
        <v>417</v>
      </c>
      <c r="C174" s="7">
        <v>17</v>
      </c>
      <c r="D174" s="28">
        <v>78.7</v>
      </c>
      <c r="E174" s="13">
        <v>75</v>
      </c>
      <c r="F174" s="13">
        <v>79</v>
      </c>
      <c r="G174" s="13">
        <v>85</v>
      </c>
      <c r="H174" s="13">
        <v>82</v>
      </c>
      <c r="I174" s="13">
        <v>79</v>
      </c>
      <c r="J174" s="13">
        <v>79</v>
      </c>
      <c r="K174" s="13"/>
      <c r="L174" s="13"/>
      <c r="M174" s="13"/>
      <c r="N174" s="13"/>
      <c r="O174" s="26">
        <f>IF(SUM(E174:N174)&lt;&gt;0,AVERAGE(E174:N174),"")</f>
        <v>79.83333333333333</v>
      </c>
      <c r="P174" s="8">
        <f t="shared" si="4"/>
        <v>139</v>
      </c>
      <c r="Q174" s="27">
        <f t="shared" si="5"/>
        <v>1.1333333333333258</v>
      </c>
    </row>
    <row r="175" spans="1:17" ht="15" customHeight="1">
      <c r="A175" s="4" t="s">
        <v>760</v>
      </c>
      <c r="B175" s="4" t="s">
        <v>417</v>
      </c>
      <c r="C175" s="7">
        <v>18</v>
      </c>
      <c r="D175" s="28">
        <v>78</v>
      </c>
      <c r="E175" s="13">
        <v>83</v>
      </c>
      <c r="F175" s="13">
        <v>75</v>
      </c>
      <c r="G175" s="13">
        <v>75</v>
      </c>
      <c r="H175" s="13">
        <v>79</v>
      </c>
      <c r="I175" s="13">
        <v>79</v>
      </c>
      <c r="J175" s="13">
        <v>85</v>
      </c>
      <c r="K175" s="13"/>
      <c r="L175" s="13"/>
      <c r="M175" s="13"/>
      <c r="N175" s="13"/>
      <c r="O175" s="26">
        <f>IF(SUM(E175:N175)&lt;&gt;0,AVERAGE(E175:N175),"")</f>
        <v>79.33333333333333</v>
      </c>
      <c r="P175" s="8">
        <f t="shared" si="4"/>
        <v>142</v>
      </c>
      <c r="Q175" s="27">
        <f t="shared" si="5"/>
        <v>1.3333333333333286</v>
      </c>
    </row>
    <row r="176" spans="1:17" ht="15" customHeight="1">
      <c r="A176" s="4" t="s">
        <v>769</v>
      </c>
      <c r="B176" s="4" t="s">
        <v>417</v>
      </c>
      <c r="C176" s="7">
        <v>21</v>
      </c>
      <c r="D176" s="28">
        <v>69.2</v>
      </c>
      <c r="E176" s="13">
        <v>75</v>
      </c>
      <c r="F176" s="13">
        <v>75</v>
      </c>
      <c r="G176" s="13">
        <v>82</v>
      </c>
      <c r="H176" s="13">
        <v>66</v>
      </c>
      <c r="I176" s="13">
        <v>85</v>
      </c>
      <c r="J176" s="13">
        <v>82</v>
      </c>
      <c r="K176" s="13"/>
      <c r="L176" s="13"/>
      <c r="M176" s="13"/>
      <c r="N176" s="13"/>
      <c r="O176" s="26">
        <f>IF(SUM(E176:N176)&lt;&gt;0,AVERAGE(E176:N176),"")</f>
        <v>77.5</v>
      </c>
      <c r="P176" s="8">
        <f t="shared" si="4"/>
        <v>161</v>
      </c>
      <c r="Q176" s="27">
        <f t="shared" si="5"/>
        <v>8.299999999999997</v>
      </c>
    </row>
    <row r="177" spans="1:17" ht="15" customHeight="1">
      <c r="A177" s="4" t="s">
        <v>1015</v>
      </c>
      <c r="B177" s="4" t="s">
        <v>417</v>
      </c>
      <c r="C177" s="7">
        <v>21</v>
      </c>
      <c r="D177" s="28">
        <v>68.8</v>
      </c>
      <c r="E177" s="13">
        <v>81</v>
      </c>
      <c r="F177" s="13">
        <v>73</v>
      </c>
      <c r="G177" s="13">
        <v>82</v>
      </c>
      <c r="H177" s="13">
        <v>75</v>
      </c>
      <c r="I177" s="13">
        <v>70</v>
      </c>
      <c r="J177" s="13">
        <v>73</v>
      </c>
      <c r="K177" s="13"/>
      <c r="L177" s="13"/>
      <c r="M177" s="13"/>
      <c r="N177" s="13"/>
      <c r="O177" s="26">
        <f>IF(SUM(E177:N177)&lt;&gt;0,AVERAGE(E177:N177),"")</f>
        <v>75.66666666666667</v>
      </c>
      <c r="P177" s="8">
        <f t="shared" si="4"/>
        <v>169</v>
      </c>
      <c r="Q177" s="27">
        <f t="shared" si="5"/>
        <v>6.866666666666674</v>
      </c>
    </row>
    <row r="178" spans="1:17" ht="15" customHeight="1">
      <c r="A178" s="4" t="s">
        <v>979</v>
      </c>
      <c r="B178" s="4" t="s">
        <v>264</v>
      </c>
      <c r="C178" s="7">
        <v>13</v>
      </c>
      <c r="D178" s="28">
        <v>84.16666666666667</v>
      </c>
      <c r="E178" s="13">
        <v>89</v>
      </c>
      <c r="F178" s="13">
        <v>86</v>
      </c>
      <c r="G178" s="13">
        <v>91</v>
      </c>
      <c r="H178" s="13">
        <v>76</v>
      </c>
      <c r="I178" s="13">
        <v>81</v>
      </c>
      <c r="J178" s="13">
        <v>76</v>
      </c>
      <c r="K178" s="13"/>
      <c r="L178" s="13"/>
      <c r="M178" s="13"/>
      <c r="N178" s="13"/>
      <c r="O178" s="26">
        <f>IF(SUM(E178:N178)&lt;&gt;0,AVERAGE(E178:N178),"")</f>
        <v>83.16666666666667</v>
      </c>
      <c r="P178" s="8">
        <f t="shared" si="4"/>
        <v>108</v>
      </c>
      <c r="Q178" s="27">
        <f t="shared" si="5"/>
        <v>-1</v>
      </c>
    </row>
    <row r="179" spans="1:17" ht="15" customHeight="1">
      <c r="A179" s="4" t="s">
        <v>823</v>
      </c>
      <c r="B179" s="4" t="s">
        <v>264</v>
      </c>
      <c r="C179" s="7">
        <v>14</v>
      </c>
      <c r="D179" s="28">
        <v>83</v>
      </c>
      <c r="E179" s="13">
        <v>81</v>
      </c>
      <c r="F179" s="13">
        <v>79</v>
      </c>
      <c r="G179" s="13">
        <v>75</v>
      </c>
      <c r="H179" s="13">
        <v>78</v>
      </c>
      <c r="I179" s="13">
        <v>81</v>
      </c>
      <c r="J179" s="13">
        <v>88</v>
      </c>
      <c r="K179" s="13"/>
      <c r="L179" s="13"/>
      <c r="M179" s="13"/>
      <c r="N179" s="13"/>
      <c r="O179" s="26">
        <f>IF(SUM(E179:N179)&lt;&gt;0,AVERAGE(E179:N179),"")</f>
        <v>80.33333333333333</v>
      </c>
      <c r="P179" s="8">
        <f t="shared" si="4"/>
        <v>132</v>
      </c>
      <c r="Q179" s="27">
        <f t="shared" si="5"/>
        <v>-2.6666666666666714</v>
      </c>
    </row>
    <row r="180" spans="1:17" ht="15" customHeight="1">
      <c r="A180" s="4" t="s">
        <v>920</v>
      </c>
      <c r="B180" s="4" t="s">
        <v>793</v>
      </c>
      <c r="C180" s="7">
        <v>1</v>
      </c>
      <c r="D180" s="28">
        <v>100</v>
      </c>
      <c r="E180" s="13">
        <v>99</v>
      </c>
      <c r="F180" s="13">
        <v>100</v>
      </c>
      <c r="G180" s="13">
        <v>100</v>
      </c>
      <c r="H180" s="13">
        <v>100</v>
      </c>
      <c r="I180" s="13">
        <v>100</v>
      </c>
      <c r="J180" s="13">
        <v>99</v>
      </c>
      <c r="K180" s="13"/>
      <c r="L180" s="13"/>
      <c r="M180" s="13"/>
      <c r="N180" s="13"/>
      <c r="O180" s="26">
        <f>IF(SUM(E180:N180)&lt;&gt;0,AVERAGE(E180:N180),"")</f>
        <v>99.66666666666667</v>
      </c>
      <c r="P180" s="8">
        <f t="shared" si="4"/>
        <v>1</v>
      </c>
      <c r="Q180" s="27">
        <f t="shared" si="5"/>
        <v>-0.3333333333333286</v>
      </c>
    </row>
    <row r="181" spans="1:17" ht="15" customHeight="1">
      <c r="A181" s="4" t="s">
        <v>966</v>
      </c>
      <c r="B181" s="4" t="s">
        <v>793</v>
      </c>
      <c r="C181" s="7">
        <v>10</v>
      </c>
      <c r="D181" s="28">
        <v>86</v>
      </c>
      <c r="E181" s="13">
        <v>77</v>
      </c>
      <c r="F181" s="13">
        <v>75</v>
      </c>
      <c r="G181" s="13"/>
      <c r="H181" s="13">
        <v>79</v>
      </c>
      <c r="I181" s="13">
        <v>73</v>
      </c>
      <c r="J181" s="13">
        <v>82</v>
      </c>
      <c r="K181" s="13"/>
      <c r="L181" s="13"/>
      <c r="M181" s="13"/>
      <c r="N181" s="13"/>
      <c r="O181" s="26">
        <f>IF(SUM(E181:N181)&lt;&gt;0,AVERAGE(E181:N181),"")</f>
        <v>77.2</v>
      </c>
      <c r="P181" s="8">
        <f t="shared" si="4"/>
        <v>162</v>
      </c>
      <c r="Q181" s="27">
        <f t="shared" si="5"/>
        <v>-8.799999999999997</v>
      </c>
    </row>
    <row r="182" spans="1:17" ht="15" customHeight="1">
      <c r="A182" s="4" t="s">
        <v>989</v>
      </c>
      <c r="B182" s="4" t="s">
        <v>793</v>
      </c>
      <c r="C182" s="7">
        <v>15</v>
      </c>
      <c r="D182" s="28">
        <v>82.2</v>
      </c>
      <c r="E182" s="13">
        <v>78</v>
      </c>
      <c r="F182" s="13">
        <v>80</v>
      </c>
      <c r="G182" s="13">
        <v>66</v>
      </c>
      <c r="H182" s="13">
        <v>71</v>
      </c>
      <c r="I182" s="13">
        <v>84</v>
      </c>
      <c r="J182" s="13">
        <v>79</v>
      </c>
      <c r="K182" s="13"/>
      <c r="L182" s="13"/>
      <c r="M182" s="13"/>
      <c r="N182" s="13"/>
      <c r="O182" s="26">
        <f>IF(SUM(E182:N182)&lt;&gt;0,AVERAGE(E182:N182),"")</f>
        <v>76.33333333333333</v>
      </c>
      <c r="P182" s="8">
        <f t="shared" si="4"/>
        <v>165</v>
      </c>
      <c r="Q182" s="27">
        <f t="shared" si="5"/>
        <v>-5.866666666666674</v>
      </c>
    </row>
    <row r="183" spans="1:17" ht="15" customHeight="1">
      <c r="A183" s="4" t="s">
        <v>465</v>
      </c>
      <c r="B183" s="4" t="s">
        <v>185</v>
      </c>
      <c r="C183" s="7">
        <v>6</v>
      </c>
      <c r="D183" s="28">
        <v>90</v>
      </c>
      <c r="E183" s="13">
        <v>90</v>
      </c>
      <c r="F183" s="13">
        <v>92</v>
      </c>
      <c r="G183" s="13">
        <v>96</v>
      </c>
      <c r="H183" s="13">
        <v>95</v>
      </c>
      <c r="I183" s="13">
        <v>92</v>
      </c>
      <c r="J183" s="13">
        <v>89</v>
      </c>
      <c r="K183" s="13"/>
      <c r="L183" s="13"/>
      <c r="M183" s="13"/>
      <c r="N183" s="13"/>
      <c r="O183" s="26">
        <f>IF(SUM(E183:N183)&lt;&gt;0,AVERAGE(E183:N183),"")</f>
        <v>92.33333333333333</v>
      </c>
      <c r="P183" s="8">
        <f t="shared" si="4"/>
        <v>29</v>
      </c>
      <c r="Q183" s="27">
        <f t="shared" si="5"/>
        <v>2.3333333333333286</v>
      </c>
    </row>
    <row r="184" spans="1:17" ht="15" customHeight="1">
      <c r="A184" s="4" t="s">
        <v>973</v>
      </c>
      <c r="B184" s="4" t="s">
        <v>185</v>
      </c>
      <c r="C184" s="7">
        <v>11</v>
      </c>
      <c r="D184" s="28">
        <v>85.3</v>
      </c>
      <c r="E184" s="13">
        <v>93</v>
      </c>
      <c r="F184" s="13">
        <v>93</v>
      </c>
      <c r="G184" s="13">
        <v>91</v>
      </c>
      <c r="H184" s="13">
        <v>92</v>
      </c>
      <c r="I184" s="13">
        <v>86</v>
      </c>
      <c r="J184" s="13">
        <v>91</v>
      </c>
      <c r="K184" s="13"/>
      <c r="L184" s="13"/>
      <c r="M184" s="13"/>
      <c r="N184" s="13"/>
      <c r="O184" s="26">
        <f>IF(SUM(E184:N184)&lt;&gt;0,AVERAGE(E184:N184),"")</f>
        <v>91</v>
      </c>
      <c r="P184" s="8">
        <f t="shared" si="4"/>
        <v>39</v>
      </c>
      <c r="Q184" s="27">
        <f t="shared" si="5"/>
        <v>5.700000000000003</v>
      </c>
    </row>
    <row r="185" spans="1:17" ht="15" customHeight="1">
      <c r="A185" s="4" t="s">
        <v>938</v>
      </c>
      <c r="B185" s="4" t="s">
        <v>185</v>
      </c>
      <c r="C185" s="7">
        <v>4</v>
      </c>
      <c r="D185" s="28">
        <v>91.25</v>
      </c>
      <c r="E185" s="13">
        <v>95</v>
      </c>
      <c r="F185" s="13">
        <v>92</v>
      </c>
      <c r="G185" s="13">
        <v>90</v>
      </c>
      <c r="H185" s="13">
        <v>89</v>
      </c>
      <c r="I185" s="13">
        <v>91</v>
      </c>
      <c r="J185" s="13">
        <v>84</v>
      </c>
      <c r="K185" s="13"/>
      <c r="L185" s="13"/>
      <c r="M185" s="13"/>
      <c r="N185" s="13"/>
      <c r="O185" s="26">
        <f>IF(SUM(E185:N185)&lt;&gt;0,AVERAGE(E185:N185),"")</f>
        <v>90.16666666666667</v>
      </c>
      <c r="P185" s="8">
        <f t="shared" si="4"/>
        <v>45</v>
      </c>
      <c r="Q185" s="27">
        <f t="shared" si="5"/>
        <v>-1.0833333333333286</v>
      </c>
    </row>
    <row r="186" spans="1:17" ht="15" customHeight="1">
      <c r="A186" s="4" t="s">
        <v>981</v>
      </c>
      <c r="B186" s="4" t="s">
        <v>185</v>
      </c>
      <c r="C186" s="7">
        <v>13</v>
      </c>
      <c r="D186" s="28">
        <v>84</v>
      </c>
      <c r="E186" s="13">
        <v>88</v>
      </c>
      <c r="F186" s="13">
        <v>89</v>
      </c>
      <c r="G186" s="13">
        <v>87</v>
      </c>
      <c r="H186" s="13">
        <v>84</v>
      </c>
      <c r="I186" s="13">
        <v>93</v>
      </c>
      <c r="J186" s="13">
        <v>82</v>
      </c>
      <c r="K186" s="13"/>
      <c r="L186" s="13"/>
      <c r="M186" s="13"/>
      <c r="N186" s="13"/>
      <c r="O186" s="26">
        <f>IF(SUM(E186:N186)&lt;&gt;0,AVERAGE(E186:N186),"")</f>
        <v>87.16666666666667</v>
      </c>
      <c r="P186" s="8">
        <f t="shared" si="4"/>
        <v>73</v>
      </c>
      <c r="Q186" s="27">
        <f t="shared" si="5"/>
        <v>3.1666666666666714</v>
      </c>
    </row>
    <row r="187" spans="1:17" ht="15" customHeight="1">
      <c r="A187" s="4" t="s">
        <v>967</v>
      </c>
      <c r="B187" s="4" t="s">
        <v>185</v>
      </c>
      <c r="C187" s="7">
        <v>10</v>
      </c>
      <c r="D187" s="28">
        <v>85.6</v>
      </c>
      <c r="E187" s="13">
        <v>85</v>
      </c>
      <c r="F187" s="13">
        <v>91</v>
      </c>
      <c r="G187" s="13">
        <v>89</v>
      </c>
      <c r="H187" s="13">
        <v>84</v>
      </c>
      <c r="I187" s="13">
        <v>88</v>
      </c>
      <c r="J187" s="13">
        <v>85</v>
      </c>
      <c r="K187" s="13"/>
      <c r="L187" s="13"/>
      <c r="M187" s="13"/>
      <c r="N187" s="13"/>
      <c r="O187" s="26">
        <f>IF(SUM(E187:N187)&lt;&gt;0,AVERAGE(E187:N187),"")</f>
        <v>87</v>
      </c>
      <c r="P187" s="8">
        <f t="shared" si="4"/>
        <v>76</v>
      </c>
      <c r="Q187" s="27">
        <f t="shared" si="5"/>
        <v>1.4000000000000057</v>
      </c>
    </row>
    <row r="188" spans="1:17" ht="15" customHeight="1">
      <c r="A188" s="4" t="s">
        <v>969</v>
      </c>
      <c r="B188" s="4" t="s">
        <v>185</v>
      </c>
      <c r="C188" s="7">
        <v>11</v>
      </c>
      <c r="D188" s="28">
        <v>85.5</v>
      </c>
      <c r="E188" s="13">
        <v>81</v>
      </c>
      <c r="F188" s="13">
        <v>87</v>
      </c>
      <c r="G188" s="13">
        <v>91</v>
      </c>
      <c r="H188" s="13">
        <v>89</v>
      </c>
      <c r="I188" s="13">
        <v>88</v>
      </c>
      <c r="J188" s="13">
        <v>84</v>
      </c>
      <c r="K188" s="13"/>
      <c r="L188" s="13"/>
      <c r="M188" s="13"/>
      <c r="N188" s="13"/>
      <c r="O188" s="26">
        <f>IF(SUM(E188:N188)&lt;&gt;0,AVERAGE(E188:N188),"")</f>
        <v>86.66666666666667</v>
      </c>
      <c r="P188" s="8">
        <f t="shared" si="4"/>
        <v>81</v>
      </c>
      <c r="Q188" s="27">
        <f t="shared" si="5"/>
        <v>1.1666666666666714</v>
      </c>
    </row>
    <row r="189" spans="1:17" ht="15" customHeight="1">
      <c r="A189" s="4" t="s">
        <v>960</v>
      </c>
      <c r="B189" s="4" t="s">
        <v>185</v>
      </c>
      <c r="C189" s="7">
        <v>20</v>
      </c>
      <c r="D189" s="28">
        <v>73.3</v>
      </c>
      <c r="E189" s="13">
        <v>91</v>
      </c>
      <c r="F189" s="13">
        <v>82</v>
      </c>
      <c r="G189" s="13">
        <v>86</v>
      </c>
      <c r="H189" s="13">
        <v>86</v>
      </c>
      <c r="I189" s="13">
        <v>76</v>
      </c>
      <c r="J189" s="13">
        <v>83</v>
      </c>
      <c r="K189" s="13"/>
      <c r="L189" s="13"/>
      <c r="M189" s="13"/>
      <c r="N189" s="13"/>
      <c r="O189" s="26">
        <f>IF(SUM(E189:N189)&lt;&gt;0,AVERAGE(E189:N189),"")</f>
        <v>84</v>
      </c>
      <c r="P189" s="8">
        <f t="shared" si="4"/>
        <v>99</v>
      </c>
      <c r="Q189" s="27">
        <f t="shared" si="5"/>
        <v>10.700000000000003</v>
      </c>
    </row>
    <row r="190" spans="1:17" ht="15" customHeight="1">
      <c r="A190" s="4" t="s">
        <v>941</v>
      </c>
      <c r="B190" s="4" t="s">
        <v>185</v>
      </c>
      <c r="C190" s="7">
        <v>5</v>
      </c>
      <c r="D190" s="28">
        <v>91</v>
      </c>
      <c r="E190" s="13">
        <v>80</v>
      </c>
      <c r="F190" s="13">
        <v>89</v>
      </c>
      <c r="G190" s="13">
        <v>82</v>
      </c>
      <c r="H190" s="13">
        <v>87</v>
      </c>
      <c r="I190" s="13">
        <v>80</v>
      </c>
      <c r="J190" s="13"/>
      <c r="K190" s="13"/>
      <c r="L190" s="13"/>
      <c r="M190" s="13"/>
      <c r="N190" s="13"/>
      <c r="O190" s="26">
        <f>IF(SUM(E190:N190)&lt;&gt;0,AVERAGE(E190:N190),"")</f>
        <v>83.6</v>
      </c>
      <c r="P190" s="8">
        <f t="shared" si="4"/>
        <v>104</v>
      </c>
      <c r="Q190" s="27">
        <f t="shared" si="5"/>
        <v>-7.400000000000006</v>
      </c>
    </row>
    <row r="191" spans="1:17" ht="15" customHeight="1">
      <c r="A191" s="4" t="s">
        <v>976</v>
      </c>
      <c r="B191" s="4" t="s">
        <v>185</v>
      </c>
      <c r="C191" s="7">
        <v>12</v>
      </c>
      <c r="D191" s="28">
        <v>84.6</v>
      </c>
      <c r="E191" s="13">
        <v>80</v>
      </c>
      <c r="F191" s="13">
        <v>83</v>
      </c>
      <c r="G191" s="13">
        <v>78</v>
      </c>
      <c r="H191" s="13">
        <v>86</v>
      </c>
      <c r="I191" s="13">
        <v>82</v>
      </c>
      <c r="J191" s="13">
        <v>82</v>
      </c>
      <c r="K191" s="13"/>
      <c r="L191" s="13"/>
      <c r="M191" s="13"/>
      <c r="N191" s="13"/>
      <c r="O191" s="26">
        <f>IF(SUM(E191:N191)&lt;&gt;0,AVERAGE(E191:N191),"")</f>
        <v>81.83333333333333</v>
      </c>
      <c r="P191" s="8">
        <f t="shared" si="4"/>
        <v>121</v>
      </c>
      <c r="Q191" s="27">
        <f t="shared" si="5"/>
        <v>-2.7666666666666657</v>
      </c>
    </row>
    <row r="192" spans="1:17" ht="15" customHeight="1">
      <c r="A192" s="4" t="s">
        <v>999</v>
      </c>
      <c r="B192" s="4" t="s">
        <v>185</v>
      </c>
      <c r="C192" s="7">
        <v>18</v>
      </c>
      <c r="D192" s="28">
        <v>78.5</v>
      </c>
      <c r="E192" s="13">
        <v>85</v>
      </c>
      <c r="F192" s="13">
        <v>69</v>
      </c>
      <c r="G192" s="13">
        <v>79</v>
      </c>
      <c r="H192" s="13">
        <v>92</v>
      </c>
      <c r="I192" s="13">
        <v>81</v>
      </c>
      <c r="J192" s="13">
        <v>82</v>
      </c>
      <c r="K192" s="13"/>
      <c r="L192" s="13"/>
      <c r="M192" s="13"/>
      <c r="N192" s="13"/>
      <c r="O192" s="26">
        <f>IF(SUM(E192:N192)&lt;&gt;0,AVERAGE(E192:N192),"")</f>
        <v>81.33333333333333</v>
      </c>
      <c r="P192" s="8">
        <f t="shared" si="4"/>
        <v>128</v>
      </c>
      <c r="Q192" s="27">
        <f t="shared" si="5"/>
        <v>2.8333333333333286</v>
      </c>
    </row>
  </sheetData>
  <sheetProtection/>
  <conditionalFormatting sqref="E4:N4">
    <cfRule type="cellIs" priority="305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192">
    <cfRule type="cellIs" priority="2" dxfId="297" operator="equal" stopIfTrue="1">
      <formula>0</formula>
    </cfRule>
  </conditionalFormatting>
  <conditionalFormatting sqref="Q5:Q192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AD47"/>
  </sheetPr>
  <dimension ref="A1:R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285</v>
      </c>
    </row>
    <row r="2" spans="1:4" ht="12" customHeight="1">
      <c r="A2" s="31" t="s">
        <v>1028</v>
      </c>
      <c r="D2" s="25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236</v>
      </c>
      <c r="B4" s="22" t="s">
        <v>110</v>
      </c>
      <c r="C4" s="7">
        <v>1</v>
      </c>
      <c r="D4" s="28">
        <v>151.33333333333334</v>
      </c>
      <c r="E4" s="13">
        <v>157</v>
      </c>
      <c r="F4" s="13">
        <v>153</v>
      </c>
      <c r="G4" s="13">
        <v>146</v>
      </c>
      <c r="H4" s="13">
        <v>160</v>
      </c>
      <c r="I4" s="13">
        <v>145</v>
      </c>
      <c r="J4" s="13">
        <v>159</v>
      </c>
      <c r="K4" s="13"/>
      <c r="L4" s="13"/>
      <c r="M4" s="13"/>
      <c r="N4" s="13"/>
      <c r="O4" s="26">
        <f>IF(SUM(E4:N4)&lt;&gt;0,AVERAGE(E4:N4),"")</f>
        <v>153.33333333333334</v>
      </c>
      <c r="P4" s="8">
        <f aca="true" t="shared" si="0" ref="P4:P9">IF(COUNT($E4:$N4)&gt;0,RANK($O4,$O$4:$O$9),"")</f>
        <v>6</v>
      </c>
      <c r="Q4" s="27">
        <f aca="true" t="shared" si="1" ref="Q4:Q9">IF(D4&gt;0,IF(O4&lt;&gt;"",O4-D4,""),"")</f>
        <v>2</v>
      </c>
    </row>
    <row r="5" spans="1:17" ht="15" customHeight="1">
      <c r="A5" s="22" t="s">
        <v>58</v>
      </c>
      <c r="B5" s="22" t="s">
        <v>59</v>
      </c>
      <c r="C5" s="7">
        <v>1</v>
      </c>
      <c r="D5" s="28">
        <v>183.8</v>
      </c>
      <c r="E5" s="13">
        <v>184</v>
      </c>
      <c r="F5" s="13">
        <v>183</v>
      </c>
      <c r="G5" s="13">
        <v>184</v>
      </c>
      <c r="H5" s="13">
        <v>187</v>
      </c>
      <c r="I5" s="13">
        <v>183</v>
      </c>
      <c r="J5" s="13">
        <v>187</v>
      </c>
      <c r="K5" s="13"/>
      <c r="L5" s="13"/>
      <c r="M5" s="13"/>
      <c r="N5" s="13"/>
      <c r="O5" s="26">
        <f>IF(SUM(E5:N5)&lt;&gt;0,AVERAGE(E5:N5),"")</f>
        <v>184.66666666666666</v>
      </c>
      <c r="P5" s="8">
        <f t="shared" si="0"/>
        <v>1</v>
      </c>
      <c r="Q5" s="27">
        <f t="shared" si="1"/>
        <v>0.8666666666666458</v>
      </c>
    </row>
    <row r="6" spans="1:17" ht="15" customHeight="1">
      <c r="A6" s="22" t="s">
        <v>161</v>
      </c>
      <c r="B6" s="22" t="s">
        <v>59</v>
      </c>
      <c r="C6" s="7">
        <v>1</v>
      </c>
      <c r="D6" s="28">
        <v>166.83333333333334</v>
      </c>
      <c r="E6" s="13">
        <v>170</v>
      </c>
      <c r="F6" s="13">
        <v>173</v>
      </c>
      <c r="G6" s="13">
        <v>169</v>
      </c>
      <c r="H6" s="13">
        <v>178</v>
      </c>
      <c r="I6" s="13">
        <v>172</v>
      </c>
      <c r="J6" s="13">
        <v>170</v>
      </c>
      <c r="K6" s="13"/>
      <c r="L6" s="13"/>
      <c r="M6" s="13"/>
      <c r="N6" s="13"/>
      <c r="O6" s="26">
        <f>IF(SUM(E6:N6)&lt;&gt;0,AVERAGE(E6:N6),"")</f>
        <v>172</v>
      </c>
      <c r="P6" s="8">
        <f t="shared" si="0"/>
        <v>4</v>
      </c>
      <c r="Q6" s="27">
        <f t="shared" si="1"/>
        <v>5.166666666666657</v>
      </c>
    </row>
    <row r="7" spans="1:17" ht="15" customHeight="1">
      <c r="A7" s="22" t="s">
        <v>66</v>
      </c>
      <c r="B7" s="22" t="s">
        <v>67</v>
      </c>
      <c r="C7" s="7">
        <v>1</v>
      </c>
      <c r="D7" s="28">
        <v>182</v>
      </c>
      <c r="E7" s="13">
        <v>176</v>
      </c>
      <c r="F7" s="13"/>
      <c r="G7" s="13">
        <v>177</v>
      </c>
      <c r="H7" s="13">
        <v>180</v>
      </c>
      <c r="I7" s="13">
        <v>184</v>
      </c>
      <c r="J7" s="13">
        <v>182</v>
      </c>
      <c r="K7" s="13"/>
      <c r="L7" s="13"/>
      <c r="M7" s="13"/>
      <c r="N7" s="13"/>
      <c r="O7" s="26">
        <f>IF(SUM(E7:N7)&lt;&gt;0,AVERAGE(E7:N7),"")</f>
        <v>179.8</v>
      </c>
      <c r="P7" s="8">
        <f t="shared" si="0"/>
        <v>2</v>
      </c>
      <c r="Q7" s="27">
        <f t="shared" si="1"/>
        <v>-2.1999999999999886</v>
      </c>
    </row>
    <row r="8" spans="1:17" ht="15" customHeight="1">
      <c r="A8" s="22" t="s">
        <v>115</v>
      </c>
      <c r="B8" s="22" t="s">
        <v>67</v>
      </c>
      <c r="C8" s="7">
        <v>1</v>
      </c>
      <c r="D8" s="28">
        <v>173.6</v>
      </c>
      <c r="E8" s="13">
        <v>178</v>
      </c>
      <c r="F8" s="13">
        <v>170</v>
      </c>
      <c r="G8" s="13"/>
      <c r="H8" s="13">
        <v>183</v>
      </c>
      <c r="I8" s="13">
        <v>185</v>
      </c>
      <c r="J8" s="13">
        <v>178</v>
      </c>
      <c r="K8" s="13"/>
      <c r="L8" s="13"/>
      <c r="M8" s="13"/>
      <c r="N8" s="13"/>
      <c r="O8" s="26">
        <f>IF(SUM(E8:N8)&lt;&gt;0,AVERAGE(E8:N8),"")</f>
        <v>178.8</v>
      </c>
      <c r="P8" s="8">
        <f t="shared" si="0"/>
        <v>3</v>
      </c>
      <c r="Q8" s="27">
        <f t="shared" si="1"/>
        <v>5.200000000000017</v>
      </c>
    </row>
    <row r="9" spans="1:17" ht="15" customHeight="1">
      <c r="A9" s="22" t="s">
        <v>186</v>
      </c>
      <c r="B9" s="22" t="s">
        <v>67</v>
      </c>
      <c r="C9" s="7">
        <v>1</v>
      </c>
      <c r="D9" s="28">
        <v>163.3</v>
      </c>
      <c r="E9" s="13">
        <v>170</v>
      </c>
      <c r="F9" s="13">
        <v>166</v>
      </c>
      <c r="G9" s="13">
        <v>168</v>
      </c>
      <c r="H9" s="13">
        <v>164</v>
      </c>
      <c r="I9" s="13">
        <v>158</v>
      </c>
      <c r="J9" s="13">
        <v>158</v>
      </c>
      <c r="K9" s="13"/>
      <c r="L9" s="13"/>
      <c r="M9" s="13"/>
      <c r="N9" s="13"/>
      <c r="O9" s="26">
        <f>IF(SUM(E9:N9)&lt;&gt;0,AVERAGE(E9:N9),"")</f>
        <v>164</v>
      </c>
      <c r="P9" s="8">
        <f t="shared" si="0"/>
        <v>5</v>
      </c>
      <c r="Q9" s="27">
        <f t="shared" si="1"/>
        <v>0.6999999999999886</v>
      </c>
    </row>
  </sheetData>
  <sheetProtection/>
  <conditionalFormatting sqref="Q4">
    <cfRule type="cellIs" priority="3" dxfId="296" operator="lessThan" stopIfTrue="1">
      <formula>0</formula>
    </cfRule>
  </conditionalFormatting>
  <conditionalFormatting sqref="Q5:Q9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300" verticalDpi="3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</sheetPr>
  <dimension ref="A1:R39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1016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329</v>
      </c>
      <c r="B4" s="4" t="s">
        <v>52</v>
      </c>
      <c r="C4" s="7">
        <v>3</v>
      </c>
      <c r="D4" s="28">
        <v>84.16666666666667</v>
      </c>
      <c r="E4" s="13">
        <v>79</v>
      </c>
      <c r="F4" s="13">
        <v>86</v>
      </c>
      <c r="G4" s="13">
        <v>75</v>
      </c>
      <c r="H4" s="13">
        <v>78</v>
      </c>
      <c r="I4" s="13">
        <v>78</v>
      </c>
      <c r="J4" s="13">
        <v>80</v>
      </c>
      <c r="K4" s="13"/>
      <c r="L4" s="13"/>
      <c r="M4" s="13"/>
      <c r="N4" s="13"/>
      <c r="O4" s="26">
        <f>IF(SUM(E4:N4)&lt;&gt;0,AVERAGE(E4:N4),"")</f>
        <v>79.33333333333333</v>
      </c>
      <c r="P4" s="8">
        <f>IF(COUNT($E4:$N4)&gt;0,RANK($O4,$O$4:$O$39),"")</f>
        <v>28</v>
      </c>
      <c r="Q4" s="27">
        <f>IF(D4&gt;0,IF(O4&lt;&gt;"",O4-D4,""),"")</f>
        <v>-4.833333333333343</v>
      </c>
    </row>
    <row r="5" spans="1:17" ht="15" customHeight="1">
      <c r="A5" s="4" t="s">
        <v>362</v>
      </c>
      <c r="B5" s="4" t="s">
        <v>363</v>
      </c>
      <c r="C5" s="7">
        <v>2</v>
      </c>
      <c r="D5" s="28">
        <v>89.83333333333333</v>
      </c>
      <c r="E5" s="13">
        <v>82</v>
      </c>
      <c r="F5" s="13">
        <v>91</v>
      </c>
      <c r="G5" s="13">
        <v>90</v>
      </c>
      <c r="H5" s="13">
        <v>84</v>
      </c>
      <c r="I5" s="13">
        <v>91</v>
      </c>
      <c r="J5" s="13">
        <v>83</v>
      </c>
      <c r="K5" s="13"/>
      <c r="L5" s="13"/>
      <c r="M5" s="13"/>
      <c r="N5" s="13"/>
      <c r="O5" s="26">
        <f>IF(SUM(E5:N5)&lt;&gt;0,AVERAGE(E5:N5),"")</f>
        <v>86.83333333333333</v>
      </c>
      <c r="P5" s="8">
        <f aca="true" t="shared" si="0" ref="P5:P39">IF(COUNT($E5:$N5)&gt;0,RANK($O5,$O$4:$O$39),"")</f>
        <v>13</v>
      </c>
      <c r="Q5" s="27">
        <f aca="true" t="shared" si="1" ref="Q5:Q39">IF(D5&gt;0,IF(O5&lt;&gt;"",O5-D5,""),"")</f>
        <v>-3</v>
      </c>
    </row>
    <row r="6" spans="1:17" ht="15" customHeight="1">
      <c r="A6" s="4" t="s">
        <v>592</v>
      </c>
      <c r="B6" s="4" t="s">
        <v>92</v>
      </c>
      <c r="C6" s="7">
        <v>1</v>
      </c>
      <c r="D6" s="28">
        <v>92.5</v>
      </c>
      <c r="E6" s="13">
        <v>97</v>
      </c>
      <c r="F6" s="13">
        <v>90</v>
      </c>
      <c r="G6" s="13">
        <v>92</v>
      </c>
      <c r="H6" s="13">
        <v>92</v>
      </c>
      <c r="I6" s="13">
        <v>93</v>
      </c>
      <c r="J6" s="13">
        <v>93</v>
      </c>
      <c r="K6" s="13"/>
      <c r="L6" s="13"/>
      <c r="M6" s="13"/>
      <c r="N6" s="13"/>
      <c r="O6" s="26">
        <f>IF(SUM(E6:N6)&lt;&gt;0,AVERAGE(E6:N6),"")</f>
        <v>92.83333333333333</v>
      </c>
      <c r="P6" s="8">
        <f t="shared" si="0"/>
        <v>2</v>
      </c>
      <c r="Q6" s="27">
        <f t="shared" si="1"/>
        <v>0.3333333333333286</v>
      </c>
    </row>
    <row r="7" spans="1:17" ht="15" customHeight="1">
      <c r="A7" s="4" t="s">
        <v>364</v>
      </c>
      <c r="B7" s="4" t="s">
        <v>381</v>
      </c>
      <c r="C7" s="7">
        <v>1</v>
      </c>
      <c r="D7" s="28">
        <v>90.66666666666667</v>
      </c>
      <c r="E7" s="13">
        <v>93</v>
      </c>
      <c r="F7" s="13">
        <v>92</v>
      </c>
      <c r="G7" s="13">
        <v>91</v>
      </c>
      <c r="H7" s="13">
        <v>88</v>
      </c>
      <c r="I7" s="13">
        <v>94</v>
      </c>
      <c r="J7" s="13">
        <v>91</v>
      </c>
      <c r="K7" s="13"/>
      <c r="L7" s="13"/>
      <c r="M7" s="13"/>
      <c r="N7" s="13"/>
      <c r="O7" s="26">
        <f>IF(SUM(E7:N7)&lt;&gt;0,AVERAGE(E7:N7),"")</f>
        <v>91.5</v>
      </c>
      <c r="P7" s="8">
        <f t="shared" si="0"/>
        <v>4</v>
      </c>
      <c r="Q7" s="27">
        <f t="shared" si="1"/>
        <v>0.8333333333333286</v>
      </c>
    </row>
    <row r="8" spans="1:17" ht="15" customHeight="1">
      <c r="A8" s="4" t="s">
        <v>688</v>
      </c>
      <c r="B8" s="4" t="s">
        <v>249</v>
      </c>
      <c r="C8" s="7">
        <v>2</v>
      </c>
      <c r="D8" s="28">
        <v>85.1</v>
      </c>
      <c r="E8" s="13">
        <v>89</v>
      </c>
      <c r="F8" s="13">
        <v>88</v>
      </c>
      <c r="G8" s="13">
        <v>83</v>
      </c>
      <c r="H8" s="13">
        <v>60</v>
      </c>
      <c r="I8" s="13">
        <v>88</v>
      </c>
      <c r="J8" s="13">
        <v>83</v>
      </c>
      <c r="K8" s="13"/>
      <c r="L8" s="13"/>
      <c r="M8" s="13"/>
      <c r="N8" s="13"/>
      <c r="O8" s="26">
        <f>IF(SUM(E8:N8)&lt;&gt;0,AVERAGE(E8:N8),"")</f>
        <v>81.83333333333333</v>
      </c>
      <c r="P8" s="8">
        <f t="shared" si="0"/>
        <v>25</v>
      </c>
      <c r="Q8" s="27">
        <f t="shared" si="1"/>
        <v>-3.2666666666666657</v>
      </c>
    </row>
    <row r="9" spans="1:17" ht="15" customHeight="1">
      <c r="A9" s="4" t="s">
        <v>994</v>
      </c>
      <c r="B9" s="4" t="s">
        <v>249</v>
      </c>
      <c r="C9" s="7">
        <v>4</v>
      </c>
      <c r="D9" s="28">
        <v>80.33333333333333</v>
      </c>
      <c r="E9" s="13">
        <v>75</v>
      </c>
      <c r="F9" s="13">
        <v>84</v>
      </c>
      <c r="G9" s="13">
        <v>77</v>
      </c>
      <c r="H9" s="13">
        <v>73</v>
      </c>
      <c r="I9" s="13">
        <v>78</v>
      </c>
      <c r="J9" s="13">
        <v>82</v>
      </c>
      <c r="K9" s="13"/>
      <c r="L9" s="13"/>
      <c r="M9" s="13"/>
      <c r="N9" s="13"/>
      <c r="O9" s="26">
        <f>IF(SUM(E9:N9)&lt;&gt;0,AVERAGE(E9:N9),"")</f>
        <v>78.16666666666667</v>
      </c>
      <c r="P9" s="8">
        <f t="shared" si="0"/>
        <v>33</v>
      </c>
      <c r="Q9" s="27">
        <f t="shared" si="1"/>
        <v>-2.166666666666657</v>
      </c>
    </row>
    <row r="10" spans="1:17" ht="15" customHeight="1">
      <c r="A10" s="4" t="s">
        <v>934</v>
      </c>
      <c r="B10" s="4" t="s">
        <v>935</v>
      </c>
      <c r="C10" s="7">
        <v>1</v>
      </c>
      <c r="D10" s="28">
        <v>91.4</v>
      </c>
      <c r="E10" s="13">
        <v>90</v>
      </c>
      <c r="F10" s="13">
        <v>94</v>
      </c>
      <c r="G10" s="13">
        <v>95</v>
      </c>
      <c r="H10" s="13">
        <v>87</v>
      </c>
      <c r="I10" s="13">
        <v>90</v>
      </c>
      <c r="J10" s="13">
        <v>85</v>
      </c>
      <c r="K10" s="13"/>
      <c r="L10" s="13"/>
      <c r="M10" s="13"/>
      <c r="N10" s="13"/>
      <c r="O10" s="26">
        <f>IF(SUM(E10:N10)&lt;&gt;0,AVERAGE(E10:N10),"")</f>
        <v>90.16666666666667</v>
      </c>
      <c r="P10" s="8">
        <f t="shared" si="0"/>
        <v>6</v>
      </c>
      <c r="Q10" s="27">
        <f t="shared" si="1"/>
        <v>-1.2333333333333343</v>
      </c>
    </row>
    <row r="11" spans="1:17" ht="15" customHeight="1">
      <c r="A11" s="4" t="s">
        <v>204</v>
      </c>
      <c r="B11" s="4" t="s">
        <v>181</v>
      </c>
      <c r="C11" s="7">
        <v>1</v>
      </c>
      <c r="D11" s="28">
        <v>90.83333333333333</v>
      </c>
      <c r="E11" s="13">
        <v>87</v>
      </c>
      <c r="F11" s="13">
        <v>85</v>
      </c>
      <c r="G11" s="13">
        <v>85</v>
      </c>
      <c r="H11" s="13">
        <v>87</v>
      </c>
      <c r="I11" s="13">
        <v>89</v>
      </c>
      <c r="J11" s="13">
        <v>90</v>
      </c>
      <c r="K11" s="13"/>
      <c r="L11" s="13"/>
      <c r="M11" s="13"/>
      <c r="N11" s="13"/>
      <c r="O11" s="26">
        <f>IF(SUM(E11:N11)&lt;&gt;0,AVERAGE(E11:N11),"")</f>
        <v>87.16666666666667</v>
      </c>
      <c r="P11" s="8">
        <f t="shared" si="0"/>
        <v>11</v>
      </c>
      <c r="Q11" s="27">
        <f t="shared" si="1"/>
        <v>-3.666666666666657</v>
      </c>
    </row>
    <row r="12" spans="1:17" ht="15" customHeight="1">
      <c r="A12" s="4" t="s">
        <v>195</v>
      </c>
      <c r="B12" s="4" t="s">
        <v>181</v>
      </c>
      <c r="C12" s="7">
        <v>2</v>
      </c>
      <c r="D12" s="28">
        <v>85.83333333333333</v>
      </c>
      <c r="E12" s="13">
        <v>88</v>
      </c>
      <c r="F12" s="13">
        <v>93</v>
      </c>
      <c r="G12" s="13">
        <v>84</v>
      </c>
      <c r="H12" s="13">
        <v>88</v>
      </c>
      <c r="I12" s="13">
        <v>83</v>
      </c>
      <c r="J12" s="13">
        <v>87</v>
      </c>
      <c r="K12" s="13"/>
      <c r="L12" s="13"/>
      <c r="M12" s="13"/>
      <c r="N12" s="13"/>
      <c r="O12" s="26">
        <f>IF(SUM(E12:N12)&lt;&gt;0,AVERAGE(E12:N12),"")</f>
        <v>87.16666666666667</v>
      </c>
      <c r="P12" s="8">
        <f t="shared" si="0"/>
        <v>11</v>
      </c>
      <c r="Q12" s="27">
        <f t="shared" si="1"/>
        <v>1.3333333333333428</v>
      </c>
    </row>
    <row r="13" spans="1:17" ht="15" customHeight="1">
      <c r="A13" s="4" t="s">
        <v>352</v>
      </c>
      <c r="B13" s="4" t="s">
        <v>181</v>
      </c>
      <c r="C13" s="7">
        <v>3</v>
      </c>
      <c r="D13" s="28">
        <v>81.33333333333333</v>
      </c>
      <c r="E13" s="13">
        <v>83</v>
      </c>
      <c r="F13" s="13">
        <v>84</v>
      </c>
      <c r="G13" s="13">
        <v>88</v>
      </c>
      <c r="H13" s="13">
        <v>90</v>
      </c>
      <c r="I13" s="13">
        <v>90</v>
      </c>
      <c r="J13" s="13">
        <v>77</v>
      </c>
      <c r="K13" s="13"/>
      <c r="L13" s="13"/>
      <c r="M13" s="13"/>
      <c r="N13" s="13"/>
      <c r="O13" s="26">
        <f>IF(SUM(E13:N13)&lt;&gt;0,AVERAGE(E13:N13),"")</f>
        <v>85.33333333333333</v>
      </c>
      <c r="P13" s="8">
        <f t="shared" si="0"/>
        <v>18</v>
      </c>
      <c r="Q13" s="27">
        <f t="shared" si="1"/>
        <v>4</v>
      </c>
    </row>
    <row r="14" spans="1:17" ht="15" customHeight="1">
      <c r="A14" s="4" t="s">
        <v>338</v>
      </c>
      <c r="B14" s="4" t="s">
        <v>181</v>
      </c>
      <c r="C14" s="7">
        <v>3</v>
      </c>
      <c r="D14" s="28">
        <v>85</v>
      </c>
      <c r="E14" s="13">
        <v>80</v>
      </c>
      <c r="F14" s="13">
        <v>79</v>
      </c>
      <c r="G14" s="13">
        <v>89</v>
      </c>
      <c r="H14" s="13">
        <v>81</v>
      </c>
      <c r="I14" s="13">
        <v>82</v>
      </c>
      <c r="J14" s="13">
        <v>86</v>
      </c>
      <c r="K14" s="13"/>
      <c r="L14" s="13"/>
      <c r="M14" s="13"/>
      <c r="N14" s="13"/>
      <c r="O14" s="26">
        <f>IF(SUM(E14:N14)&lt;&gt;0,AVERAGE(E14:N14),"")</f>
        <v>82.83333333333333</v>
      </c>
      <c r="P14" s="8">
        <f t="shared" si="0"/>
        <v>22</v>
      </c>
      <c r="Q14" s="27">
        <f t="shared" si="1"/>
        <v>-2.1666666666666714</v>
      </c>
    </row>
    <row r="15" spans="1:17" ht="15" customHeight="1">
      <c r="A15" s="4" t="s">
        <v>225</v>
      </c>
      <c r="B15" s="4" t="s">
        <v>181</v>
      </c>
      <c r="C15" s="7">
        <v>3</v>
      </c>
      <c r="D15" s="28">
        <v>83.5</v>
      </c>
      <c r="E15" s="13">
        <v>71</v>
      </c>
      <c r="F15" s="13">
        <v>87</v>
      </c>
      <c r="G15" s="13">
        <v>81</v>
      </c>
      <c r="H15" s="13">
        <v>75</v>
      </c>
      <c r="I15" s="13">
        <v>75</v>
      </c>
      <c r="J15" s="13">
        <v>86</v>
      </c>
      <c r="K15" s="13"/>
      <c r="L15" s="13"/>
      <c r="M15" s="13"/>
      <c r="N15" s="13"/>
      <c r="O15" s="26">
        <f>IF(SUM(E15:N15)&lt;&gt;0,AVERAGE(E15:N15),"")</f>
        <v>79.16666666666667</v>
      </c>
      <c r="P15" s="8">
        <f t="shared" si="0"/>
        <v>30</v>
      </c>
      <c r="Q15" s="27">
        <f t="shared" si="1"/>
        <v>-4.333333333333329</v>
      </c>
    </row>
    <row r="16" spans="1:17" ht="15" customHeight="1">
      <c r="A16" s="4" t="s">
        <v>155</v>
      </c>
      <c r="B16" s="4" t="s">
        <v>156</v>
      </c>
      <c r="C16" s="7">
        <v>2</v>
      </c>
      <c r="D16" s="28">
        <v>85.83333333333333</v>
      </c>
      <c r="E16" s="13">
        <v>94</v>
      </c>
      <c r="F16" s="13">
        <v>89</v>
      </c>
      <c r="G16" s="13">
        <v>88</v>
      </c>
      <c r="H16" s="13">
        <v>88</v>
      </c>
      <c r="I16" s="13">
        <v>81</v>
      </c>
      <c r="J16" s="13">
        <v>85</v>
      </c>
      <c r="K16" s="13"/>
      <c r="L16" s="13"/>
      <c r="M16" s="13"/>
      <c r="N16" s="13"/>
      <c r="O16" s="26">
        <f>IF(SUM(E16:N16)&lt;&gt;0,AVERAGE(E16:N16),"")</f>
        <v>87.5</v>
      </c>
      <c r="P16" s="8">
        <f t="shared" si="0"/>
        <v>10</v>
      </c>
      <c r="Q16" s="27">
        <f t="shared" si="1"/>
        <v>1.6666666666666714</v>
      </c>
    </row>
    <row r="17" spans="1:17" ht="15" customHeight="1">
      <c r="A17" s="4" t="s">
        <v>998</v>
      </c>
      <c r="B17" s="4" t="s">
        <v>219</v>
      </c>
      <c r="C17" s="7">
        <v>4</v>
      </c>
      <c r="D17" s="28">
        <v>78.5</v>
      </c>
      <c r="E17" s="13">
        <v>79</v>
      </c>
      <c r="F17" s="13">
        <v>82</v>
      </c>
      <c r="G17" s="13">
        <v>88</v>
      </c>
      <c r="H17" s="13">
        <v>88</v>
      </c>
      <c r="I17" s="13">
        <v>84</v>
      </c>
      <c r="J17" s="13">
        <v>87</v>
      </c>
      <c r="K17" s="13"/>
      <c r="L17" s="13"/>
      <c r="M17" s="13"/>
      <c r="N17" s="13"/>
      <c r="O17" s="26">
        <f>IF(SUM(E17:N17)&lt;&gt;0,AVERAGE(E17:N17),"")</f>
        <v>84.66666666666667</v>
      </c>
      <c r="P17" s="8">
        <f t="shared" si="0"/>
        <v>19</v>
      </c>
      <c r="Q17" s="27">
        <f t="shared" si="1"/>
        <v>6.166666666666671</v>
      </c>
    </row>
    <row r="18" spans="1:17" ht="15" customHeight="1">
      <c r="A18" s="4" t="s">
        <v>986</v>
      </c>
      <c r="B18" s="4" t="s">
        <v>219</v>
      </c>
      <c r="C18" s="7">
        <v>3</v>
      </c>
      <c r="D18" s="28">
        <v>83</v>
      </c>
      <c r="E18" s="13">
        <v>85</v>
      </c>
      <c r="F18" s="13">
        <v>79</v>
      </c>
      <c r="G18" s="13">
        <v>87</v>
      </c>
      <c r="H18" s="13">
        <v>82</v>
      </c>
      <c r="I18" s="13">
        <v>84</v>
      </c>
      <c r="J18" s="13">
        <v>89</v>
      </c>
      <c r="K18" s="13"/>
      <c r="L18" s="13"/>
      <c r="M18" s="13"/>
      <c r="N18" s="13"/>
      <c r="O18" s="26">
        <f>IF(SUM(E18:N18)&lt;&gt;0,AVERAGE(E18:N18),"")</f>
        <v>84.33333333333333</v>
      </c>
      <c r="P18" s="8">
        <f t="shared" si="0"/>
        <v>20</v>
      </c>
      <c r="Q18" s="27">
        <f t="shared" si="1"/>
        <v>1.3333333333333286</v>
      </c>
    </row>
    <row r="19" spans="1:17" ht="15" customHeight="1">
      <c r="A19" s="4" t="s">
        <v>1002</v>
      </c>
      <c r="B19" s="4" t="s">
        <v>219</v>
      </c>
      <c r="C19" s="7">
        <v>4</v>
      </c>
      <c r="D19" s="28">
        <v>78.16666666666667</v>
      </c>
      <c r="E19" s="13">
        <v>89</v>
      </c>
      <c r="F19" s="13">
        <v>86</v>
      </c>
      <c r="G19" s="13">
        <v>83</v>
      </c>
      <c r="H19" s="13">
        <v>77</v>
      </c>
      <c r="I19" s="13">
        <v>80</v>
      </c>
      <c r="J19" s="13">
        <v>75</v>
      </c>
      <c r="K19" s="13"/>
      <c r="L19" s="13"/>
      <c r="M19" s="13"/>
      <c r="N19" s="13"/>
      <c r="O19" s="26">
        <f>IF(SUM(E19:N19)&lt;&gt;0,AVERAGE(E19:N19),"")</f>
        <v>81.66666666666667</v>
      </c>
      <c r="P19" s="8">
        <f t="shared" si="0"/>
        <v>26</v>
      </c>
      <c r="Q19" s="27">
        <f t="shared" si="1"/>
        <v>3.5</v>
      </c>
    </row>
    <row r="20" spans="1:17" ht="15" customHeight="1">
      <c r="A20" s="4" t="s">
        <v>256</v>
      </c>
      <c r="B20" s="4" t="s">
        <v>219</v>
      </c>
      <c r="C20" s="7">
        <v>4</v>
      </c>
      <c r="D20" s="28">
        <v>79.16666666666667</v>
      </c>
      <c r="E20" s="13">
        <v>83</v>
      </c>
      <c r="F20" s="13">
        <v>87</v>
      </c>
      <c r="G20" s="13">
        <v>78</v>
      </c>
      <c r="H20" s="13">
        <v>81</v>
      </c>
      <c r="I20" s="13">
        <v>82</v>
      </c>
      <c r="J20" s="13">
        <v>75</v>
      </c>
      <c r="K20" s="13"/>
      <c r="L20" s="13"/>
      <c r="M20" s="13"/>
      <c r="N20" s="13"/>
      <c r="O20" s="26">
        <f>IF(SUM(E20:N20)&lt;&gt;0,AVERAGE(E20:N20),"")</f>
        <v>81</v>
      </c>
      <c r="P20" s="8">
        <f t="shared" si="0"/>
        <v>27</v>
      </c>
      <c r="Q20" s="27">
        <f t="shared" si="1"/>
        <v>1.8333333333333286</v>
      </c>
    </row>
    <row r="21" spans="1:17" ht="15" customHeight="1">
      <c r="A21" s="4" t="s">
        <v>689</v>
      </c>
      <c r="B21" s="4" t="s">
        <v>219</v>
      </c>
      <c r="C21" s="7">
        <v>4</v>
      </c>
      <c r="D21" s="28">
        <v>62.666666666666664</v>
      </c>
      <c r="E21" s="13">
        <v>77</v>
      </c>
      <c r="F21" s="13">
        <v>69</v>
      </c>
      <c r="G21" s="13">
        <v>86</v>
      </c>
      <c r="H21" s="13">
        <v>85</v>
      </c>
      <c r="I21" s="13">
        <v>73</v>
      </c>
      <c r="J21" s="13">
        <v>81</v>
      </c>
      <c r="K21" s="13"/>
      <c r="L21" s="13"/>
      <c r="M21" s="13"/>
      <c r="N21" s="13"/>
      <c r="O21" s="26">
        <f>IF(SUM(E21:N21)&lt;&gt;0,AVERAGE(E21:N21),"")</f>
        <v>78.5</v>
      </c>
      <c r="P21" s="8">
        <f t="shared" si="0"/>
        <v>32</v>
      </c>
      <c r="Q21" s="27">
        <f t="shared" si="1"/>
        <v>15.833333333333336</v>
      </c>
    </row>
    <row r="22" spans="1:17" ht="15" customHeight="1">
      <c r="A22" s="4" t="s">
        <v>1009</v>
      </c>
      <c r="B22" s="4" t="s">
        <v>219</v>
      </c>
      <c r="C22" s="7">
        <v>4</v>
      </c>
      <c r="D22" s="28">
        <v>73.66666666666667</v>
      </c>
      <c r="E22" s="13">
        <v>73</v>
      </c>
      <c r="F22" s="13"/>
      <c r="G22" s="13">
        <v>85</v>
      </c>
      <c r="H22" s="13">
        <v>81</v>
      </c>
      <c r="I22" s="13">
        <v>75</v>
      </c>
      <c r="J22" s="13">
        <v>71</v>
      </c>
      <c r="K22" s="13"/>
      <c r="L22" s="13"/>
      <c r="M22" s="13"/>
      <c r="N22" s="13"/>
      <c r="O22" s="26">
        <f>IF(SUM(E22:N22)&lt;&gt;0,AVERAGE(E22:N22),"")</f>
        <v>77</v>
      </c>
      <c r="P22" s="8">
        <f t="shared" si="0"/>
        <v>35</v>
      </c>
      <c r="Q22" s="27">
        <f t="shared" si="1"/>
        <v>3.3333333333333286</v>
      </c>
    </row>
    <row r="23" spans="1:17" ht="15" customHeight="1">
      <c r="A23" s="4" t="s">
        <v>982</v>
      </c>
      <c r="B23" s="4" t="s">
        <v>197</v>
      </c>
      <c r="C23" s="7">
        <v>3</v>
      </c>
      <c r="D23" s="28">
        <v>83.6</v>
      </c>
      <c r="E23" s="13">
        <v>86</v>
      </c>
      <c r="F23" s="13">
        <v>86</v>
      </c>
      <c r="G23" s="13">
        <v>84</v>
      </c>
      <c r="H23" s="13">
        <v>91</v>
      </c>
      <c r="I23" s="13">
        <v>90</v>
      </c>
      <c r="J23" s="13">
        <v>83</v>
      </c>
      <c r="K23" s="13"/>
      <c r="L23" s="13"/>
      <c r="M23" s="13"/>
      <c r="N23" s="13"/>
      <c r="O23" s="26">
        <f>IF(SUM(E23:N23)&lt;&gt;0,AVERAGE(E23:N23),"")</f>
        <v>86.66666666666667</v>
      </c>
      <c r="P23" s="8">
        <f t="shared" si="0"/>
        <v>14</v>
      </c>
      <c r="Q23" s="27">
        <f t="shared" si="1"/>
        <v>3.066666666666677</v>
      </c>
    </row>
    <row r="24" spans="1:17" ht="15" customHeight="1">
      <c r="A24" s="4" t="s">
        <v>759</v>
      </c>
      <c r="B24" s="4" t="s">
        <v>197</v>
      </c>
      <c r="C24" s="7">
        <v>2</v>
      </c>
      <c r="D24" s="28">
        <v>86</v>
      </c>
      <c r="E24" s="13">
        <v>80</v>
      </c>
      <c r="F24" s="13">
        <v>84</v>
      </c>
      <c r="G24" s="13">
        <v>88</v>
      </c>
      <c r="H24" s="13">
        <v>87</v>
      </c>
      <c r="I24" s="13">
        <v>89</v>
      </c>
      <c r="J24" s="13">
        <v>87</v>
      </c>
      <c r="K24" s="13"/>
      <c r="L24" s="13"/>
      <c r="M24" s="13"/>
      <c r="N24" s="13"/>
      <c r="O24" s="26">
        <f>IF(SUM(E24:N24)&lt;&gt;0,AVERAGE(E24:N24),"")</f>
        <v>85.83333333333333</v>
      </c>
      <c r="P24" s="8">
        <f t="shared" si="0"/>
        <v>17</v>
      </c>
      <c r="Q24" s="27">
        <f t="shared" si="1"/>
        <v>-0.1666666666666714</v>
      </c>
    </row>
    <row r="25" spans="1:17" ht="15" customHeight="1">
      <c r="A25" s="4" t="s">
        <v>942</v>
      </c>
      <c r="B25" s="4" t="s">
        <v>943</v>
      </c>
      <c r="C25" s="7">
        <v>1</v>
      </c>
      <c r="D25" s="28">
        <v>90.83333333333333</v>
      </c>
      <c r="E25" s="13">
        <v>91</v>
      </c>
      <c r="F25" s="13">
        <v>82</v>
      </c>
      <c r="G25" s="13">
        <v>91</v>
      </c>
      <c r="H25" s="13">
        <v>91</v>
      </c>
      <c r="I25" s="13">
        <v>90</v>
      </c>
      <c r="J25" s="13">
        <v>93</v>
      </c>
      <c r="K25" s="13"/>
      <c r="L25" s="13"/>
      <c r="M25" s="13"/>
      <c r="N25" s="13"/>
      <c r="O25" s="26">
        <f>IF(SUM(E25:N25)&lt;&gt;0,AVERAGE(E25:N25),"")</f>
        <v>89.66666666666667</v>
      </c>
      <c r="P25" s="8">
        <f t="shared" si="0"/>
        <v>7</v>
      </c>
      <c r="Q25" s="27">
        <f t="shared" si="1"/>
        <v>-1.1666666666666572</v>
      </c>
    </row>
    <row r="26" spans="1:17" ht="15" customHeight="1">
      <c r="A26" s="4" t="s">
        <v>958</v>
      </c>
      <c r="B26" s="4" t="s">
        <v>943</v>
      </c>
      <c r="C26" s="7">
        <v>2</v>
      </c>
      <c r="D26" s="28">
        <v>87.33333333333333</v>
      </c>
      <c r="E26" s="13">
        <v>78</v>
      </c>
      <c r="F26" s="13">
        <v>85</v>
      </c>
      <c r="G26" s="13">
        <v>87</v>
      </c>
      <c r="H26" s="13">
        <v>83</v>
      </c>
      <c r="I26" s="13">
        <v>88</v>
      </c>
      <c r="J26" s="13">
        <v>73</v>
      </c>
      <c r="K26" s="13"/>
      <c r="L26" s="13"/>
      <c r="M26" s="13"/>
      <c r="N26" s="13"/>
      <c r="O26" s="26">
        <f>IF(SUM(E26:N26)&lt;&gt;0,AVERAGE(E26:N26),"")</f>
        <v>82.33333333333333</v>
      </c>
      <c r="P26" s="8">
        <f t="shared" si="0"/>
        <v>24</v>
      </c>
      <c r="Q26" s="27">
        <f t="shared" si="1"/>
        <v>-5</v>
      </c>
    </row>
    <row r="27" spans="1:17" ht="15" customHeight="1">
      <c r="A27" s="4" t="s">
        <v>991</v>
      </c>
      <c r="B27" s="4" t="s">
        <v>943</v>
      </c>
      <c r="C27" s="7">
        <v>3</v>
      </c>
      <c r="D27" s="28">
        <v>81.33333333333333</v>
      </c>
      <c r="E27" s="13">
        <v>86</v>
      </c>
      <c r="F27" s="13">
        <v>83</v>
      </c>
      <c r="G27" s="13">
        <v>76</v>
      </c>
      <c r="H27" s="13">
        <v>76</v>
      </c>
      <c r="I27" s="13">
        <v>80</v>
      </c>
      <c r="J27" s="13">
        <v>75</v>
      </c>
      <c r="K27" s="13"/>
      <c r="L27" s="13"/>
      <c r="M27" s="13"/>
      <c r="N27" s="13"/>
      <c r="O27" s="26">
        <f>IF(SUM(E27:N27)&lt;&gt;0,AVERAGE(E27:N27),"")</f>
        <v>79.33333333333333</v>
      </c>
      <c r="P27" s="8">
        <f t="shared" si="0"/>
        <v>28</v>
      </c>
      <c r="Q27" s="27">
        <f t="shared" si="1"/>
        <v>-2</v>
      </c>
    </row>
    <row r="28" spans="1:17" ht="15" customHeight="1">
      <c r="A28" s="4" t="s">
        <v>1004</v>
      </c>
      <c r="B28" s="4" t="s">
        <v>943</v>
      </c>
      <c r="C28" s="7">
        <v>4</v>
      </c>
      <c r="D28" s="28">
        <v>77.5</v>
      </c>
      <c r="E28" s="13">
        <v>78</v>
      </c>
      <c r="F28" s="13">
        <v>86</v>
      </c>
      <c r="G28" s="13">
        <v>83</v>
      </c>
      <c r="H28" s="13">
        <v>74</v>
      </c>
      <c r="I28" s="13">
        <v>70</v>
      </c>
      <c r="J28" s="13">
        <v>75</v>
      </c>
      <c r="K28" s="13"/>
      <c r="L28" s="13"/>
      <c r="M28" s="13"/>
      <c r="N28" s="13"/>
      <c r="O28" s="26">
        <f>IF(SUM(E28:N28)&lt;&gt;0,AVERAGE(E28:N28),"")</f>
        <v>77.66666666666667</v>
      </c>
      <c r="P28" s="8">
        <f t="shared" si="0"/>
        <v>34</v>
      </c>
      <c r="Q28" s="27">
        <f t="shared" si="1"/>
        <v>0.1666666666666714</v>
      </c>
    </row>
    <row r="29" spans="1:17" ht="15" customHeight="1">
      <c r="A29" s="4" t="s">
        <v>507</v>
      </c>
      <c r="B29" s="4" t="s">
        <v>723</v>
      </c>
      <c r="C29" s="7">
        <v>1</v>
      </c>
      <c r="D29" s="28">
        <v>90.33333333333333</v>
      </c>
      <c r="E29" s="13">
        <v>92</v>
      </c>
      <c r="F29" s="13">
        <v>93</v>
      </c>
      <c r="G29" s="13">
        <v>91</v>
      </c>
      <c r="H29" s="13">
        <v>87</v>
      </c>
      <c r="I29" s="13">
        <v>92</v>
      </c>
      <c r="J29" s="13">
        <v>95</v>
      </c>
      <c r="K29" s="13"/>
      <c r="L29" s="13"/>
      <c r="M29" s="13"/>
      <c r="N29" s="13"/>
      <c r="O29" s="26">
        <f>IF(SUM(E29:N29)&lt;&gt;0,AVERAGE(E29:N29),"")</f>
        <v>91.66666666666667</v>
      </c>
      <c r="P29" s="8">
        <f t="shared" si="0"/>
        <v>3</v>
      </c>
      <c r="Q29" s="27">
        <f t="shared" si="1"/>
        <v>1.3333333333333428</v>
      </c>
    </row>
    <row r="30" spans="1:17" ht="15" customHeight="1">
      <c r="A30" s="4" t="s">
        <v>434</v>
      </c>
      <c r="B30" s="4" t="s">
        <v>86</v>
      </c>
      <c r="C30" s="7">
        <v>3</v>
      </c>
      <c r="D30" s="28">
        <v>83</v>
      </c>
      <c r="E30" s="13"/>
      <c r="F30" s="13">
        <v>88</v>
      </c>
      <c r="G30" s="13"/>
      <c r="H30" s="13"/>
      <c r="I30" s="13"/>
      <c r="J30" s="13"/>
      <c r="K30" s="13"/>
      <c r="L30" s="13"/>
      <c r="M30" s="13"/>
      <c r="N30" s="13"/>
      <c r="O30" s="26">
        <f>IF(SUM(E30:N30)&lt;&gt;0,AVERAGE(E30:N30),"")</f>
        <v>88</v>
      </c>
      <c r="P30" s="8">
        <f t="shared" si="0"/>
        <v>8</v>
      </c>
      <c r="Q30" s="27">
        <f t="shared" si="1"/>
        <v>5</v>
      </c>
    </row>
    <row r="31" spans="1:17" ht="15" customHeight="1">
      <c r="A31" s="4" t="s">
        <v>957</v>
      </c>
      <c r="B31" s="4" t="s">
        <v>86</v>
      </c>
      <c r="C31" s="7">
        <v>2</v>
      </c>
      <c r="D31" s="28">
        <v>87.5</v>
      </c>
      <c r="E31" s="13">
        <v>84</v>
      </c>
      <c r="F31" s="13">
        <v>83</v>
      </c>
      <c r="G31" s="13">
        <v>84</v>
      </c>
      <c r="H31" s="13">
        <v>89</v>
      </c>
      <c r="I31" s="13">
        <v>86</v>
      </c>
      <c r="J31" s="13">
        <v>93</v>
      </c>
      <c r="K31" s="13"/>
      <c r="L31" s="13"/>
      <c r="M31" s="13"/>
      <c r="N31" s="13"/>
      <c r="O31" s="26">
        <f>IF(SUM(E31:N31)&lt;&gt;0,AVERAGE(E31:N31),"")</f>
        <v>86.5</v>
      </c>
      <c r="P31" s="8">
        <f t="shared" si="0"/>
        <v>16</v>
      </c>
      <c r="Q31" s="27">
        <f t="shared" si="1"/>
        <v>-1</v>
      </c>
    </row>
    <row r="32" spans="1:17" ht="15" customHeight="1">
      <c r="A32" s="4" t="s">
        <v>382</v>
      </c>
      <c r="B32" s="4" t="s">
        <v>96</v>
      </c>
      <c r="C32" s="7">
        <v>1</v>
      </c>
      <c r="D32" s="28">
        <v>93.16666666666667</v>
      </c>
      <c r="E32" s="13">
        <v>95</v>
      </c>
      <c r="F32" s="13">
        <v>92</v>
      </c>
      <c r="G32" s="13">
        <v>92</v>
      </c>
      <c r="H32" s="13">
        <v>93</v>
      </c>
      <c r="I32" s="13">
        <v>94</v>
      </c>
      <c r="J32" s="13">
        <v>98</v>
      </c>
      <c r="K32" s="13"/>
      <c r="L32" s="13"/>
      <c r="M32" s="13"/>
      <c r="N32" s="13"/>
      <c r="O32" s="26">
        <f>IF(SUM(E32:N32)&lt;&gt;0,AVERAGE(E32:N32),"")</f>
        <v>94</v>
      </c>
      <c r="P32" s="8">
        <f t="shared" si="0"/>
        <v>1</v>
      </c>
      <c r="Q32" s="27">
        <f t="shared" si="1"/>
        <v>0.8333333333333286</v>
      </c>
    </row>
    <row r="33" spans="1:17" ht="15" customHeight="1">
      <c r="A33" s="4" t="s">
        <v>971</v>
      </c>
      <c r="B33" s="4" t="s">
        <v>96</v>
      </c>
      <c r="C33" s="7">
        <v>2</v>
      </c>
      <c r="D33" s="28">
        <v>85.33333333333333</v>
      </c>
      <c r="E33" s="13">
        <v>92</v>
      </c>
      <c r="F33" s="13">
        <v>86</v>
      </c>
      <c r="G33" s="13">
        <v>88</v>
      </c>
      <c r="H33" s="13">
        <v>90</v>
      </c>
      <c r="I33" s="13">
        <v>82</v>
      </c>
      <c r="J33" s="13">
        <v>89</v>
      </c>
      <c r="K33" s="13"/>
      <c r="L33" s="13"/>
      <c r="M33" s="13"/>
      <c r="N33" s="13"/>
      <c r="O33" s="26">
        <f>IF(SUM(E33:N33)&lt;&gt;0,AVERAGE(E33:N33),"")</f>
        <v>87.83333333333333</v>
      </c>
      <c r="P33" s="8">
        <f t="shared" si="0"/>
        <v>9</v>
      </c>
      <c r="Q33" s="27">
        <f t="shared" si="1"/>
        <v>2.5</v>
      </c>
    </row>
    <row r="34" spans="1:17" ht="15" customHeight="1">
      <c r="A34" s="4" t="s">
        <v>940</v>
      </c>
      <c r="B34" s="4" t="s">
        <v>96</v>
      </c>
      <c r="C34" s="7">
        <v>1</v>
      </c>
      <c r="D34" s="28">
        <v>91</v>
      </c>
      <c r="E34" s="13">
        <v>84</v>
      </c>
      <c r="F34" s="13">
        <v>85</v>
      </c>
      <c r="G34" s="13">
        <v>83</v>
      </c>
      <c r="H34" s="13">
        <v>87</v>
      </c>
      <c r="I34" s="13">
        <v>94</v>
      </c>
      <c r="J34" s="13">
        <v>87</v>
      </c>
      <c r="K34" s="13"/>
      <c r="L34" s="13"/>
      <c r="M34" s="13"/>
      <c r="N34" s="13"/>
      <c r="O34" s="26">
        <f>IF(SUM(E34:N34)&lt;&gt;0,AVERAGE(E34:N34),"")</f>
        <v>86.66666666666667</v>
      </c>
      <c r="P34" s="8">
        <f t="shared" si="0"/>
        <v>14</v>
      </c>
      <c r="Q34" s="27">
        <f t="shared" si="1"/>
        <v>-4.333333333333329</v>
      </c>
    </row>
    <row r="35" spans="1:17" ht="15" customHeight="1">
      <c r="A35" s="4" t="s">
        <v>974</v>
      </c>
      <c r="B35" s="4" t="s">
        <v>96</v>
      </c>
      <c r="C35" s="7">
        <v>2</v>
      </c>
      <c r="D35" s="28">
        <v>85.16666666666667</v>
      </c>
      <c r="E35" s="13">
        <v>84</v>
      </c>
      <c r="F35" s="13">
        <v>82</v>
      </c>
      <c r="G35" s="13">
        <v>75</v>
      </c>
      <c r="H35" s="13">
        <v>91</v>
      </c>
      <c r="I35" s="13">
        <v>77</v>
      </c>
      <c r="J35" s="13">
        <v>91</v>
      </c>
      <c r="K35" s="13"/>
      <c r="L35" s="13"/>
      <c r="M35" s="13"/>
      <c r="N35" s="13"/>
      <c r="O35" s="26">
        <f>IF(SUM(E35:N35)&lt;&gt;0,AVERAGE(E35:N35),"")</f>
        <v>83.33333333333333</v>
      </c>
      <c r="P35" s="8">
        <f t="shared" si="0"/>
        <v>21</v>
      </c>
      <c r="Q35" s="27">
        <f t="shared" si="1"/>
        <v>-1.8333333333333428</v>
      </c>
    </row>
    <row r="36" spans="1:17" ht="15" customHeight="1">
      <c r="A36" s="4" t="s">
        <v>868</v>
      </c>
      <c r="B36" s="4" t="s">
        <v>96</v>
      </c>
      <c r="C36" s="7">
        <v>4</v>
      </c>
      <c r="D36" s="28">
        <v>79.5</v>
      </c>
      <c r="E36" s="13">
        <v>87</v>
      </c>
      <c r="F36" s="13">
        <v>82</v>
      </c>
      <c r="G36" s="13">
        <v>84</v>
      </c>
      <c r="H36" s="13">
        <v>79</v>
      </c>
      <c r="I36" s="13">
        <v>83</v>
      </c>
      <c r="J36" s="13">
        <v>81</v>
      </c>
      <c r="K36" s="13"/>
      <c r="L36" s="13"/>
      <c r="M36" s="13"/>
      <c r="N36" s="13"/>
      <c r="O36" s="26">
        <f>IF(SUM(E36:N36)&lt;&gt;0,AVERAGE(E36:N36),"")</f>
        <v>82.66666666666667</v>
      </c>
      <c r="P36" s="8">
        <f t="shared" si="0"/>
        <v>23</v>
      </c>
      <c r="Q36" s="27">
        <f t="shared" si="1"/>
        <v>3.1666666666666714</v>
      </c>
    </row>
    <row r="37" spans="1:17" ht="15" customHeight="1">
      <c r="A37" s="4" t="s">
        <v>1010</v>
      </c>
      <c r="B37" s="4" t="s">
        <v>96</v>
      </c>
      <c r="C37" s="7">
        <v>4</v>
      </c>
      <c r="D37" s="28">
        <v>73.33333333333333</v>
      </c>
      <c r="E37" s="13">
        <v>71</v>
      </c>
      <c r="F37" s="13">
        <v>65</v>
      </c>
      <c r="G37" s="13">
        <v>66</v>
      </c>
      <c r="H37" s="13">
        <v>64</v>
      </c>
      <c r="I37" s="13">
        <v>62</v>
      </c>
      <c r="J37" s="13">
        <v>80</v>
      </c>
      <c r="K37" s="13"/>
      <c r="L37" s="13"/>
      <c r="M37" s="13"/>
      <c r="N37" s="13"/>
      <c r="O37" s="26">
        <f>IF(SUM(E37:N37)&lt;&gt;0,AVERAGE(E37:N37),"")</f>
        <v>68</v>
      </c>
      <c r="P37" s="8">
        <f t="shared" si="0"/>
        <v>36</v>
      </c>
      <c r="Q37" s="27">
        <f t="shared" si="1"/>
        <v>-5.333333333333329</v>
      </c>
    </row>
    <row r="38" spans="1:17" ht="15" customHeight="1">
      <c r="A38" s="4" t="s">
        <v>944</v>
      </c>
      <c r="B38" s="4" t="s">
        <v>123</v>
      </c>
      <c r="C38" s="7">
        <v>1</v>
      </c>
      <c r="D38" s="28">
        <v>90.83333333333333</v>
      </c>
      <c r="E38" s="13">
        <v>93</v>
      </c>
      <c r="F38" s="13">
        <v>88</v>
      </c>
      <c r="G38" s="13">
        <v>93</v>
      </c>
      <c r="H38" s="13">
        <v>92</v>
      </c>
      <c r="I38" s="13">
        <v>91</v>
      </c>
      <c r="J38" s="13">
        <v>91</v>
      </c>
      <c r="K38" s="13"/>
      <c r="L38" s="13"/>
      <c r="M38" s="13"/>
      <c r="N38" s="13"/>
      <c r="O38" s="26">
        <f>IF(SUM(E38:N38)&lt;&gt;0,AVERAGE(E38:N38),"")</f>
        <v>91.33333333333333</v>
      </c>
      <c r="P38" s="8">
        <f t="shared" si="0"/>
        <v>5</v>
      </c>
      <c r="Q38" s="27">
        <f t="shared" si="1"/>
        <v>0.5</v>
      </c>
    </row>
    <row r="39" spans="1:17" ht="15" customHeight="1">
      <c r="A39" s="4" t="s">
        <v>582</v>
      </c>
      <c r="B39" s="4" t="s">
        <v>123</v>
      </c>
      <c r="C39" s="7">
        <v>3</v>
      </c>
      <c r="D39" s="28">
        <v>81.66666666666667</v>
      </c>
      <c r="E39" s="13">
        <v>79</v>
      </c>
      <c r="F39" s="13">
        <v>81</v>
      </c>
      <c r="G39" s="13">
        <v>73</v>
      </c>
      <c r="H39" s="13">
        <v>73</v>
      </c>
      <c r="I39" s="13">
        <v>85</v>
      </c>
      <c r="J39" s="13">
        <v>82</v>
      </c>
      <c r="K39" s="13"/>
      <c r="L39" s="13"/>
      <c r="M39" s="13"/>
      <c r="N39" s="13"/>
      <c r="O39" s="26">
        <f>IF(SUM(E39:N39)&lt;&gt;0,AVERAGE(E39:N39),"")</f>
        <v>78.83333333333333</v>
      </c>
      <c r="P39" s="8">
        <f t="shared" si="0"/>
        <v>31</v>
      </c>
      <c r="Q39" s="27">
        <f t="shared" si="1"/>
        <v>-2.833333333333343</v>
      </c>
    </row>
  </sheetData>
  <sheetProtection/>
  <conditionalFormatting sqref="E4:N4">
    <cfRule type="cellIs" priority="6" dxfId="297" operator="equal" stopIfTrue="1">
      <formula>0</formula>
    </cfRule>
  </conditionalFormatting>
  <conditionalFormatting sqref="Q4">
    <cfRule type="cellIs" priority="5" dxfId="296" operator="lessThan" stopIfTrue="1">
      <formula>0</formula>
    </cfRule>
  </conditionalFormatting>
  <conditionalFormatting sqref="E5:N39">
    <cfRule type="cellIs" priority="2" dxfId="297" operator="equal" stopIfTrue="1">
      <formula>0</formula>
    </cfRule>
  </conditionalFormatting>
  <conditionalFormatting sqref="Q5:Q39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</sheetPr>
  <dimension ref="A1:R55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7" customWidth="1"/>
    <col min="6" max="6" width="6.5" style="18" customWidth="1"/>
    <col min="7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spans="1:6" ht="20.25">
      <c r="A1" s="2" t="s">
        <v>36</v>
      </c>
      <c r="F1" s="7"/>
    </row>
    <row r="2" spans="1:6" ht="12" customHeight="1">
      <c r="A2" s="31" t="s">
        <v>1028</v>
      </c>
      <c r="F2" s="7"/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840</v>
      </c>
      <c r="B4" s="4" t="s">
        <v>249</v>
      </c>
      <c r="C4" s="7">
        <v>1</v>
      </c>
      <c r="D4" s="28">
        <v>196.66666666666666</v>
      </c>
      <c r="E4" s="7">
        <v>192</v>
      </c>
      <c r="F4" s="13">
        <v>194</v>
      </c>
      <c r="G4" s="13">
        <v>194</v>
      </c>
      <c r="H4" s="13">
        <v>194</v>
      </c>
      <c r="I4" s="13">
        <v>198</v>
      </c>
      <c r="J4" s="13">
        <v>195</v>
      </c>
      <c r="K4" s="13"/>
      <c r="L4" s="13"/>
      <c r="M4" s="13"/>
      <c r="N4" s="13"/>
      <c r="O4" s="26">
        <f>IF(SUM(E4:N4)&lt;&gt;0,AVERAGE(E4:N4),"")</f>
        <v>194.5</v>
      </c>
      <c r="P4" s="8">
        <f>IF(COUNT($E4:$N4)&gt;0,RANK($O4,$O$4:$O$55),"")</f>
        <v>2</v>
      </c>
      <c r="Q4" s="27">
        <f>IF(D4&gt;0,IF(O4&lt;&gt;"",O4-D4,""),"")</f>
        <v>-2.166666666666657</v>
      </c>
    </row>
    <row r="5" spans="1:17" ht="15" customHeight="1">
      <c r="A5" s="4" t="s">
        <v>725</v>
      </c>
      <c r="B5" s="4" t="s">
        <v>249</v>
      </c>
      <c r="C5" s="7">
        <v>1</v>
      </c>
      <c r="D5" s="28">
        <v>180.8</v>
      </c>
      <c r="E5" s="7">
        <v>186</v>
      </c>
      <c r="F5" s="13">
        <v>189</v>
      </c>
      <c r="G5" s="13">
        <v>179</v>
      </c>
      <c r="H5" s="13">
        <v>182</v>
      </c>
      <c r="I5" s="13">
        <v>189</v>
      </c>
      <c r="J5" s="13">
        <v>182</v>
      </c>
      <c r="K5" s="13"/>
      <c r="L5" s="13"/>
      <c r="M5" s="13"/>
      <c r="N5" s="13"/>
      <c r="O5" s="26">
        <f>IF(SUM(E5:N5)&lt;&gt;0,AVERAGE(E5:N5),"")</f>
        <v>184.5</v>
      </c>
      <c r="P5" s="8">
        <f aca="true" t="shared" si="0" ref="P5:P55">IF(COUNT($E5:$N5)&gt;0,RANK($O5,$O$4:$O$55),"")</f>
        <v>13</v>
      </c>
      <c r="Q5" s="27">
        <f aca="true" t="shared" si="1" ref="Q5:Q55">IF(D5&gt;0,IF(O5&lt;&gt;"",O5-D5,""),"")</f>
        <v>3.6999999999999886</v>
      </c>
    </row>
    <row r="6" spans="1:17" ht="15" customHeight="1">
      <c r="A6" s="4" t="s">
        <v>993</v>
      </c>
      <c r="B6" s="4" t="s">
        <v>249</v>
      </c>
      <c r="C6" s="7">
        <v>3</v>
      </c>
      <c r="D6" s="28">
        <v>159.33333333333334</v>
      </c>
      <c r="E6" s="7">
        <v>168</v>
      </c>
      <c r="F6" s="13">
        <v>170</v>
      </c>
      <c r="G6" s="13">
        <v>177</v>
      </c>
      <c r="H6" s="13">
        <v>173</v>
      </c>
      <c r="I6" s="13">
        <v>175</v>
      </c>
      <c r="J6" s="13">
        <v>165</v>
      </c>
      <c r="K6" s="13"/>
      <c r="L6" s="13"/>
      <c r="M6" s="13"/>
      <c r="N6" s="13"/>
      <c r="O6" s="26">
        <f>IF(SUM(E6:N6)&lt;&gt;0,AVERAGE(E6:N6),"")</f>
        <v>171.33333333333334</v>
      </c>
      <c r="P6" s="8">
        <f t="shared" si="0"/>
        <v>26</v>
      </c>
      <c r="Q6" s="27">
        <f t="shared" si="1"/>
        <v>12</v>
      </c>
    </row>
    <row r="7" spans="1:17" ht="15" customHeight="1">
      <c r="A7" s="4" t="s">
        <v>972</v>
      </c>
      <c r="B7" s="4" t="s">
        <v>249</v>
      </c>
      <c r="C7" s="7">
        <v>1</v>
      </c>
      <c r="D7" s="28">
        <v>170.6</v>
      </c>
      <c r="E7" s="7">
        <v>162</v>
      </c>
      <c r="F7" s="13">
        <v>180</v>
      </c>
      <c r="G7" s="13">
        <v>175</v>
      </c>
      <c r="H7" s="13">
        <v>168</v>
      </c>
      <c r="I7" s="13">
        <v>157</v>
      </c>
      <c r="J7" s="13">
        <v>173</v>
      </c>
      <c r="K7" s="13"/>
      <c r="L7" s="13"/>
      <c r="M7" s="13"/>
      <c r="N7" s="13"/>
      <c r="O7" s="26">
        <f>IF(SUM(E7:N7)&lt;&gt;0,AVERAGE(E7:N7),"")</f>
        <v>169.16666666666666</v>
      </c>
      <c r="P7" s="8">
        <f t="shared" si="0"/>
        <v>28</v>
      </c>
      <c r="Q7" s="27">
        <f t="shared" si="1"/>
        <v>-1.4333333333333371</v>
      </c>
    </row>
    <row r="8" spans="1:17" ht="15" customHeight="1">
      <c r="A8" s="4" t="s">
        <v>688</v>
      </c>
      <c r="B8" s="4" t="s">
        <v>249</v>
      </c>
      <c r="C8" s="7">
        <v>3</v>
      </c>
      <c r="D8" s="28">
        <v>170.2</v>
      </c>
      <c r="E8" s="7">
        <v>176</v>
      </c>
      <c r="F8" s="13">
        <v>177</v>
      </c>
      <c r="G8" s="13">
        <v>167</v>
      </c>
      <c r="H8" s="13">
        <v>126</v>
      </c>
      <c r="I8" s="13">
        <v>161</v>
      </c>
      <c r="J8" s="13">
        <v>168</v>
      </c>
      <c r="K8" s="13"/>
      <c r="L8" s="13"/>
      <c r="M8" s="13"/>
      <c r="N8" s="13"/>
      <c r="O8" s="26">
        <f>IF(SUM(E8:N8)&lt;&gt;0,AVERAGE(E8:N8),"")</f>
        <v>162.5</v>
      </c>
      <c r="P8" s="8">
        <f t="shared" si="0"/>
        <v>33</v>
      </c>
      <c r="Q8" s="27">
        <f t="shared" si="1"/>
        <v>-7.699999999999989</v>
      </c>
    </row>
    <row r="9" spans="1:17" ht="15" customHeight="1">
      <c r="A9" s="4" t="s">
        <v>994</v>
      </c>
      <c r="B9" s="4" t="s">
        <v>249</v>
      </c>
      <c r="C9" s="7">
        <v>3</v>
      </c>
      <c r="D9" s="28">
        <v>160</v>
      </c>
      <c r="E9" s="7">
        <v>151</v>
      </c>
      <c r="F9" s="13">
        <v>165</v>
      </c>
      <c r="G9" s="13">
        <v>150</v>
      </c>
      <c r="H9" s="13">
        <v>143</v>
      </c>
      <c r="I9" s="13">
        <v>156</v>
      </c>
      <c r="J9" s="13">
        <v>157</v>
      </c>
      <c r="K9" s="13"/>
      <c r="L9" s="13"/>
      <c r="M9" s="13"/>
      <c r="N9" s="13"/>
      <c r="O9" s="26">
        <f>IF(SUM(E9:N9)&lt;&gt;0,AVERAGE(E9:N9),"")</f>
        <v>153.66666666666666</v>
      </c>
      <c r="P9" s="8">
        <f t="shared" si="0"/>
        <v>41</v>
      </c>
      <c r="Q9" s="27">
        <f t="shared" si="1"/>
        <v>-6.333333333333343</v>
      </c>
    </row>
    <row r="10" spans="1:17" ht="15" customHeight="1">
      <c r="A10" s="4" t="s">
        <v>921</v>
      </c>
      <c r="B10" s="4" t="s">
        <v>181</v>
      </c>
      <c r="C10" s="7">
        <v>1</v>
      </c>
      <c r="D10" s="28">
        <v>193.33333333333334</v>
      </c>
      <c r="E10" s="7">
        <v>198</v>
      </c>
      <c r="F10" s="13">
        <v>194</v>
      </c>
      <c r="G10" s="13">
        <v>195</v>
      </c>
      <c r="H10" s="13">
        <v>192</v>
      </c>
      <c r="I10" s="13">
        <v>189</v>
      </c>
      <c r="J10" s="13">
        <v>191</v>
      </c>
      <c r="K10" s="13"/>
      <c r="L10" s="13"/>
      <c r="M10" s="13"/>
      <c r="N10" s="13"/>
      <c r="O10" s="26">
        <f>IF(SUM(E10:N10)&lt;&gt;0,AVERAGE(E10:N10),"")</f>
        <v>193.16666666666666</v>
      </c>
      <c r="P10" s="8">
        <f t="shared" si="0"/>
        <v>3</v>
      </c>
      <c r="Q10" s="27">
        <f t="shared" si="1"/>
        <v>-0.16666666666668561</v>
      </c>
    </row>
    <row r="11" spans="1:17" ht="15" customHeight="1">
      <c r="A11" s="4" t="s">
        <v>234</v>
      </c>
      <c r="B11" s="4" t="s">
        <v>181</v>
      </c>
      <c r="C11" s="7">
        <v>1</v>
      </c>
      <c r="D11" s="28">
        <v>178.66666666666666</v>
      </c>
      <c r="E11" s="7">
        <v>179</v>
      </c>
      <c r="F11" s="13">
        <v>174</v>
      </c>
      <c r="G11" s="13">
        <v>185</v>
      </c>
      <c r="H11" s="13">
        <v>186</v>
      </c>
      <c r="I11" s="13">
        <v>175</v>
      </c>
      <c r="J11" s="13">
        <v>176</v>
      </c>
      <c r="K11" s="13"/>
      <c r="L11" s="13"/>
      <c r="M11" s="13"/>
      <c r="N11" s="13"/>
      <c r="O11" s="26">
        <f>IF(SUM(E11:N11)&lt;&gt;0,AVERAGE(E11:N11),"")</f>
        <v>179.16666666666666</v>
      </c>
      <c r="P11" s="8">
        <f t="shared" si="0"/>
        <v>16</v>
      </c>
      <c r="Q11" s="27">
        <f t="shared" si="1"/>
        <v>0.5</v>
      </c>
    </row>
    <row r="12" spans="1:17" ht="15" customHeight="1">
      <c r="A12" s="4" t="s">
        <v>204</v>
      </c>
      <c r="B12" s="4" t="s">
        <v>181</v>
      </c>
      <c r="C12" s="7">
        <v>1</v>
      </c>
      <c r="D12" s="28">
        <v>179.33333333333334</v>
      </c>
      <c r="E12" s="7">
        <v>182</v>
      </c>
      <c r="F12" s="13">
        <v>174</v>
      </c>
      <c r="G12" s="13">
        <v>181</v>
      </c>
      <c r="H12" s="13">
        <v>174</v>
      </c>
      <c r="I12" s="13">
        <v>182</v>
      </c>
      <c r="J12" s="13">
        <v>178</v>
      </c>
      <c r="K12" s="13"/>
      <c r="L12" s="13"/>
      <c r="M12" s="13"/>
      <c r="N12" s="13"/>
      <c r="O12" s="26">
        <f>IF(SUM(E12:N12)&lt;&gt;0,AVERAGE(E12:N12),"")</f>
        <v>178.5</v>
      </c>
      <c r="P12" s="8">
        <f t="shared" si="0"/>
        <v>17</v>
      </c>
      <c r="Q12" s="27">
        <f t="shared" si="1"/>
        <v>-0.8333333333333428</v>
      </c>
    </row>
    <row r="13" spans="1:17" ht="15" customHeight="1">
      <c r="A13" s="4" t="s">
        <v>195</v>
      </c>
      <c r="B13" s="4" t="s">
        <v>181</v>
      </c>
      <c r="C13" s="7">
        <v>2</v>
      </c>
      <c r="D13" s="28">
        <v>171.83333333333334</v>
      </c>
      <c r="E13" s="7">
        <v>173</v>
      </c>
      <c r="F13" s="13">
        <v>176</v>
      </c>
      <c r="G13" s="13">
        <v>173</v>
      </c>
      <c r="H13" s="13">
        <v>170</v>
      </c>
      <c r="I13" s="13">
        <v>166</v>
      </c>
      <c r="J13" s="13">
        <v>162</v>
      </c>
      <c r="K13" s="13"/>
      <c r="L13" s="13"/>
      <c r="M13" s="13"/>
      <c r="N13" s="13"/>
      <c r="O13" s="26">
        <f>IF(SUM(E13:N13)&lt;&gt;0,AVERAGE(E13:N13),"")</f>
        <v>170</v>
      </c>
      <c r="P13" s="8">
        <f t="shared" si="0"/>
        <v>27</v>
      </c>
      <c r="Q13" s="27">
        <f t="shared" si="1"/>
        <v>-1.8333333333333428</v>
      </c>
    </row>
    <row r="14" spans="1:17" ht="15" customHeight="1">
      <c r="A14" s="4" t="s">
        <v>338</v>
      </c>
      <c r="B14" s="4" t="s">
        <v>181</v>
      </c>
      <c r="C14" s="7">
        <v>2</v>
      </c>
      <c r="D14" s="28">
        <v>171.83333333333334</v>
      </c>
      <c r="E14" s="7">
        <v>159</v>
      </c>
      <c r="F14" s="13">
        <v>164</v>
      </c>
      <c r="G14" s="13">
        <v>175</v>
      </c>
      <c r="H14" s="13">
        <v>172</v>
      </c>
      <c r="I14" s="13">
        <v>162</v>
      </c>
      <c r="J14" s="13">
        <v>169</v>
      </c>
      <c r="K14" s="13"/>
      <c r="L14" s="13"/>
      <c r="M14" s="13"/>
      <c r="N14" s="13"/>
      <c r="O14" s="26">
        <f>IF(SUM(E14:N14)&lt;&gt;0,AVERAGE(E14:N14),"")</f>
        <v>166.83333333333334</v>
      </c>
      <c r="P14" s="8">
        <f t="shared" si="0"/>
        <v>30</v>
      </c>
      <c r="Q14" s="27">
        <f t="shared" si="1"/>
        <v>-5</v>
      </c>
    </row>
    <row r="15" spans="1:17" ht="15" customHeight="1">
      <c r="A15" s="4" t="s">
        <v>225</v>
      </c>
      <c r="B15" s="4" t="s">
        <v>181</v>
      </c>
      <c r="C15" s="7">
        <v>2</v>
      </c>
      <c r="D15" s="28">
        <v>165.33333333333334</v>
      </c>
      <c r="E15" s="7">
        <v>149</v>
      </c>
      <c r="F15" s="13">
        <v>168</v>
      </c>
      <c r="G15" s="13">
        <v>158</v>
      </c>
      <c r="H15" s="13">
        <v>154</v>
      </c>
      <c r="I15" s="13">
        <v>157</v>
      </c>
      <c r="J15" s="13">
        <v>159</v>
      </c>
      <c r="K15" s="13"/>
      <c r="L15" s="13"/>
      <c r="M15" s="13"/>
      <c r="N15" s="13"/>
      <c r="O15" s="26">
        <f>IF(SUM(E15:N15)&lt;&gt;0,AVERAGE(E15:N15),"")</f>
        <v>157.5</v>
      </c>
      <c r="P15" s="8">
        <f t="shared" si="0"/>
        <v>40</v>
      </c>
      <c r="Q15" s="27">
        <f t="shared" si="1"/>
        <v>-7.833333333333343</v>
      </c>
    </row>
    <row r="16" spans="1:17" ht="15" customHeight="1">
      <c r="A16" s="4" t="s">
        <v>218</v>
      </c>
      <c r="B16" s="4" t="s">
        <v>219</v>
      </c>
      <c r="C16" s="7">
        <v>3</v>
      </c>
      <c r="D16" s="28">
        <v>180</v>
      </c>
      <c r="E16" s="7">
        <v>177</v>
      </c>
      <c r="F16" s="13">
        <v>166</v>
      </c>
      <c r="G16" s="13">
        <v>163</v>
      </c>
      <c r="H16" s="13">
        <v>164</v>
      </c>
      <c r="I16" s="13">
        <v>158</v>
      </c>
      <c r="J16" s="13">
        <v>186</v>
      </c>
      <c r="K16" s="13"/>
      <c r="L16" s="13"/>
      <c r="M16" s="13"/>
      <c r="N16" s="13"/>
      <c r="O16" s="26">
        <f>IF(SUM(E16:N16)&lt;&gt;0,AVERAGE(E16:N16),"")</f>
        <v>169</v>
      </c>
      <c r="P16" s="8">
        <f t="shared" si="0"/>
        <v>29</v>
      </c>
      <c r="Q16" s="27">
        <f t="shared" si="1"/>
        <v>-11</v>
      </c>
    </row>
    <row r="17" spans="1:17" ht="15" customHeight="1">
      <c r="A17" s="4" t="s">
        <v>986</v>
      </c>
      <c r="B17" s="4" t="s">
        <v>219</v>
      </c>
      <c r="C17" s="7">
        <v>3</v>
      </c>
      <c r="D17" s="28">
        <v>160.16666666666666</v>
      </c>
      <c r="E17" s="7">
        <v>163</v>
      </c>
      <c r="F17" s="13">
        <v>164</v>
      </c>
      <c r="G17" s="13">
        <v>160</v>
      </c>
      <c r="H17" s="13">
        <v>157</v>
      </c>
      <c r="I17" s="13">
        <v>163</v>
      </c>
      <c r="J17" s="13">
        <v>165</v>
      </c>
      <c r="K17" s="13"/>
      <c r="L17" s="13"/>
      <c r="M17" s="13"/>
      <c r="N17" s="13"/>
      <c r="O17" s="26">
        <f>IF(SUM(E17:N17)&lt;&gt;0,AVERAGE(E17:N17),"")</f>
        <v>162</v>
      </c>
      <c r="P17" s="8">
        <f t="shared" si="0"/>
        <v>34</v>
      </c>
      <c r="Q17" s="27">
        <f t="shared" si="1"/>
        <v>1.8333333333333428</v>
      </c>
    </row>
    <row r="18" spans="1:17" ht="15" customHeight="1">
      <c r="A18" s="4" t="s">
        <v>689</v>
      </c>
      <c r="B18" s="4" t="s">
        <v>219</v>
      </c>
      <c r="C18" s="7">
        <v>3</v>
      </c>
      <c r="D18" s="28">
        <v>134.66666666666666</v>
      </c>
      <c r="E18" s="7">
        <v>159</v>
      </c>
      <c r="F18" s="13">
        <v>151</v>
      </c>
      <c r="G18" s="13">
        <v>165</v>
      </c>
      <c r="H18" s="13">
        <v>163</v>
      </c>
      <c r="I18" s="13">
        <v>163</v>
      </c>
      <c r="J18" s="13">
        <v>158</v>
      </c>
      <c r="K18" s="13"/>
      <c r="L18" s="13"/>
      <c r="M18" s="13"/>
      <c r="N18" s="13"/>
      <c r="O18" s="26">
        <f>IF(SUM(E18:N18)&lt;&gt;0,AVERAGE(E18:N18),"")</f>
        <v>159.83333333333334</v>
      </c>
      <c r="P18" s="8">
        <f t="shared" si="0"/>
        <v>35</v>
      </c>
      <c r="Q18" s="27">
        <f t="shared" si="1"/>
        <v>25.166666666666686</v>
      </c>
    </row>
    <row r="19" spans="1:17" ht="15" customHeight="1">
      <c r="A19" s="4" t="s">
        <v>1002</v>
      </c>
      <c r="B19" s="4" t="s">
        <v>219</v>
      </c>
      <c r="C19" s="7">
        <v>3</v>
      </c>
      <c r="D19" s="28">
        <v>152.5</v>
      </c>
      <c r="E19" s="7">
        <v>157</v>
      </c>
      <c r="F19" s="13">
        <v>163</v>
      </c>
      <c r="G19" s="13">
        <v>161</v>
      </c>
      <c r="H19" s="13">
        <v>147</v>
      </c>
      <c r="I19" s="13">
        <v>166</v>
      </c>
      <c r="J19" s="13">
        <v>165</v>
      </c>
      <c r="K19" s="13"/>
      <c r="L19" s="13"/>
      <c r="M19" s="13"/>
      <c r="N19" s="13"/>
      <c r="O19" s="26">
        <f>IF(SUM(E19:N19)&lt;&gt;0,AVERAGE(E19:N19),"")</f>
        <v>159.83333333333334</v>
      </c>
      <c r="P19" s="8">
        <f t="shared" si="0"/>
        <v>35</v>
      </c>
      <c r="Q19" s="27">
        <f t="shared" si="1"/>
        <v>7.333333333333343</v>
      </c>
    </row>
    <row r="20" spans="1:17" ht="15" customHeight="1">
      <c r="A20" s="4" t="s">
        <v>998</v>
      </c>
      <c r="B20" s="4" t="s">
        <v>219</v>
      </c>
      <c r="C20" s="7">
        <v>3</v>
      </c>
      <c r="D20" s="28">
        <v>160.83333333333334</v>
      </c>
      <c r="E20" s="7">
        <v>154</v>
      </c>
      <c r="F20" s="13">
        <v>156</v>
      </c>
      <c r="G20" s="13">
        <v>161</v>
      </c>
      <c r="H20" s="13">
        <v>162</v>
      </c>
      <c r="I20" s="13">
        <v>152</v>
      </c>
      <c r="J20" s="13">
        <v>172</v>
      </c>
      <c r="K20" s="13"/>
      <c r="L20" s="13"/>
      <c r="M20" s="13"/>
      <c r="N20" s="13"/>
      <c r="O20" s="26">
        <f>IF(SUM(E20:N20)&lt;&gt;0,AVERAGE(E20:N20),"")</f>
        <v>159.5</v>
      </c>
      <c r="P20" s="8">
        <f t="shared" si="0"/>
        <v>37</v>
      </c>
      <c r="Q20" s="27">
        <f t="shared" si="1"/>
        <v>-1.3333333333333428</v>
      </c>
    </row>
    <row r="21" spans="1:17" ht="15" customHeight="1">
      <c r="A21" s="4" t="s">
        <v>1009</v>
      </c>
      <c r="B21" s="4" t="s">
        <v>219</v>
      </c>
      <c r="C21" s="7">
        <v>3</v>
      </c>
      <c r="D21" s="28">
        <v>150.66666666666666</v>
      </c>
      <c r="E21" s="7">
        <v>147</v>
      </c>
      <c r="F21" s="13">
        <v>163</v>
      </c>
      <c r="G21" s="13">
        <v>160</v>
      </c>
      <c r="H21" s="13">
        <v>80</v>
      </c>
      <c r="I21" s="13">
        <v>140</v>
      </c>
      <c r="J21" s="13">
        <v>159</v>
      </c>
      <c r="K21" s="13"/>
      <c r="L21" s="13"/>
      <c r="M21" s="13"/>
      <c r="N21" s="13"/>
      <c r="O21" s="26">
        <f>IF(SUM(E21:N21)&lt;&gt;0,AVERAGE(E21:N21),"")</f>
        <v>141.5</v>
      </c>
      <c r="P21" s="8">
        <f t="shared" si="0"/>
        <v>43</v>
      </c>
      <c r="Q21" s="27">
        <f t="shared" si="1"/>
        <v>-9.166666666666657</v>
      </c>
    </row>
    <row r="22" spans="1:17" ht="15" customHeight="1">
      <c r="A22" s="4" t="s">
        <v>951</v>
      </c>
      <c r="B22" s="4" t="s">
        <v>107</v>
      </c>
      <c r="C22" s="7">
        <v>2</v>
      </c>
      <c r="D22" s="28">
        <v>177.33333333333334</v>
      </c>
      <c r="E22" s="7">
        <v>181</v>
      </c>
      <c r="F22" s="13">
        <v>177</v>
      </c>
      <c r="G22" s="13">
        <v>183</v>
      </c>
      <c r="H22" s="13">
        <v>186</v>
      </c>
      <c r="I22" s="13">
        <v>185</v>
      </c>
      <c r="J22" s="13">
        <v>187</v>
      </c>
      <c r="K22" s="13"/>
      <c r="L22" s="13"/>
      <c r="M22" s="13"/>
      <c r="N22" s="13"/>
      <c r="O22" s="26">
        <f>IF(SUM(E22:N22)&lt;&gt;0,AVERAGE(E22:N22),"")</f>
        <v>183.16666666666666</v>
      </c>
      <c r="P22" s="8">
        <f t="shared" si="0"/>
        <v>14</v>
      </c>
      <c r="Q22" s="27">
        <f t="shared" si="1"/>
        <v>5.833333333333314</v>
      </c>
    </row>
    <row r="23" spans="1:17" ht="15" customHeight="1">
      <c r="A23" s="4" t="s">
        <v>932</v>
      </c>
      <c r="B23" s="4" t="s">
        <v>107</v>
      </c>
      <c r="C23" s="7">
        <v>2</v>
      </c>
      <c r="D23" s="28">
        <v>185.5</v>
      </c>
      <c r="E23" s="7">
        <v>146</v>
      </c>
      <c r="F23" s="13">
        <v>179</v>
      </c>
      <c r="G23" s="13">
        <v>186</v>
      </c>
      <c r="H23" s="13">
        <v>188</v>
      </c>
      <c r="I23" s="13">
        <v>189</v>
      </c>
      <c r="J23" s="13">
        <v>182</v>
      </c>
      <c r="K23" s="13"/>
      <c r="L23" s="13"/>
      <c r="M23" s="13"/>
      <c r="N23" s="13"/>
      <c r="O23" s="26">
        <f>IF(SUM(E23:N23)&lt;&gt;0,AVERAGE(E23:N23),"")</f>
        <v>178.33333333333334</v>
      </c>
      <c r="P23" s="8">
        <f t="shared" si="0"/>
        <v>18</v>
      </c>
      <c r="Q23" s="27">
        <f t="shared" si="1"/>
        <v>-7.166666666666657</v>
      </c>
    </row>
    <row r="24" spans="1:17" ht="15" customHeight="1">
      <c r="A24" s="4" t="s">
        <v>1087</v>
      </c>
      <c r="B24" s="4" t="s">
        <v>107</v>
      </c>
      <c r="C24" s="7">
        <v>2</v>
      </c>
      <c r="D24" s="28"/>
      <c r="F24" s="13"/>
      <c r="G24" s="13"/>
      <c r="H24" s="13">
        <v>172</v>
      </c>
      <c r="I24" s="13"/>
      <c r="J24" s="13"/>
      <c r="K24" s="13"/>
      <c r="L24" s="13"/>
      <c r="M24" s="13"/>
      <c r="N24" s="13"/>
      <c r="O24" s="26">
        <f>IF(SUM(E24:N24)&lt;&gt;0,AVERAGE(E24:N24),"")</f>
        <v>172</v>
      </c>
      <c r="P24" s="8">
        <f t="shared" si="0"/>
        <v>24</v>
      </c>
      <c r="Q24" s="27">
        <f t="shared" si="1"/>
      </c>
    </row>
    <row r="25" spans="1:17" ht="15" customHeight="1">
      <c r="A25" s="4" t="s">
        <v>839</v>
      </c>
      <c r="B25" s="4" t="s">
        <v>107</v>
      </c>
      <c r="C25" s="7">
        <v>2</v>
      </c>
      <c r="D25" s="28">
        <v>167.33333333333334</v>
      </c>
      <c r="E25" s="7">
        <v>172</v>
      </c>
      <c r="F25" s="13">
        <v>163</v>
      </c>
      <c r="G25" s="13">
        <v>158</v>
      </c>
      <c r="H25" s="13"/>
      <c r="I25" s="13">
        <v>162</v>
      </c>
      <c r="J25" s="13">
        <v>170</v>
      </c>
      <c r="K25" s="13"/>
      <c r="L25" s="13"/>
      <c r="M25" s="13"/>
      <c r="N25" s="13"/>
      <c r="O25" s="26">
        <f>IF(SUM(E25:N25)&lt;&gt;0,AVERAGE(E25:N25),"")</f>
        <v>165</v>
      </c>
      <c r="P25" s="8">
        <f t="shared" si="0"/>
        <v>32</v>
      </c>
      <c r="Q25" s="27">
        <f t="shared" si="1"/>
        <v>-2.333333333333343</v>
      </c>
    </row>
    <row r="26" spans="1:17" ht="15" customHeight="1">
      <c r="A26" s="4" t="s">
        <v>929</v>
      </c>
      <c r="B26" s="4" t="s">
        <v>96</v>
      </c>
      <c r="C26" s="7">
        <v>1</v>
      </c>
      <c r="D26" s="28">
        <v>191.5</v>
      </c>
      <c r="E26" s="7">
        <v>188</v>
      </c>
      <c r="F26" s="13">
        <v>193</v>
      </c>
      <c r="G26" s="13">
        <v>193</v>
      </c>
      <c r="H26" s="13">
        <v>196</v>
      </c>
      <c r="I26" s="13">
        <v>197</v>
      </c>
      <c r="J26" s="13">
        <v>192</v>
      </c>
      <c r="K26" s="13"/>
      <c r="L26" s="13"/>
      <c r="M26" s="13"/>
      <c r="N26" s="13"/>
      <c r="O26" s="26">
        <f>IF(SUM(E26:N26)&lt;&gt;0,AVERAGE(E26:N26),"")</f>
        <v>193.16666666666666</v>
      </c>
      <c r="P26" s="8">
        <f t="shared" si="0"/>
        <v>3</v>
      </c>
      <c r="Q26" s="27">
        <f t="shared" si="1"/>
        <v>1.6666666666666572</v>
      </c>
    </row>
    <row r="27" spans="1:17" ht="15" customHeight="1">
      <c r="A27" s="4" t="s">
        <v>923</v>
      </c>
      <c r="B27" s="4" t="s">
        <v>96</v>
      </c>
      <c r="C27" s="7">
        <v>1</v>
      </c>
      <c r="D27" s="28">
        <v>190.5</v>
      </c>
      <c r="E27" s="7">
        <v>187</v>
      </c>
      <c r="F27" s="13">
        <v>189</v>
      </c>
      <c r="G27" s="13">
        <v>189</v>
      </c>
      <c r="H27" s="13">
        <v>189</v>
      </c>
      <c r="I27" s="13">
        <v>192</v>
      </c>
      <c r="J27" s="13">
        <v>183</v>
      </c>
      <c r="K27" s="13"/>
      <c r="L27" s="13"/>
      <c r="M27" s="13"/>
      <c r="N27" s="13"/>
      <c r="O27" s="26">
        <f>IF(SUM(E27:N27)&lt;&gt;0,AVERAGE(E27:N27),"")</f>
        <v>188.16666666666666</v>
      </c>
      <c r="P27" s="8">
        <f t="shared" si="0"/>
        <v>6</v>
      </c>
      <c r="Q27" s="27">
        <f t="shared" si="1"/>
        <v>-2.333333333333343</v>
      </c>
    </row>
    <row r="28" spans="1:17" ht="15" customHeight="1">
      <c r="A28" s="4" t="s">
        <v>382</v>
      </c>
      <c r="B28" s="4" t="s">
        <v>96</v>
      </c>
      <c r="C28" s="7">
        <v>1</v>
      </c>
      <c r="D28" s="28">
        <v>185.83333333333334</v>
      </c>
      <c r="E28" s="7">
        <v>183</v>
      </c>
      <c r="F28" s="13">
        <v>189</v>
      </c>
      <c r="G28" s="13">
        <v>188</v>
      </c>
      <c r="H28" s="13">
        <v>185</v>
      </c>
      <c r="I28" s="13">
        <v>186</v>
      </c>
      <c r="J28" s="13">
        <v>185</v>
      </c>
      <c r="K28" s="13"/>
      <c r="L28" s="13"/>
      <c r="M28" s="13"/>
      <c r="N28" s="13"/>
      <c r="O28" s="26">
        <f>IF(SUM(E28:N28)&lt;&gt;0,AVERAGE(E28:N28),"")</f>
        <v>186</v>
      </c>
      <c r="P28" s="8">
        <f t="shared" si="0"/>
        <v>10</v>
      </c>
      <c r="Q28" s="27">
        <f t="shared" si="1"/>
        <v>0.1666666666666572</v>
      </c>
    </row>
    <row r="29" spans="1:17" ht="15" customHeight="1">
      <c r="A29" s="4" t="s">
        <v>940</v>
      </c>
      <c r="B29" s="4" t="s">
        <v>96</v>
      </c>
      <c r="C29" s="7">
        <v>2</v>
      </c>
      <c r="D29" s="28">
        <v>179.16666666666666</v>
      </c>
      <c r="E29" s="7">
        <v>176</v>
      </c>
      <c r="F29" s="13">
        <v>172</v>
      </c>
      <c r="G29" s="13">
        <v>173</v>
      </c>
      <c r="H29" s="13">
        <v>171</v>
      </c>
      <c r="I29" s="13">
        <v>187</v>
      </c>
      <c r="J29" s="13">
        <v>185</v>
      </c>
      <c r="K29" s="13"/>
      <c r="L29" s="13"/>
      <c r="M29" s="13"/>
      <c r="N29" s="13"/>
      <c r="O29" s="26">
        <f>IF(SUM(E29:N29)&lt;&gt;0,AVERAGE(E29:N29),"")</f>
        <v>177.33333333333334</v>
      </c>
      <c r="P29" s="8">
        <f t="shared" si="0"/>
        <v>21</v>
      </c>
      <c r="Q29" s="27">
        <f t="shared" si="1"/>
        <v>-1.8333333333333144</v>
      </c>
    </row>
    <row r="30" spans="1:17" ht="15" customHeight="1">
      <c r="A30" s="4" t="s">
        <v>95</v>
      </c>
      <c r="B30" s="4" t="s">
        <v>96</v>
      </c>
      <c r="C30" s="7">
        <v>2</v>
      </c>
      <c r="D30" s="28">
        <v>176.66666666666666</v>
      </c>
      <c r="E30" s="7">
        <v>175</v>
      </c>
      <c r="F30" s="13">
        <v>174</v>
      </c>
      <c r="G30" s="13">
        <v>174</v>
      </c>
      <c r="H30" s="13">
        <v>175</v>
      </c>
      <c r="I30" s="13">
        <v>174</v>
      </c>
      <c r="J30" s="13">
        <v>186</v>
      </c>
      <c r="K30" s="13"/>
      <c r="L30" s="13"/>
      <c r="M30" s="13"/>
      <c r="N30" s="13"/>
      <c r="O30" s="26">
        <f>IF(SUM(E30:N30)&lt;&gt;0,AVERAGE(E30:N30),"")</f>
        <v>176.33333333333334</v>
      </c>
      <c r="P30" s="8">
        <f t="shared" si="0"/>
        <v>22</v>
      </c>
      <c r="Q30" s="27">
        <f t="shared" si="1"/>
        <v>-0.3333333333333144</v>
      </c>
    </row>
    <row r="31" spans="1:17" ht="15" customHeight="1">
      <c r="A31" s="4" t="s">
        <v>939</v>
      </c>
      <c r="B31" s="4" t="s">
        <v>96</v>
      </c>
      <c r="C31" s="7">
        <v>2</v>
      </c>
      <c r="D31" s="28">
        <v>177.66666666666666</v>
      </c>
      <c r="E31" s="7">
        <v>180</v>
      </c>
      <c r="F31" s="13">
        <v>170</v>
      </c>
      <c r="G31" s="13">
        <v>174</v>
      </c>
      <c r="H31" s="13">
        <v>173</v>
      </c>
      <c r="I31" s="13">
        <v>172</v>
      </c>
      <c r="J31" s="13">
        <v>179</v>
      </c>
      <c r="K31" s="13"/>
      <c r="L31" s="13"/>
      <c r="M31" s="13"/>
      <c r="N31" s="13"/>
      <c r="O31" s="26">
        <f>IF(SUM(E31:N31)&lt;&gt;0,AVERAGE(E31:N31),"")</f>
        <v>174.66666666666666</v>
      </c>
      <c r="P31" s="8">
        <f t="shared" si="0"/>
        <v>23</v>
      </c>
      <c r="Q31" s="27">
        <f t="shared" si="1"/>
        <v>-3</v>
      </c>
    </row>
    <row r="32" spans="1:17" ht="15" customHeight="1">
      <c r="A32" s="4" t="s">
        <v>971</v>
      </c>
      <c r="B32" s="4" t="s">
        <v>96</v>
      </c>
      <c r="C32" s="7">
        <v>3</v>
      </c>
      <c r="D32" s="28">
        <v>172.16666666666666</v>
      </c>
      <c r="E32" s="7">
        <v>178</v>
      </c>
      <c r="F32" s="13">
        <v>176</v>
      </c>
      <c r="G32" s="13">
        <v>161</v>
      </c>
      <c r="H32" s="13">
        <v>179</v>
      </c>
      <c r="I32" s="13">
        <v>171</v>
      </c>
      <c r="J32" s="13">
        <v>164</v>
      </c>
      <c r="K32" s="13"/>
      <c r="L32" s="13"/>
      <c r="M32" s="13"/>
      <c r="N32" s="13"/>
      <c r="O32" s="26">
        <f>IF(SUM(E32:N32)&lt;&gt;0,AVERAGE(E32:N32),"")</f>
        <v>171.5</v>
      </c>
      <c r="P32" s="8">
        <f t="shared" si="0"/>
        <v>25</v>
      </c>
      <c r="Q32" s="27">
        <f t="shared" si="1"/>
        <v>-0.6666666666666572</v>
      </c>
    </row>
    <row r="33" spans="1:17" ht="15" customHeight="1">
      <c r="A33" s="4" t="s">
        <v>974</v>
      </c>
      <c r="B33" s="4" t="s">
        <v>96</v>
      </c>
      <c r="C33" s="7">
        <v>3</v>
      </c>
      <c r="D33" s="28">
        <v>169.16666666666666</v>
      </c>
      <c r="E33" s="7">
        <v>152</v>
      </c>
      <c r="F33" s="13">
        <v>171</v>
      </c>
      <c r="G33" s="13">
        <v>167</v>
      </c>
      <c r="H33" s="13">
        <v>172</v>
      </c>
      <c r="I33" s="13">
        <v>157</v>
      </c>
      <c r="J33" s="13">
        <v>178</v>
      </c>
      <c r="K33" s="13"/>
      <c r="L33" s="13"/>
      <c r="M33" s="13"/>
      <c r="N33" s="13"/>
      <c r="O33" s="26">
        <f>IF(SUM(E33:N33)&lt;&gt;0,AVERAGE(E33:N33),"")</f>
        <v>166.16666666666666</v>
      </c>
      <c r="P33" s="8">
        <f t="shared" si="0"/>
        <v>31</v>
      </c>
      <c r="Q33" s="27">
        <f t="shared" si="1"/>
        <v>-3</v>
      </c>
    </row>
    <row r="34" spans="1:17" ht="15" customHeight="1">
      <c r="A34" s="4" t="s">
        <v>490</v>
      </c>
      <c r="B34" s="4" t="s">
        <v>96</v>
      </c>
      <c r="C34" s="7">
        <v>3</v>
      </c>
      <c r="D34" s="28">
        <v>160.16666666666666</v>
      </c>
      <c r="E34" s="7">
        <v>139</v>
      </c>
      <c r="F34" s="13">
        <v>152</v>
      </c>
      <c r="G34" s="13">
        <v>162</v>
      </c>
      <c r="H34" s="13">
        <v>171</v>
      </c>
      <c r="I34" s="13">
        <v>137</v>
      </c>
      <c r="J34" s="13">
        <v>155</v>
      </c>
      <c r="K34" s="13"/>
      <c r="L34" s="13"/>
      <c r="M34" s="13"/>
      <c r="N34" s="13"/>
      <c r="O34" s="26">
        <f>IF(SUM(E34:N34)&lt;&gt;0,AVERAGE(E34:N34),"")</f>
        <v>152.66666666666666</v>
      </c>
      <c r="P34" s="8">
        <f t="shared" si="0"/>
        <v>42</v>
      </c>
      <c r="Q34" s="27">
        <f t="shared" si="1"/>
        <v>-7.5</v>
      </c>
    </row>
    <row r="35" spans="1:17" ht="15" customHeight="1">
      <c r="A35" s="4" t="s">
        <v>348</v>
      </c>
      <c r="B35" s="4" t="s">
        <v>123</v>
      </c>
      <c r="C35" s="7">
        <v>2</v>
      </c>
      <c r="D35" s="28">
        <v>188.66666666666666</v>
      </c>
      <c r="E35" s="7">
        <v>184</v>
      </c>
      <c r="F35" s="13">
        <v>183</v>
      </c>
      <c r="G35" s="13">
        <v>184</v>
      </c>
      <c r="H35" s="13">
        <v>192</v>
      </c>
      <c r="I35" s="13">
        <v>183</v>
      </c>
      <c r="J35" s="13">
        <v>191</v>
      </c>
      <c r="K35" s="13"/>
      <c r="L35" s="13"/>
      <c r="M35" s="13"/>
      <c r="N35" s="13"/>
      <c r="O35" s="26">
        <f>IF(SUM(E35:N35)&lt;&gt;0,AVERAGE(E35:N35),"")</f>
        <v>186.16666666666666</v>
      </c>
      <c r="P35" s="8">
        <f t="shared" si="0"/>
        <v>9</v>
      </c>
      <c r="Q35" s="27">
        <f t="shared" si="1"/>
        <v>-2.5</v>
      </c>
    </row>
    <row r="36" spans="1:17" ht="15" customHeight="1">
      <c r="A36" s="4" t="s">
        <v>583</v>
      </c>
      <c r="B36" s="4" t="s">
        <v>123</v>
      </c>
      <c r="C36" s="7">
        <v>2</v>
      </c>
      <c r="D36" s="28">
        <v>171.5</v>
      </c>
      <c r="E36" s="7">
        <v>143</v>
      </c>
      <c r="F36" s="13">
        <v>148</v>
      </c>
      <c r="G36" s="13">
        <v>168</v>
      </c>
      <c r="H36" s="13">
        <v>166</v>
      </c>
      <c r="I36" s="13">
        <v>171</v>
      </c>
      <c r="J36" s="13">
        <v>160</v>
      </c>
      <c r="K36" s="13"/>
      <c r="L36" s="13"/>
      <c r="M36" s="13"/>
      <c r="N36" s="13"/>
      <c r="O36" s="26">
        <f>IF(SUM(E36:N36)&lt;&gt;0,AVERAGE(E36:N36),"")</f>
        <v>159.33333333333334</v>
      </c>
      <c r="P36" s="8">
        <f t="shared" si="0"/>
        <v>38</v>
      </c>
      <c r="Q36" s="27">
        <f t="shared" si="1"/>
        <v>-12.166666666666657</v>
      </c>
    </row>
    <row r="37" spans="1:17" ht="15" customHeight="1">
      <c r="A37" s="4" t="s">
        <v>582</v>
      </c>
      <c r="B37" s="4" t="s">
        <v>123</v>
      </c>
      <c r="C37" s="7">
        <v>2</v>
      </c>
      <c r="D37" s="28">
        <v>164.5</v>
      </c>
      <c r="E37" s="7">
        <v>153</v>
      </c>
      <c r="F37" s="13">
        <v>150</v>
      </c>
      <c r="G37" s="13">
        <v>166</v>
      </c>
      <c r="H37" s="13">
        <v>151</v>
      </c>
      <c r="I37" s="13">
        <v>168</v>
      </c>
      <c r="J37" s="13">
        <v>167</v>
      </c>
      <c r="K37" s="13"/>
      <c r="L37" s="13"/>
      <c r="M37" s="13"/>
      <c r="N37" s="13"/>
      <c r="O37" s="26">
        <f>IF(SUM(E37:N37)&lt;&gt;0,AVERAGE(E37:N37),"")</f>
        <v>159.16666666666666</v>
      </c>
      <c r="P37" s="8">
        <f t="shared" si="0"/>
        <v>39</v>
      </c>
      <c r="Q37" s="27">
        <f t="shared" si="1"/>
        <v>-5.333333333333343</v>
      </c>
    </row>
    <row r="38" spans="1:17" ht="15" customHeight="1">
      <c r="A38" s="4" t="s">
        <v>922</v>
      </c>
      <c r="B38" s="4" t="s">
        <v>360</v>
      </c>
      <c r="C38" s="7">
        <v>1</v>
      </c>
      <c r="D38" s="28">
        <v>193.2</v>
      </c>
      <c r="E38" s="7">
        <v>196</v>
      </c>
      <c r="F38" s="13">
        <v>197</v>
      </c>
      <c r="G38" s="13">
        <v>194</v>
      </c>
      <c r="H38" s="13">
        <v>197</v>
      </c>
      <c r="I38" s="13">
        <v>193</v>
      </c>
      <c r="J38" s="13">
        <v>194</v>
      </c>
      <c r="K38" s="13"/>
      <c r="L38" s="13"/>
      <c r="M38" s="13"/>
      <c r="N38" s="13"/>
      <c r="O38" s="26">
        <f>IF(SUM(E38:N38)&lt;&gt;0,AVERAGE(E38:N38),"")</f>
        <v>195.16666666666666</v>
      </c>
      <c r="P38" s="8">
        <f t="shared" si="0"/>
        <v>1</v>
      </c>
      <c r="Q38" s="27">
        <f t="shared" si="1"/>
        <v>1.9666666666666686</v>
      </c>
    </row>
    <row r="39" spans="1:17" ht="15" customHeight="1">
      <c r="A39" s="4" t="s">
        <v>456</v>
      </c>
      <c r="B39" s="4" t="s">
        <v>360</v>
      </c>
      <c r="C39" s="7">
        <v>1</v>
      </c>
      <c r="D39" s="28">
        <v>180.33333333333334</v>
      </c>
      <c r="E39" s="7">
        <v>180</v>
      </c>
      <c r="F39" s="13">
        <v>185</v>
      </c>
      <c r="G39" s="13">
        <v>177</v>
      </c>
      <c r="H39" s="13">
        <v>187</v>
      </c>
      <c r="I39" s="13">
        <v>191</v>
      </c>
      <c r="J39" s="13">
        <v>189</v>
      </c>
      <c r="K39" s="13"/>
      <c r="L39" s="13"/>
      <c r="M39" s="13"/>
      <c r="N39" s="13"/>
      <c r="O39" s="26">
        <f>IF(SUM(E39:N39)&lt;&gt;0,AVERAGE(E39:N39),"")</f>
        <v>184.83333333333334</v>
      </c>
      <c r="P39" s="8">
        <f t="shared" si="0"/>
        <v>11</v>
      </c>
      <c r="Q39" s="27">
        <f t="shared" si="1"/>
        <v>4.5</v>
      </c>
    </row>
    <row r="40" spans="1:17" ht="15" customHeight="1">
      <c r="A40" s="4" t="s">
        <v>948</v>
      </c>
      <c r="B40" s="4" t="s">
        <v>360</v>
      </c>
      <c r="C40" s="7">
        <v>2</v>
      </c>
      <c r="D40" s="28">
        <v>174.5</v>
      </c>
      <c r="E40" s="7">
        <v>189</v>
      </c>
      <c r="F40" s="13">
        <v>182</v>
      </c>
      <c r="G40" s="13">
        <v>188</v>
      </c>
      <c r="H40" s="13">
        <v>179</v>
      </c>
      <c r="I40" s="13">
        <v>189</v>
      </c>
      <c r="J40" s="13">
        <v>182</v>
      </c>
      <c r="K40" s="13"/>
      <c r="L40" s="13"/>
      <c r="M40" s="13"/>
      <c r="N40" s="13"/>
      <c r="O40" s="26">
        <f>IF(SUM(E40:N40)&lt;&gt;0,AVERAGE(E40:N40),"")</f>
        <v>184.83333333333334</v>
      </c>
      <c r="P40" s="8">
        <f t="shared" si="0"/>
        <v>11</v>
      </c>
      <c r="Q40" s="27">
        <f t="shared" si="1"/>
        <v>10.333333333333343</v>
      </c>
    </row>
    <row r="41" spans="1:17" ht="15" customHeight="1">
      <c r="A41" s="4" t="s">
        <v>444</v>
      </c>
      <c r="B41" s="4" t="s">
        <v>360</v>
      </c>
      <c r="C41" s="7">
        <v>2</v>
      </c>
      <c r="D41" s="28">
        <v>178</v>
      </c>
      <c r="E41" s="7">
        <v>168</v>
      </c>
      <c r="F41" s="13">
        <v>182</v>
      </c>
      <c r="G41" s="13">
        <v>183</v>
      </c>
      <c r="H41" s="13">
        <v>186</v>
      </c>
      <c r="I41" s="13">
        <v>187</v>
      </c>
      <c r="J41" s="13">
        <v>182</v>
      </c>
      <c r="K41" s="13"/>
      <c r="L41" s="13"/>
      <c r="M41" s="13"/>
      <c r="N41" s="13"/>
      <c r="O41" s="26">
        <f>IF(SUM(E41:N41)&lt;&gt;0,AVERAGE(E41:N41),"")</f>
        <v>181.33333333333334</v>
      </c>
      <c r="P41" s="8">
        <f t="shared" si="0"/>
        <v>15</v>
      </c>
      <c r="Q41" s="27">
        <f t="shared" si="1"/>
        <v>3.333333333333343</v>
      </c>
    </row>
    <row r="42" spans="1:17" ht="15" customHeight="1">
      <c r="A42" s="4" t="s">
        <v>450</v>
      </c>
      <c r="B42" s="4" t="s">
        <v>360</v>
      </c>
      <c r="C42" s="7">
        <v>2</v>
      </c>
      <c r="D42" s="28">
        <v>176.66666666666666</v>
      </c>
      <c r="E42" s="7">
        <v>172</v>
      </c>
      <c r="F42" s="13">
        <v>180</v>
      </c>
      <c r="G42" s="13">
        <v>178</v>
      </c>
      <c r="H42" s="13">
        <v>180</v>
      </c>
      <c r="I42" s="13">
        <v>176</v>
      </c>
      <c r="J42" s="13">
        <v>181</v>
      </c>
      <c r="K42" s="13"/>
      <c r="L42" s="13"/>
      <c r="M42" s="13"/>
      <c r="N42" s="13"/>
      <c r="O42" s="26">
        <f>IF(SUM(E42:N42)&lt;&gt;0,AVERAGE(E42:N42),"")</f>
        <v>177.83333333333334</v>
      </c>
      <c r="P42" s="8">
        <f t="shared" si="0"/>
        <v>19</v>
      </c>
      <c r="Q42" s="27">
        <f t="shared" si="1"/>
        <v>1.1666666666666856</v>
      </c>
    </row>
    <row r="43" spans="1:17" ht="15" customHeight="1">
      <c r="A43" s="4" t="s">
        <v>457</v>
      </c>
      <c r="B43" s="4" t="s">
        <v>360</v>
      </c>
      <c r="C43" s="7">
        <v>1</v>
      </c>
      <c r="D43" s="28">
        <v>178.33333333333334</v>
      </c>
      <c r="E43" s="7">
        <v>183</v>
      </c>
      <c r="F43" s="13">
        <v>178</v>
      </c>
      <c r="G43" s="13">
        <v>186</v>
      </c>
      <c r="H43" s="13">
        <v>170</v>
      </c>
      <c r="I43" s="13">
        <v>174</v>
      </c>
      <c r="J43" s="13">
        <v>174</v>
      </c>
      <c r="K43" s="13"/>
      <c r="L43" s="13"/>
      <c r="M43" s="13"/>
      <c r="N43" s="13"/>
      <c r="O43" s="26">
        <f>IF(SUM(E43:N43)&lt;&gt;0,AVERAGE(E43:N43),"")</f>
        <v>177.5</v>
      </c>
      <c r="P43" s="8">
        <f t="shared" si="0"/>
        <v>20</v>
      </c>
      <c r="Q43" s="27">
        <f t="shared" si="1"/>
        <v>-0.8333333333333428</v>
      </c>
    </row>
    <row r="44" spans="1:17" ht="15" customHeight="1">
      <c r="A44" s="4" t="s">
        <v>730</v>
      </c>
      <c r="B44" s="4" t="s">
        <v>417</v>
      </c>
      <c r="C44" s="7">
        <v>1</v>
      </c>
      <c r="D44" s="28">
        <v>190</v>
      </c>
      <c r="E44" s="7">
        <v>185</v>
      </c>
      <c r="F44" s="13">
        <v>189</v>
      </c>
      <c r="G44" s="13">
        <v>193</v>
      </c>
      <c r="H44" s="13">
        <v>193</v>
      </c>
      <c r="I44" s="13">
        <v>192</v>
      </c>
      <c r="J44" s="13">
        <v>189</v>
      </c>
      <c r="K44" s="13"/>
      <c r="L44" s="13"/>
      <c r="M44" s="13"/>
      <c r="N44" s="13"/>
      <c r="O44" s="26">
        <f>IF(SUM(E44:N44)&lt;&gt;0,AVERAGE(E44:N44),"")</f>
        <v>190.16666666666666</v>
      </c>
      <c r="P44" s="8">
        <f t="shared" si="0"/>
        <v>5</v>
      </c>
      <c r="Q44" s="27">
        <f t="shared" si="1"/>
        <v>0.1666666666666572</v>
      </c>
    </row>
    <row r="45" spans="1:17" ht="15" customHeight="1">
      <c r="A45" s="4" t="s">
        <v>931</v>
      </c>
      <c r="B45" s="4" t="s">
        <v>417</v>
      </c>
      <c r="C45" s="7">
        <v>1</v>
      </c>
      <c r="D45" s="28">
        <v>186</v>
      </c>
      <c r="E45" s="7">
        <v>195</v>
      </c>
      <c r="F45" s="13">
        <v>184</v>
      </c>
      <c r="G45" s="13">
        <v>189</v>
      </c>
      <c r="H45" s="13">
        <v>186</v>
      </c>
      <c r="I45" s="13">
        <v>181</v>
      </c>
      <c r="J45" s="13">
        <v>189</v>
      </c>
      <c r="K45" s="13"/>
      <c r="L45" s="13"/>
      <c r="M45" s="13"/>
      <c r="N45" s="13"/>
      <c r="O45" s="26">
        <f>IF(SUM(E45:N45)&lt;&gt;0,AVERAGE(E45:N45),"")</f>
        <v>187.33333333333334</v>
      </c>
      <c r="P45" s="8">
        <f t="shared" si="0"/>
        <v>7</v>
      </c>
      <c r="Q45" s="27">
        <f t="shared" si="1"/>
        <v>1.3333333333333428</v>
      </c>
    </row>
    <row r="46" spans="1:17" ht="15" customHeight="1">
      <c r="A46" s="4" t="s">
        <v>937</v>
      </c>
      <c r="B46" s="4" t="s">
        <v>417</v>
      </c>
      <c r="C46" s="7">
        <v>1</v>
      </c>
      <c r="D46" s="28">
        <v>182.6</v>
      </c>
      <c r="E46" s="7">
        <v>191</v>
      </c>
      <c r="F46" s="13">
        <v>184</v>
      </c>
      <c r="G46" s="13">
        <v>185</v>
      </c>
      <c r="H46" s="13">
        <v>187</v>
      </c>
      <c r="I46" s="13">
        <v>188</v>
      </c>
      <c r="J46" s="13">
        <v>189</v>
      </c>
      <c r="K46" s="13"/>
      <c r="L46" s="13"/>
      <c r="M46" s="13"/>
      <c r="N46" s="13"/>
      <c r="O46" s="26">
        <f>IF(SUM(E46:N46)&lt;&gt;0,AVERAGE(E46:N46),"")</f>
        <v>187.33333333333334</v>
      </c>
      <c r="P46" s="8">
        <f t="shared" si="0"/>
        <v>7</v>
      </c>
      <c r="Q46" s="27">
        <f t="shared" si="1"/>
        <v>4.7333333333333485</v>
      </c>
    </row>
    <row r="47" spans="1:17" ht="15" customHeight="1">
      <c r="A47" s="4" t="s">
        <v>938</v>
      </c>
      <c r="B47" s="4" t="s">
        <v>185</v>
      </c>
      <c r="C47" s="7">
        <v>1</v>
      </c>
      <c r="D47" s="28">
        <v>182.6</v>
      </c>
      <c r="F47" s="13"/>
      <c r="G47" s="13"/>
      <c r="H47" s="13"/>
      <c r="I47" s="13"/>
      <c r="J47" s="13"/>
      <c r="K47" s="13"/>
      <c r="L47" s="13"/>
      <c r="M47" s="13"/>
      <c r="N47" s="13"/>
      <c r="O47" s="26">
        <f>IF(SUM(E47:N47)&lt;&gt;0,AVERAGE(E47:N47),"")</f>
      </c>
      <c r="P47" s="8">
        <f t="shared" si="0"/>
      </c>
      <c r="Q47" s="27">
        <f t="shared" si="1"/>
      </c>
    </row>
    <row r="48" spans="1:17" ht="15" customHeight="1">
      <c r="A48" s="4" t="s">
        <v>941</v>
      </c>
      <c r="B48" s="4" t="s">
        <v>185</v>
      </c>
      <c r="C48" s="7">
        <v>1</v>
      </c>
      <c r="D48" s="28">
        <v>182</v>
      </c>
      <c r="F48" s="13"/>
      <c r="G48" s="13"/>
      <c r="H48" s="13"/>
      <c r="I48" s="13"/>
      <c r="J48" s="13"/>
      <c r="K48" s="13"/>
      <c r="L48" s="13"/>
      <c r="M48" s="13"/>
      <c r="N48" s="13"/>
      <c r="O48" s="26">
        <f>IF(SUM(E48:N48)&lt;&gt;0,AVERAGE(E48:N48),"")</f>
      </c>
      <c r="P48" s="8">
        <f t="shared" si="0"/>
      </c>
      <c r="Q48" s="27">
        <f t="shared" si="1"/>
      </c>
    </row>
    <row r="49" spans="1:17" ht="15" customHeight="1">
      <c r="A49" s="4" t="s">
        <v>465</v>
      </c>
      <c r="B49" s="4" t="s">
        <v>185</v>
      </c>
      <c r="C49" s="7">
        <v>1</v>
      </c>
      <c r="D49" s="28">
        <v>180</v>
      </c>
      <c r="F49" s="13"/>
      <c r="G49" s="13"/>
      <c r="H49" s="13"/>
      <c r="I49" s="13"/>
      <c r="J49" s="13"/>
      <c r="K49" s="13"/>
      <c r="L49" s="13"/>
      <c r="M49" s="13"/>
      <c r="N49" s="13"/>
      <c r="O49" s="26">
        <f>IF(SUM(E49:N49)&lt;&gt;0,AVERAGE(E49:N49),"")</f>
      </c>
      <c r="P49" s="8">
        <f t="shared" si="0"/>
      </c>
      <c r="Q49" s="27">
        <f t="shared" si="1"/>
      </c>
    </row>
    <row r="50" spans="1:17" ht="15" customHeight="1">
      <c r="A50" s="4" t="s">
        <v>967</v>
      </c>
      <c r="B50" s="4" t="s">
        <v>185</v>
      </c>
      <c r="C50" s="7">
        <v>2</v>
      </c>
      <c r="D50" s="28">
        <v>171.2</v>
      </c>
      <c r="F50" s="13"/>
      <c r="G50" s="13"/>
      <c r="H50" s="13"/>
      <c r="I50" s="13"/>
      <c r="J50" s="13"/>
      <c r="K50" s="13"/>
      <c r="L50" s="13"/>
      <c r="M50" s="13"/>
      <c r="N50" s="13"/>
      <c r="O50" s="26">
        <f>IF(SUM(E50:N50)&lt;&gt;0,AVERAGE(E50:N50),"")</f>
      </c>
      <c r="P50" s="8">
        <f t="shared" si="0"/>
      </c>
      <c r="Q50" s="27">
        <f t="shared" si="1"/>
      </c>
    </row>
    <row r="51" spans="1:17" ht="15" customHeight="1">
      <c r="A51" s="4" t="s">
        <v>969</v>
      </c>
      <c r="B51" s="4" t="s">
        <v>185</v>
      </c>
      <c r="C51" s="7">
        <v>2</v>
      </c>
      <c r="D51" s="28">
        <v>171</v>
      </c>
      <c r="F51" s="13"/>
      <c r="G51" s="13"/>
      <c r="H51" s="13"/>
      <c r="I51" s="13"/>
      <c r="J51" s="13"/>
      <c r="K51" s="13"/>
      <c r="L51" s="13"/>
      <c r="M51" s="13"/>
      <c r="N51" s="13"/>
      <c r="O51" s="26">
        <f>IF(SUM(E51:N51)&lt;&gt;0,AVERAGE(E51:N51),"")</f>
      </c>
      <c r="P51" s="8">
        <f t="shared" si="0"/>
      </c>
      <c r="Q51" s="27">
        <f t="shared" si="1"/>
      </c>
    </row>
    <row r="52" spans="1:17" ht="15" customHeight="1">
      <c r="A52" s="4" t="s">
        <v>973</v>
      </c>
      <c r="B52" s="4" t="s">
        <v>185</v>
      </c>
      <c r="C52" s="7">
        <v>2</v>
      </c>
      <c r="D52" s="28">
        <v>170.6</v>
      </c>
      <c r="F52" s="13"/>
      <c r="G52" s="13"/>
      <c r="H52" s="13"/>
      <c r="I52" s="13"/>
      <c r="J52" s="13"/>
      <c r="K52" s="13"/>
      <c r="L52" s="13"/>
      <c r="M52" s="13"/>
      <c r="N52" s="13"/>
      <c r="O52" s="26">
        <f>IF(SUM(E52:N52)&lt;&gt;0,AVERAGE(E52:N52),"")</f>
      </c>
      <c r="P52" s="8">
        <f t="shared" si="0"/>
      </c>
      <c r="Q52" s="27">
        <f t="shared" si="1"/>
      </c>
    </row>
    <row r="53" spans="1:17" ht="15" customHeight="1">
      <c r="A53" s="4" t="s">
        <v>976</v>
      </c>
      <c r="B53" s="4" t="s">
        <v>185</v>
      </c>
      <c r="C53" s="7">
        <v>3</v>
      </c>
      <c r="D53" s="28">
        <v>169.2</v>
      </c>
      <c r="F53" s="13"/>
      <c r="G53" s="13"/>
      <c r="H53" s="13"/>
      <c r="I53" s="13"/>
      <c r="J53" s="13"/>
      <c r="K53" s="13"/>
      <c r="L53" s="13"/>
      <c r="M53" s="13"/>
      <c r="N53" s="13"/>
      <c r="O53" s="26">
        <f>IF(SUM(E53:N53)&lt;&gt;0,AVERAGE(E53:N53),"")</f>
      </c>
      <c r="P53" s="8">
        <f t="shared" si="0"/>
      </c>
      <c r="Q53" s="27">
        <f t="shared" si="1"/>
      </c>
    </row>
    <row r="54" spans="1:17" ht="15" customHeight="1">
      <c r="A54" s="4" t="s">
        <v>981</v>
      </c>
      <c r="B54" s="4" t="s">
        <v>185</v>
      </c>
      <c r="C54" s="7">
        <v>3</v>
      </c>
      <c r="D54" s="28">
        <v>168</v>
      </c>
      <c r="F54" s="13"/>
      <c r="G54" s="13"/>
      <c r="H54" s="13"/>
      <c r="I54" s="13"/>
      <c r="J54" s="13"/>
      <c r="K54" s="13"/>
      <c r="L54" s="13"/>
      <c r="M54" s="13"/>
      <c r="N54" s="13"/>
      <c r="O54" s="26">
        <f>IF(SUM(E54:N54)&lt;&gt;0,AVERAGE(E54:N54),"")</f>
      </c>
      <c r="P54" s="8">
        <f t="shared" si="0"/>
      </c>
      <c r="Q54" s="27">
        <f t="shared" si="1"/>
      </c>
    </row>
    <row r="55" spans="1:17" ht="15" customHeight="1">
      <c r="A55" s="4" t="s">
        <v>999</v>
      </c>
      <c r="B55" s="4" t="s">
        <v>185</v>
      </c>
      <c r="C55" s="7">
        <v>3</v>
      </c>
      <c r="D55" s="28">
        <v>157</v>
      </c>
      <c r="F55" s="13"/>
      <c r="G55" s="13"/>
      <c r="H55" s="13"/>
      <c r="I55" s="13"/>
      <c r="J55" s="13"/>
      <c r="K55" s="13"/>
      <c r="L55" s="13"/>
      <c r="M55" s="13"/>
      <c r="N55" s="13"/>
      <c r="O55" s="26">
        <f>IF(SUM(E55:N55)&lt;&gt;0,AVERAGE(E55:N55),"")</f>
      </c>
      <c r="P55" s="8">
        <f t="shared" si="0"/>
      </c>
      <c r="Q55" s="27">
        <f t="shared" si="1"/>
      </c>
    </row>
  </sheetData>
  <sheetProtection/>
  <conditionalFormatting sqref="F4:N4">
    <cfRule type="cellIs" priority="87" dxfId="297" operator="equal" stopIfTrue="1">
      <formula>0</formula>
    </cfRule>
  </conditionalFormatting>
  <conditionalFormatting sqref="Q4">
    <cfRule type="cellIs" priority="7" dxfId="296" operator="lessThan" stopIfTrue="1">
      <formula>0</formula>
    </cfRule>
  </conditionalFormatting>
  <conditionalFormatting sqref="F5:N55">
    <cfRule type="cellIs" priority="2" dxfId="297" operator="equal" stopIfTrue="1">
      <formula>0</formula>
    </cfRule>
  </conditionalFormatting>
  <conditionalFormatting sqref="Q5:Q5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BC2E6"/>
  </sheetPr>
  <dimension ref="A1:R23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7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39</v>
      </c>
    </row>
    <row r="2" ht="12" customHeight="1">
      <c r="A2" s="31" t="s">
        <v>1028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10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4" t="s">
        <v>303</v>
      </c>
      <c r="B4" s="4" t="s">
        <v>52</v>
      </c>
      <c r="C4" s="7">
        <v>1</v>
      </c>
      <c r="D4" s="28">
        <v>261.6666666666667</v>
      </c>
      <c r="E4" s="13">
        <v>262</v>
      </c>
      <c r="F4" s="13">
        <v>272</v>
      </c>
      <c r="G4" s="13">
        <v>276</v>
      </c>
      <c r="H4" s="13">
        <v>271</v>
      </c>
      <c r="I4" s="13"/>
      <c r="J4" s="13"/>
      <c r="K4" s="13"/>
      <c r="L4" s="13"/>
      <c r="M4" s="13"/>
      <c r="N4" s="13"/>
      <c r="O4" s="26">
        <f>IF(SUM(E4:N4)&lt;&gt;0,AVERAGE(E4:N4),"")</f>
        <v>270.25</v>
      </c>
      <c r="P4" s="8">
        <f>IF(COUNT($E4:$N4)&gt;0,RANK($O4,$O$4:$O$23),"")</f>
        <v>4</v>
      </c>
      <c r="Q4" s="27">
        <f>IF(D4&gt;0,IF(O4&lt;&gt;"",O4-D4,""),"")</f>
        <v>8.583333333333314</v>
      </c>
    </row>
    <row r="5" spans="1:17" ht="15" customHeight="1">
      <c r="A5" s="4" t="s">
        <v>357</v>
      </c>
      <c r="B5" s="4" t="s">
        <v>52</v>
      </c>
      <c r="C5" s="7">
        <v>1</v>
      </c>
      <c r="D5" s="28">
        <v>264.1666666666667</v>
      </c>
      <c r="E5" s="13">
        <v>271</v>
      </c>
      <c r="F5" s="13">
        <v>260</v>
      </c>
      <c r="G5" s="13">
        <v>271</v>
      </c>
      <c r="H5" s="13">
        <v>260</v>
      </c>
      <c r="I5" s="13">
        <v>267</v>
      </c>
      <c r="J5" s="13">
        <v>258</v>
      </c>
      <c r="K5" s="13"/>
      <c r="L5" s="13"/>
      <c r="M5" s="13"/>
      <c r="N5" s="13"/>
      <c r="O5" s="26">
        <f>IF(SUM(E5:N5)&lt;&gt;0,AVERAGE(E5:N5),"")</f>
        <v>264.5</v>
      </c>
      <c r="P5" s="8">
        <f aca="true" t="shared" si="0" ref="P5:P23">IF(COUNT($E5:$N5)&gt;0,RANK($O5,$O$4:$O$23),"")</f>
        <v>7</v>
      </c>
      <c r="Q5" s="27">
        <f aca="true" t="shared" si="1" ref="Q5:Q23">IF(D5&gt;0,IF(O5&lt;&gt;"",O5-D5,""),"")</f>
        <v>0.3333333333333144</v>
      </c>
    </row>
    <row r="6" spans="1:17" ht="15" customHeight="1">
      <c r="A6" s="4" t="s">
        <v>597</v>
      </c>
      <c r="B6" s="4" t="s">
        <v>134</v>
      </c>
      <c r="C6" s="7">
        <v>2</v>
      </c>
      <c r="D6" s="28">
        <v>237.83333333333334</v>
      </c>
      <c r="E6" s="13">
        <v>255</v>
      </c>
      <c r="F6" s="13">
        <v>263</v>
      </c>
      <c r="G6" s="13">
        <v>242</v>
      </c>
      <c r="H6" s="13">
        <v>237</v>
      </c>
      <c r="I6" s="13">
        <v>248</v>
      </c>
      <c r="J6" s="13">
        <v>243</v>
      </c>
      <c r="K6" s="13"/>
      <c r="L6" s="13"/>
      <c r="M6" s="13"/>
      <c r="N6" s="13"/>
      <c r="O6" s="26">
        <f>IF(SUM(E6:N6)&lt;&gt;0,AVERAGE(E6:N6),"")</f>
        <v>248</v>
      </c>
      <c r="P6" s="8">
        <f t="shared" si="0"/>
        <v>11</v>
      </c>
      <c r="Q6" s="27">
        <f t="shared" si="1"/>
        <v>10.166666666666657</v>
      </c>
    </row>
    <row r="7" spans="1:17" ht="15" customHeight="1">
      <c r="A7" s="4" t="s">
        <v>1022</v>
      </c>
      <c r="B7" s="4" t="s">
        <v>134</v>
      </c>
      <c r="C7" s="7">
        <v>2</v>
      </c>
      <c r="D7" s="28">
        <v>239.2</v>
      </c>
      <c r="E7" s="13">
        <v>236</v>
      </c>
      <c r="F7" s="13">
        <v>255</v>
      </c>
      <c r="G7" s="13">
        <v>244</v>
      </c>
      <c r="H7" s="13">
        <v>237</v>
      </c>
      <c r="I7" s="13">
        <v>244</v>
      </c>
      <c r="J7" s="13">
        <v>239</v>
      </c>
      <c r="K7" s="13"/>
      <c r="L7" s="13"/>
      <c r="M7" s="13"/>
      <c r="N7" s="13"/>
      <c r="O7" s="26">
        <f>IF(SUM(E7:N7)&lt;&gt;0,AVERAGE(E7:N7),"")</f>
        <v>242.5</v>
      </c>
      <c r="P7" s="8">
        <f t="shared" si="0"/>
        <v>15</v>
      </c>
      <c r="Q7" s="27">
        <f t="shared" si="1"/>
        <v>3.3000000000000114</v>
      </c>
    </row>
    <row r="8" spans="1:17" ht="15" customHeight="1">
      <c r="A8" s="4" t="s">
        <v>1021</v>
      </c>
      <c r="B8" s="4" t="s">
        <v>134</v>
      </c>
      <c r="C8" s="7">
        <v>2</v>
      </c>
      <c r="D8" s="28">
        <v>240.83333333333334</v>
      </c>
      <c r="E8" s="13">
        <v>233</v>
      </c>
      <c r="F8" s="13">
        <v>227</v>
      </c>
      <c r="G8" s="13">
        <v>239</v>
      </c>
      <c r="H8" s="13">
        <v>231</v>
      </c>
      <c r="I8" s="13">
        <v>239</v>
      </c>
      <c r="J8" s="13">
        <v>233</v>
      </c>
      <c r="K8" s="13"/>
      <c r="L8" s="13"/>
      <c r="M8" s="13"/>
      <c r="N8" s="13"/>
      <c r="O8" s="26">
        <f>IF(SUM(E8:N8)&lt;&gt;0,AVERAGE(E8:N8),"")</f>
        <v>233.66666666666666</v>
      </c>
      <c r="P8" s="8">
        <f t="shared" si="0"/>
        <v>19</v>
      </c>
      <c r="Q8" s="27">
        <f t="shared" si="1"/>
        <v>-7.166666666666686</v>
      </c>
    </row>
    <row r="9" spans="1:17" ht="15" customHeight="1">
      <c r="A9" s="4" t="s">
        <v>1020</v>
      </c>
      <c r="B9" s="4" t="s">
        <v>825</v>
      </c>
      <c r="C9" s="7">
        <v>2</v>
      </c>
      <c r="D9" s="28">
        <v>243.4</v>
      </c>
      <c r="E9" s="13">
        <v>236</v>
      </c>
      <c r="F9" s="13">
        <v>229</v>
      </c>
      <c r="G9" s="13">
        <v>253</v>
      </c>
      <c r="H9" s="13">
        <v>237</v>
      </c>
      <c r="I9" s="13">
        <v>243</v>
      </c>
      <c r="J9" s="13">
        <v>246</v>
      </c>
      <c r="K9" s="13"/>
      <c r="L9" s="13"/>
      <c r="M9" s="13"/>
      <c r="N9" s="13"/>
      <c r="O9" s="26">
        <f>IF(SUM(E9:N9)&lt;&gt;0,AVERAGE(E9:N9),"")</f>
        <v>240.66666666666666</v>
      </c>
      <c r="P9" s="8">
        <f t="shared" si="0"/>
        <v>17</v>
      </c>
      <c r="Q9" s="27">
        <f t="shared" si="1"/>
        <v>-2.7333333333333485</v>
      </c>
    </row>
    <row r="10" spans="1:17" ht="15" customHeight="1">
      <c r="A10" s="4" t="s">
        <v>1023</v>
      </c>
      <c r="B10" s="4" t="s">
        <v>825</v>
      </c>
      <c r="C10" s="7">
        <v>2</v>
      </c>
      <c r="D10" s="28">
        <v>239.2</v>
      </c>
      <c r="E10" s="13">
        <v>239</v>
      </c>
      <c r="F10" s="13">
        <v>219</v>
      </c>
      <c r="G10" s="13">
        <v>231</v>
      </c>
      <c r="H10" s="13">
        <v>241</v>
      </c>
      <c r="I10" s="13">
        <v>261</v>
      </c>
      <c r="J10" s="13">
        <v>226</v>
      </c>
      <c r="K10" s="13"/>
      <c r="L10" s="13"/>
      <c r="M10" s="13"/>
      <c r="N10" s="13"/>
      <c r="O10" s="26">
        <f>IF(SUM(E10:N10)&lt;&gt;0,AVERAGE(E10:N10),"")</f>
        <v>236.16666666666666</v>
      </c>
      <c r="P10" s="8">
        <f t="shared" si="0"/>
        <v>18</v>
      </c>
      <c r="Q10" s="27">
        <f t="shared" si="1"/>
        <v>-3.0333333333333314</v>
      </c>
    </row>
    <row r="11" spans="1:17" ht="15" customHeight="1">
      <c r="A11" s="4" t="s">
        <v>136</v>
      </c>
      <c r="B11" s="4" t="s">
        <v>107</v>
      </c>
      <c r="C11" s="7">
        <v>1</v>
      </c>
      <c r="D11" s="28">
        <v>276</v>
      </c>
      <c r="E11" s="13">
        <v>278</v>
      </c>
      <c r="F11" s="13">
        <v>262</v>
      </c>
      <c r="G11" s="13">
        <v>278</v>
      </c>
      <c r="H11" s="13">
        <v>274</v>
      </c>
      <c r="I11" s="13">
        <v>280</v>
      </c>
      <c r="J11" s="13">
        <v>266</v>
      </c>
      <c r="K11" s="13"/>
      <c r="L11" s="13"/>
      <c r="M11" s="13"/>
      <c r="N11" s="13"/>
      <c r="O11" s="26">
        <f>IF(SUM(E11:N11)&lt;&gt;0,AVERAGE(E11:N11),"")</f>
        <v>273</v>
      </c>
      <c r="P11" s="8">
        <f t="shared" si="0"/>
        <v>2</v>
      </c>
      <c r="Q11" s="27">
        <f t="shared" si="1"/>
        <v>-3</v>
      </c>
    </row>
    <row r="12" spans="1:17" ht="15" customHeight="1">
      <c r="A12" s="4" t="s">
        <v>106</v>
      </c>
      <c r="B12" s="4" t="s">
        <v>107</v>
      </c>
      <c r="C12" s="7">
        <v>1</v>
      </c>
      <c r="D12" s="28">
        <v>272.3333333333333</v>
      </c>
      <c r="E12" s="13">
        <v>251</v>
      </c>
      <c r="F12" s="13">
        <v>279</v>
      </c>
      <c r="G12" s="13">
        <v>277</v>
      </c>
      <c r="H12" s="13">
        <v>271</v>
      </c>
      <c r="I12" s="13">
        <v>263</v>
      </c>
      <c r="J12" s="13">
        <v>264</v>
      </c>
      <c r="K12" s="13"/>
      <c r="L12" s="13"/>
      <c r="M12" s="13"/>
      <c r="N12" s="13"/>
      <c r="O12" s="26">
        <f>IF(SUM(E12:N12)&lt;&gt;0,AVERAGE(E12:N12),"")</f>
        <v>267.5</v>
      </c>
      <c r="P12" s="8">
        <f t="shared" si="0"/>
        <v>5</v>
      </c>
      <c r="Q12" s="27">
        <f t="shared" si="1"/>
        <v>-4.833333333333314</v>
      </c>
    </row>
    <row r="13" spans="1:17" ht="15" customHeight="1">
      <c r="A13" s="4" t="s">
        <v>178</v>
      </c>
      <c r="B13" s="4" t="s">
        <v>107</v>
      </c>
      <c r="C13" s="7">
        <v>1</v>
      </c>
      <c r="D13" s="28">
        <v>261.6666666666667</v>
      </c>
      <c r="E13" s="13">
        <v>272</v>
      </c>
      <c r="F13" s="13">
        <v>267</v>
      </c>
      <c r="G13" s="13">
        <v>263</v>
      </c>
      <c r="H13" s="13">
        <v>263</v>
      </c>
      <c r="I13" s="13">
        <v>275</v>
      </c>
      <c r="J13" s="13">
        <v>260</v>
      </c>
      <c r="K13" s="13"/>
      <c r="L13" s="13"/>
      <c r="M13" s="13"/>
      <c r="N13" s="13"/>
      <c r="O13" s="26">
        <f>IF(SUM(E13:N13)&lt;&gt;0,AVERAGE(E13:N13),"")</f>
        <v>266.6666666666667</v>
      </c>
      <c r="P13" s="8">
        <f t="shared" si="0"/>
        <v>6</v>
      </c>
      <c r="Q13" s="27">
        <f t="shared" si="1"/>
        <v>5</v>
      </c>
    </row>
    <row r="14" spans="1:17" ht="15" customHeight="1">
      <c r="A14" s="4" t="s">
        <v>223</v>
      </c>
      <c r="B14" s="4" t="s">
        <v>107</v>
      </c>
      <c r="C14" s="7">
        <v>2</v>
      </c>
      <c r="D14" s="28">
        <v>248.66666666666666</v>
      </c>
      <c r="E14" s="13">
        <v>259</v>
      </c>
      <c r="F14" s="13">
        <v>257</v>
      </c>
      <c r="G14" s="13">
        <v>250</v>
      </c>
      <c r="H14" s="13">
        <v>254</v>
      </c>
      <c r="I14" s="13">
        <v>251</v>
      </c>
      <c r="J14" s="13">
        <v>233</v>
      </c>
      <c r="K14" s="13"/>
      <c r="L14" s="13"/>
      <c r="M14" s="13"/>
      <c r="N14" s="13"/>
      <c r="O14" s="26">
        <f>IF(SUM(E14:N14)&lt;&gt;0,AVERAGE(E14:N14),"")</f>
        <v>250.66666666666666</v>
      </c>
      <c r="P14" s="8">
        <f t="shared" si="0"/>
        <v>10</v>
      </c>
      <c r="Q14" s="27">
        <f t="shared" si="1"/>
        <v>2</v>
      </c>
    </row>
    <row r="15" spans="1:17" ht="15" customHeight="1">
      <c r="A15" s="4" t="s">
        <v>214</v>
      </c>
      <c r="B15" s="4" t="s">
        <v>107</v>
      </c>
      <c r="C15" s="7">
        <v>2</v>
      </c>
      <c r="D15" s="28">
        <v>251.83333333333334</v>
      </c>
      <c r="E15" s="13">
        <v>250</v>
      </c>
      <c r="F15" s="13">
        <v>250</v>
      </c>
      <c r="G15" s="13">
        <v>242</v>
      </c>
      <c r="H15" s="13">
        <v>225</v>
      </c>
      <c r="I15" s="13">
        <v>247</v>
      </c>
      <c r="J15" s="13">
        <v>257</v>
      </c>
      <c r="K15" s="13"/>
      <c r="L15" s="13"/>
      <c r="M15" s="13"/>
      <c r="N15" s="13"/>
      <c r="O15" s="26">
        <f>IF(SUM(E15:N15)&lt;&gt;0,AVERAGE(E15:N15),"")</f>
        <v>245.16666666666666</v>
      </c>
      <c r="P15" s="8">
        <f t="shared" si="0"/>
        <v>13</v>
      </c>
      <c r="Q15" s="27">
        <f t="shared" si="1"/>
        <v>-6.666666666666686</v>
      </c>
    </row>
    <row r="16" spans="1:17" ht="15" customHeight="1">
      <c r="A16" s="4" t="s">
        <v>251</v>
      </c>
      <c r="B16" s="4" t="s">
        <v>107</v>
      </c>
      <c r="C16" s="7">
        <v>2</v>
      </c>
      <c r="D16" s="28">
        <v>239.66666666666666</v>
      </c>
      <c r="E16" s="13">
        <v>235</v>
      </c>
      <c r="F16" s="13">
        <v>249</v>
      </c>
      <c r="G16" s="13">
        <v>254</v>
      </c>
      <c r="H16" s="13">
        <v>250</v>
      </c>
      <c r="I16" s="13">
        <v>243</v>
      </c>
      <c r="J16" s="13">
        <v>234</v>
      </c>
      <c r="K16" s="13"/>
      <c r="L16" s="13"/>
      <c r="M16" s="13"/>
      <c r="N16" s="13"/>
      <c r="O16" s="26">
        <f>IF(SUM(E16:N16)&lt;&gt;0,AVERAGE(E16:N16),"")</f>
        <v>244.16666666666666</v>
      </c>
      <c r="P16" s="8">
        <f t="shared" si="0"/>
        <v>14</v>
      </c>
      <c r="Q16" s="27">
        <f t="shared" si="1"/>
        <v>4.5</v>
      </c>
    </row>
    <row r="17" spans="1:17" ht="15" customHeight="1">
      <c r="A17" s="4" t="s">
        <v>231</v>
      </c>
      <c r="B17" s="4" t="s">
        <v>107</v>
      </c>
      <c r="C17" s="7">
        <v>2</v>
      </c>
      <c r="D17" s="28">
        <v>243.33333333333334</v>
      </c>
      <c r="E17" s="13">
        <v>239</v>
      </c>
      <c r="F17" s="13">
        <v>250</v>
      </c>
      <c r="G17" s="13">
        <v>247</v>
      </c>
      <c r="H17" s="13">
        <v>249</v>
      </c>
      <c r="I17" s="13">
        <v>237</v>
      </c>
      <c r="J17" s="13">
        <v>229</v>
      </c>
      <c r="K17" s="13"/>
      <c r="L17" s="13"/>
      <c r="M17" s="13"/>
      <c r="N17" s="13"/>
      <c r="O17" s="26">
        <f>IF(SUM(E17:N17)&lt;&gt;0,AVERAGE(E17:N17),"")</f>
        <v>241.83333333333334</v>
      </c>
      <c r="P17" s="8">
        <f t="shared" si="0"/>
        <v>16</v>
      </c>
      <c r="Q17" s="27">
        <f t="shared" si="1"/>
        <v>-1.5</v>
      </c>
    </row>
    <row r="18" spans="1:17" ht="15" customHeight="1">
      <c r="A18" s="4" t="s">
        <v>353</v>
      </c>
      <c r="B18" s="4" t="s">
        <v>138</v>
      </c>
      <c r="C18" s="7">
        <v>1</v>
      </c>
      <c r="D18" s="28">
        <v>274.3333333333333</v>
      </c>
      <c r="E18" s="13">
        <v>275</v>
      </c>
      <c r="F18" s="13">
        <v>276</v>
      </c>
      <c r="G18" s="13">
        <v>268</v>
      </c>
      <c r="H18" s="13">
        <v>276</v>
      </c>
      <c r="I18" s="13">
        <v>279</v>
      </c>
      <c r="J18" s="13">
        <v>280</v>
      </c>
      <c r="K18" s="13"/>
      <c r="L18" s="13"/>
      <c r="M18" s="13"/>
      <c r="N18" s="13"/>
      <c r="O18" s="26">
        <f>IF(SUM(E18:N18)&lt;&gt;0,AVERAGE(E18:N18),"")</f>
        <v>275.6666666666667</v>
      </c>
      <c r="P18" s="8">
        <f t="shared" si="0"/>
        <v>1</v>
      </c>
      <c r="Q18" s="27">
        <f t="shared" si="1"/>
        <v>1.3333333333333712</v>
      </c>
    </row>
    <row r="19" spans="1:17" ht="15" customHeight="1">
      <c r="A19" s="4" t="s">
        <v>179</v>
      </c>
      <c r="B19" s="4" t="s">
        <v>123</v>
      </c>
      <c r="C19" s="7">
        <v>1</v>
      </c>
      <c r="D19" s="28">
        <v>258.3333333333333</v>
      </c>
      <c r="E19" s="13">
        <v>260</v>
      </c>
      <c r="F19" s="13">
        <v>250</v>
      </c>
      <c r="G19" s="13">
        <v>253</v>
      </c>
      <c r="H19" s="13">
        <v>275</v>
      </c>
      <c r="I19" s="13">
        <v>261</v>
      </c>
      <c r="J19" s="13">
        <v>264</v>
      </c>
      <c r="K19" s="13"/>
      <c r="L19" s="13"/>
      <c r="M19" s="13"/>
      <c r="N19" s="13"/>
      <c r="O19" s="26">
        <f>IF(SUM(E19:N19)&lt;&gt;0,AVERAGE(E19:N19),"")</f>
        <v>260.5</v>
      </c>
      <c r="P19" s="8">
        <f t="shared" si="0"/>
        <v>8</v>
      </c>
      <c r="Q19" s="27">
        <f t="shared" si="1"/>
        <v>2.1666666666666856</v>
      </c>
    </row>
    <row r="20" spans="1:17" ht="15" customHeight="1">
      <c r="A20" s="4" t="s">
        <v>1018</v>
      </c>
      <c r="B20" s="4" t="s">
        <v>123</v>
      </c>
      <c r="C20" s="7">
        <v>1</v>
      </c>
      <c r="D20" s="28">
        <v>264.5</v>
      </c>
      <c r="E20" s="13">
        <v>254</v>
      </c>
      <c r="F20" s="13">
        <v>265</v>
      </c>
      <c r="G20" s="13">
        <v>266</v>
      </c>
      <c r="H20" s="13">
        <v>245</v>
      </c>
      <c r="I20" s="13">
        <v>255</v>
      </c>
      <c r="J20" s="13">
        <v>271</v>
      </c>
      <c r="K20" s="13"/>
      <c r="L20" s="13"/>
      <c r="M20" s="13"/>
      <c r="N20" s="13"/>
      <c r="O20" s="26">
        <f>IF(SUM(E20:N20)&lt;&gt;0,AVERAGE(E20:N20),"")</f>
        <v>259.3333333333333</v>
      </c>
      <c r="P20" s="8">
        <f t="shared" si="0"/>
        <v>9</v>
      </c>
      <c r="Q20" s="27">
        <f t="shared" si="1"/>
        <v>-5.166666666666686</v>
      </c>
    </row>
    <row r="21" spans="1:17" ht="15" customHeight="1">
      <c r="A21" s="4" t="s">
        <v>364</v>
      </c>
      <c r="B21" s="4" t="s">
        <v>123</v>
      </c>
      <c r="C21" s="7">
        <v>2</v>
      </c>
      <c r="D21" s="28">
        <v>238.33333333333334</v>
      </c>
      <c r="E21" s="13">
        <v>234</v>
      </c>
      <c r="F21" s="13">
        <v>246</v>
      </c>
      <c r="G21" s="13">
        <v>218</v>
      </c>
      <c r="H21" s="13">
        <v>249</v>
      </c>
      <c r="I21" s="13">
        <v>211</v>
      </c>
      <c r="J21" s="13">
        <v>222</v>
      </c>
      <c r="K21" s="13"/>
      <c r="L21" s="13"/>
      <c r="M21" s="13"/>
      <c r="N21" s="13"/>
      <c r="O21" s="26">
        <f>IF(SUM(E21:N21)&lt;&gt;0,AVERAGE(E21:N21),"")</f>
        <v>230</v>
      </c>
      <c r="P21" s="8">
        <f t="shared" si="0"/>
        <v>20</v>
      </c>
      <c r="Q21" s="27">
        <f t="shared" si="1"/>
        <v>-8.333333333333343</v>
      </c>
    </row>
    <row r="22" spans="1:17" ht="15" customHeight="1">
      <c r="A22" s="4" t="s">
        <v>1017</v>
      </c>
      <c r="B22" s="4" t="s">
        <v>67</v>
      </c>
      <c r="C22" s="7">
        <v>1</v>
      </c>
      <c r="D22" s="28">
        <v>273.2</v>
      </c>
      <c r="E22" s="13">
        <v>274</v>
      </c>
      <c r="F22" s="13">
        <v>278</v>
      </c>
      <c r="G22" s="13">
        <v>275</v>
      </c>
      <c r="H22" s="13">
        <v>276</v>
      </c>
      <c r="I22" s="13">
        <v>265</v>
      </c>
      <c r="J22" s="13">
        <v>269</v>
      </c>
      <c r="K22" s="13"/>
      <c r="L22" s="13"/>
      <c r="M22" s="13"/>
      <c r="N22" s="13"/>
      <c r="O22" s="26">
        <f>IF(SUM(E22:N22)&lt;&gt;0,AVERAGE(E22:N22),"")</f>
        <v>272.8333333333333</v>
      </c>
      <c r="P22" s="8">
        <f t="shared" si="0"/>
        <v>3</v>
      </c>
      <c r="Q22" s="27">
        <f t="shared" si="1"/>
        <v>-0.36666666666667425</v>
      </c>
    </row>
    <row r="23" spans="1:17" ht="15" customHeight="1">
      <c r="A23" s="4" t="s">
        <v>1019</v>
      </c>
      <c r="B23" s="4" t="s">
        <v>67</v>
      </c>
      <c r="C23" s="7">
        <v>1</v>
      </c>
      <c r="D23" s="28">
        <v>257.2</v>
      </c>
      <c r="E23" s="13">
        <v>253</v>
      </c>
      <c r="F23" s="13">
        <v>241</v>
      </c>
      <c r="G23" s="13">
        <v>239</v>
      </c>
      <c r="H23" s="13">
        <v>240</v>
      </c>
      <c r="I23" s="13">
        <v>247</v>
      </c>
      <c r="J23" s="13">
        <v>260</v>
      </c>
      <c r="K23" s="13"/>
      <c r="L23" s="13"/>
      <c r="M23" s="13"/>
      <c r="N23" s="13"/>
      <c r="O23" s="26">
        <f>IF(SUM(E23:N23)&lt;&gt;0,AVERAGE(E23:N23),"")</f>
        <v>246.66666666666666</v>
      </c>
      <c r="P23" s="8">
        <f t="shared" si="0"/>
        <v>12</v>
      </c>
      <c r="Q23" s="27">
        <f t="shared" si="1"/>
        <v>-10.533333333333331</v>
      </c>
    </row>
  </sheetData>
  <sheetProtection/>
  <conditionalFormatting sqref="E4:N4">
    <cfRule type="cellIs" priority="336" dxfId="297" operator="equal" stopIfTrue="1">
      <formula>0</formula>
    </cfRule>
  </conditionalFormatting>
  <conditionalFormatting sqref="Q4">
    <cfRule type="cellIs" priority="3" dxfId="296" operator="lessThan" stopIfTrue="1">
      <formula>0</formula>
    </cfRule>
  </conditionalFormatting>
  <conditionalFormatting sqref="E5:N23">
    <cfRule type="cellIs" priority="2" dxfId="297" operator="equal" stopIfTrue="1">
      <formula>0</formula>
    </cfRule>
  </conditionalFormatting>
  <conditionalFormatting sqref="Q5:Q23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6.83203125" style="0" customWidth="1"/>
    <col min="3" max="3" width="23.83203125" style="0" customWidth="1"/>
    <col min="4" max="4" width="5.83203125" style="0" customWidth="1"/>
    <col min="5" max="5" width="8.83203125" style="0" customWidth="1"/>
    <col min="6" max="15" width="4.83203125" style="0" customWidth="1"/>
    <col min="16" max="17" width="6.83203125" style="0" customWidth="1"/>
  </cols>
  <sheetData>
    <row r="1" spans="1:18" ht="12.75">
      <c r="A1" t="s">
        <v>1062</v>
      </c>
      <c r="B1" t="s">
        <v>1</v>
      </c>
      <c r="C1" t="s">
        <v>0</v>
      </c>
      <c r="D1" t="s">
        <v>40</v>
      </c>
      <c r="E1" t="s">
        <v>1063</v>
      </c>
      <c r="F1" t="s">
        <v>1064</v>
      </c>
      <c r="G1" t="s">
        <v>1065</v>
      </c>
      <c r="H1" t="s">
        <v>1066</v>
      </c>
      <c r="I1" t="s">
        <v>1067</v>
      </c>
      <c r="J1" t="s">
        <v>1068</v>
      </c>
      <c r="K1" t="s">
        <v>1069</v>
      </c>
      <c r="L1" t="s">
        <v>1070</v>
      </c>
      <c r="M1" t="s">
        <v>1071</v>
      </c>
      <c r="N1" t="s">
        <v>1072</v>
      </c>
      <c r="O1" t="s">
        <v>1073</v>
      </c>
      <c r="P1" t="s">
        <v>1074</v>
      </c>
      <c r="Q1" t="s">
        <v>1075</v>
      </c>
      <c r="R1" t="s">
        <v>1076</v>
      </c>
    </row>
    <row r="2" spans="1:18" ht="12.75">
      <c r="A2" t="s">
        <v>26</v>
      </c>
      <c r="B2" s="4" t="s">
        <v>776</v>
      </c>
      <c r="C2" s="4" t="s">
        <v>728</v>
      </c>
      <c r="D2" s="7">
        <v>29</v>
      </c>
      <c r="E2" s="28">
        <v>127.4</v>
      </c>
      <c r="F2" s="13">
        <v>169</v>
      </c>
      <c r="G2" s="13">
        <v>178</v>
      </c>
      <c r="H2" s="13">
        <v>176</v>
      </c>
      <c r="I2" s="13">
        <v>177</v>
      </c>
      <c r="J2" s="13">
        <v>181</v>
      </c>
      <c r="K2" s="13">
        <v>184</v>
      </c>
      <c r="L2" s="13"/>
      <c r="M2" s="13"/>
      <c r="N2" s="13"/>
      <c r="O2" s="13"/>
      <c r="P2" s="28">
        <f>IF(SUM(F2:O2)&lt;&gt;0,AVERAGE(F2:O2),"")</f>
        <v>177.5</v>
      </c>
      <c r="Q2" s="27">
        <f>IF(E2&gt;0,IF(P2&lt;&gt;"",P2-E2,""),"")</f>
        <v>50.099999999999994</v>
      </c>
      <c r="R2" s="6">
        <v>39.324960753532174</v>
      </c>
    </row>
    <row r="3" spans="1:18" ht="12.75">
      <c r="A3" t="s">
        <v>41</v>
      </c>
      <c r="B3" s="4" t="s">
        <v>491</v>
      </c>
      <c r="C3" s="4" t="s">
        <v>363</v>
      </c>
      <c r="D3" s="7">
        <v>4</v>
      </c>
      <c r="E3" s="28">
        <v>120</v>
      </c>
      <c r="F3" s="13">
        <v>171</v>
      </c>
      <c r="G3" s="13">
        <v>167</v>
      </c>
      <c r="H3" s="13">
        <v>161</v>
      </c>
      <c r="I3" s="13"/>
      <c r="J3" s="13">
        <v>169</v>
      </c>
      <c r="K3" s="13">
        <v>158</v>
      </c>
      <c r="L3" s="13"/>
      <c r="M3" s="13"/>
      <c r="N3" s="13"/>
      <c r="O3" s="13"/>
      <c r="P3" s="26">
        <f>IF(SUM(F3:O3)&lt;&gt;0,AVERAGE(F3:O3),"")</f>
        <v>165.2</v>
      </c>
      <c r="Q3" s="27">
        <f>IF(E3&gt;0,IF(P3&lt;&gt;"",P3-E3,""),"")</f>
        <v>45.19999999999999</v>
      </c>
      <c r="R3" s="6">
        <v>37.66666666666666</v>
      </c>
    </row>
    <row r="4" spans="1:18" ht="12.75">
      <c r="A4" t="s">
        <v>21</v>
      </c>
      <c r="B4" s="4" t="s">
        <v>367</v>
      </c>
      <c r="C4" s="4" t="s">
        <v>363</v>
      </c>
      <c r="D4" s="7">
        <v>4</v>
      </c>
      <c r="E4" s="28">
        <v>74.83333333333333</v>
      </c>
      <c r="F4" s="13">
        <v>95</v>
      </c>
      <c r="G4" s="13">
        <v>104</v>
      </c>
      <c r="H4" s="13">
        <v>97</v>
      </c>
      <c r="I4" s="13">
        <v>75</v>
      </c>
      <c r="J4" s="13">
        <v>112</v>
      </c>
      <c r="K4" s="13">
        <v>119</v>
      </c>
      <c r="L4" s="13"/>
      <c r="M4" s="13"/>
      <c r="N4" s="13"/>
      <c r="O4" s="13"/>
      <c r="P4" s="26">
        <f>IF(SUM(F4:O4)&lt;&gt;0,AVERAGE(F4:O4),"")</f>
        <v>100.33333333333333</v>
      </c>
      <c r="Q4" s="27">
        <f>IF(E4&gt;0,IF(P4&lt;&gt;"",P4-E4,""),"")</f>
        <v>25.5</v>
      </c>
      <c r="R4" s="6">
        <v>34.075723830734965</v>
      </c>
    </row>
    <row r="5" spans="1:18" ht="12.75">
      <c r="A5" t="s">
        <v>17</v>
      </c>
      <c r="B5" s="22" t="s">
        <v>281</v>
      </c>
      <c r="C5" s="22" t="s">
        <v>142</v>
      </c>
      <c r="D5" s="7">
        <v>21</v>
      </c>
      <c r="E5" s="28">
        <v>110</v>
      </c>
      <c r="F5" s="13">
        <v>154</v>
      </c>
      <c r="G5" s="13">
        <v>139</v>
      </c>
      <c r="H5" s="13">
        <v>135</v>
      </c>
      <c r="I5" s="13">
        <v>159</v>
      </c>
      <c r="J5" s="13">
        <v>143</v>
      </c>
      <c r="K5" s="13">
        <v>153</v>
      </c>
      <c r="L5" s="13"/>
      <c r="M5" s="13"/>
      <c r="N5" s="13"/>
      <c r="O5" s="13"/>
      <c r="P5" s="26">
        <f>IF(SUM(F5:O5)&lt;&gt;0,AVERAGE(F5:O5),"")</f>
        <v>147.16666666666666</v>
      </c>
      <c r="Q5" s="27">
        <f>IF(E5&gt;0,IF(P5&lt;&gt;"",P5-E5,""),"")</f>
        <v>37.16666666666666</v>
      </c>
      <c r="R5" s="6">
        <v>33.787878787878775</v>
      </c>
    </row>
    <row r="6" spans="1:18" ht="12.75">
      <c r="A6" t="s">
        <v>17</v>
      </c>
      <c r="B6" s="22" t="s">
        <v>284</v>
      </c>
      <c r="C6" s="22" t="s">
        <v>90</v>
      </c>
      <c r="D6" s="7">
        <v>21</v>
      </c>
      <c r="E6" s="28">
        <v>103.33333333333333</v>
      </c>
      <c r="F6" s="13">
        <v>127</v>
      </c>
      <c r="G6" s="13">
        <v>144</v>
      </c>
      <c r="H6" s="13">
        <v>136</v>
      </c>
      <c r="I6" s="13">
        <v>139</v>
      </c>
      <c r="J6" s="13">
        <v>135</v>
      </c>
      <c r="K6" s="13">
        <v>138</v>
      </c>
      <c r="L6" s="13"/>
      <c r="M6" s="13"/>
      <c r="N6" s="13"/>
      <c r="O6" s="13"/>
      <c r="P6" s="26">
        <f>IF(SUM(F6:O6)&lt;&gt;0,AVERAGE(F6:O6),"")</f>
        <v>136.5</v>
      </c>
      <c r="Q6" s="27">
        <f>IF(E6&gt;0,IF(P6&lt;&gt;"",P6-E6,""),"")</f>
        <v>33.16666666666667</v>
      </c>
      <c r="R6" s="6">
        <v>32.09677419354839</v>
      </c>
    </row>
    <row r="7" spans="1:18" ht="12.75">
      <c r="A7" t="s">
        <v>28</v>
      </c>
      <c r="B7" s="4" t="s">
        <v>689</v>
      </c>
      <c r="C7" s="4" t="s">
        <v>219</v>
      </c>
      <c r="D7" s="7">
        <v>21</v>
      </c>
      <c r="E7" s="28">
        <v>62.666666666666664</v>
      </c>
      <c r="F7" s="13">
        <v>77</v>
      </c>
      <c r="G7" s="13">
        <v>69</v>
      </c>
      <c r="H7" s="13">
        <v>86</v>
      </c>
      <c r="I7" s="13">
        <v>85</v>
      </c>
      <c r="J7" s="13">
        <v>73</v>
      </c>
      <c r="K7" s="13">
        <v>81</v>
      </c>
      <c r="L7" s="13"/>
      <c r="M7" s="13"/>
      <c r="N7" s="13"/>
      <c r="O7" s="13"/>
      <c r="P7" s="26">
        <f>IF(SUM(F7:O7)&lt;&gt;0,AVERAGE(F7:O7),"")</f>
        <v>78.5</v>
      </c>
      <c r="Q7" s="27">
        <f>IF(E7&gt;0,IF(P7&lt;&gt;"",P7-E7,""),"")</f>
        <v>15.833333333333336</v>
      </c>
      <c r="R7" s="6">
        <v>25.265957446808518</v>
      </c>
    </row>
    <row r="8" spans="1:18" ht="12.75">
      <c r="A8" t="s">
        <v>28</v>
      </c>
      <c r="B8" s="4" t="s">
        <v>1014</v>
      </c>
      <c r="C8" s="4" t="s">
        <v>233</v>
      </c>
      <c r="D8" s="7">
        <v>21</v>
      </c>
      <c r="E8" s="28">
        <v>70.4</v>
      </c>
      <c r="F8" s="13">
        <v>90</v>
      </c>
      <c r="G8" s="13">
        <v>75</v>
      </c>
      <c r="H8" s="13">
        <v>87</v>
      </c>
      <c r="I8" s="13">
        <v>93</v>
      </c>
      <c r="J8" s="13">
        <v>86</v>
      </c>
      <c r="K8" s="13">
        <v>91</v>
      </c>
      <c r="L8" s="13"/>
      <c r="M8" s="13"/>
      <c r="N8" s="13"/>
      <c r="O8" s="13"/>
      <c r="P8" s="26">
        <f>IF(SUM(F8:O8)&lt;&gt;0,AVERAGE(F8:O8),"")</f>
        <v>87</v>
      </c>
      <c r="Q8" s="27">
        <f>IF(E8&gt;0,IF(P8&lt;&gt;"",P8-E8,""),"")</f>
        <v>16.599999999999994</v>
      </c>
      <c r="R8" s="6">
        <v>23.579545454545446</v>
      </c>
    </row>
    <row r="9" spans="1:18" ht="12.75">
      <c r="A9" t="s">
        <v>44</v>
      </c>
      <c r="B9" s="22" t="s">
        <v>301</v>
      </c>
      <c r="C9" s="22" t="s">
        <v>291</v>
      </c>
      <c r="D9" s="7">
        <v>3</v>
      </c>
      <c r="E9" s="28">
        <v>142</v>
      </c>
      <c r="F9" s="13">
        <v>165</v>
      </c>
      <c r="G9" s="13">
        <v>174</v>
      </c>
      <c r="H9" s="13">
        <v>173</v>
      </c>
      <c r="I9" s="13">
        <v>174</v>
      </c>
      <c r="J9" s="13">
        <v>181</v>
      </c>
      <c r="K9" s="13">
        <v>171</v>
      </c>
      <c r="L9" s="13"/>
      <c r="M9" s="13"/>
      <c r="N9" s="13"/>
      <c r="O9" s="13"/>
      <c r="P9" s="26">
        <f>IF(SUM(F9:O9)&lt;&gt;0,AVERAGE(F9:O9),"")</f>
        <v>173</v>
      </c>
      <c r="Q9" s="27">
        <f>IF(E9&gt;0,IF(P9&lt;&gt;"",P9-E9,""),"")</f>
        <v>31</v>
      </c>
      <c r="R9" s="6">
        <v>21.830985915492956</v>
      </c>
    </row>
    <row r="10" spans="1:18" ht="12.75">
      <c r="A10" t="s">
        <v>13</v>
      </c>
      <c r="B10" s="15" t="s">
        <v>446</v>
      </c>
      <c r="C10" s="15" t="s">
        <v>386</v>
      </c>
      <c r="D10" s="7">
        <v>2</v>
      </c>
      <c r="E10" s="28">
        <v>62.5</v>
      </c>
      <c r="F10" s="13">
        <v>73</v>
      </c>
      <c r="G10" s="13">
        <v>73</v>
      </c>
      <c r="H10" s="13">
        <v>65</v>
      </c>
      <c r="I10" s="13">
        <v>82</v>
      </c>
      <c r="J10" s="13">
        <v>76</v>
      </c>
      <c r="K10" s="13">
        <v>85</v>
      </c>
      <c r="L10" s="13"/>
      <c r="M10" s="13"/>
      <c r="N10" s="13"/>
      <c r="O10" s="13"/>
      <c r="P10" s="26">
        <f>IF(SUM(F10:O10)&lt;&gt;0,AVERAGE(F10:O10),"")</f>
        <v>75.66666666666667</v>
      </c>
      <c r="Q10" s="27">
        <f>IF(E10&gt;0,IF(P10&lt;&gt;"",P10-E10,""),"")</f>
        <v>13.166666666666671</v>
      </c>
      <c r="R10" s="6">
        <v>21.066666666666674</v>
      </c>
    </row>
    <row r="11" spans="1:18" ht="12.75">
      <c r="A11" t="s">
        <v>41</v>
      </c>
      <c r="B11" s="4" t="s">
        <v>490</v>
      </c>
      <c r="C11" s="4" t="s">
        <v>1080</v>
      </c>
      <c r="D11" s="7">
        <v>4</v>
      </c>
      <c r="E11" s="28">
        <v>126.33333333333333</v>
      </c>
      <c r="F11" s="13">
        <v>151</v>
      </c>
      <c r="G11" s="13">
        <v>162</v>
      </c>
      <c r="H11" s="13">
        <v>148</v>
      </c>
      <c r="I11" s="13">
        <v>149</v>
      </c>
      <c r="J11" s="13"/>
      <c r="K11" s="13"/>
      <c r="L11" s="13"/>
      <c r="M11" s="13"/>
      <c r="N11" s="13"/>
      <c r="O11" s="13"/>
      <c r="P11" s="26">
        <f>IF(SUM(F11:O11)&lt;&gt;0,AVERAGE(F11:O11),"")</f>
        <v>152.5</v>
      </c>
      <c r="Q11" s="27">
        <f>IF(E11&gt;0,IF(P11&lt;&gt;"",P11-E11,""),"")</f>
        <v>26.16666666666667</v>
      </c>
      <c r="R11" s="6">
        <v>20.712401055408975</v>
      </c>
    </row>
    <row r="12" spans="1:18" ht="12.75">
      <c r="A12" t="s">
        <v>26</v>
      </c>
      <c r="B12" s="4" t="s">
        <v>777</v>
      </c>
      <c r="C12" s="4" t="s">
        <v>260</v>
      </c>
      <c r="D12" s="7">
        <v>29</v>
      </c>
      <c r="E12" s="28">
        <v>117.4</v>
      </c>
      <c r="F12" s="13">
        <v>128</v>
      </c>
      <c r="G12" s="13">
        <v>150</v>
      </c>
      <c r="H12" s="13">
        <v>133</v>
      </c>
      <c r="I12" s="13">
        <v>161</v>
      </c>
      <c r="J12" s="13">
        <v>124</v>
      </c>
      <c r="K12" s="13">
        <v>154</v>
      </c>
      <c r="L12" s="13"/>
      <c r="M12" s="13"/>
      <c r="N12" s="13"/>
      <c r="O12" s="13"/>
      <c r="P12" s="28">
        <f>IF(SUM(F12:O12)&lt;&gt;0,AVERAGE(F12:O12),"")</f>
        <v>141.66666666666666</v>
      </c>
      <c r="Q12" s="27">
        <f>IF(E12&gt;0,IF(P12&lt;&gt;"",P12-E12,""),"")</f>
        <v>24.26666666666665</v>
      </c>
      <c r="R12" s="6">
        <v>20.670073821692206</v>
      </c>
    </row>
    <row r="13" spans="1:18" ht="12.75">
      <c r="A13" t="s">
        <v>26</v>
      </c>
      <c r="B13" s="4" t="s">
        <v>775</v>
      </c>
      <c r="C13" s="4" t="s">
        <v>260</v>
      </c>
      <c r="D13" s="7">
        <v>29</v>
      </c>
      <c r="E13" s="28">
        <v>142.2</v>
      </c>
      <c r="F13" s="13">
        <v>164</v>
      </c>
      <c r="G13" s="13">
        <v>161</v>
      </c>
      <c r="H13" s="13">
        <v>180</v>
      </c>
      <c r="I13" s="13">
        <v>175</v>
      </c>
      <c r="J13" s="13"/>
      <c r="K13" s="13"/>
      <c r="L13" s="13"/>
      <c r="M13" s="13"/>
      <c r="N13" s="13"/>
      <c r="O13" s="13"/>
      <c r="P13" s="28">
        <f>IF(SUM(F13:O13)&lt;&gt;0,AVERAGE(F13:O13),"")</f>
        <v>170</v>
      </c>
      <c r="Q13" s="27">
        <f>IF(E13&gt;0,IF(P13&lt;&gt;"",P13-E13,""),"")</f>
        <v>27.80000000000001</v>
      </c>
      <c r="R13" s="6">
        <v>19.549929676511965</v>
      </c>
    </row>
    <row r="14" spans="1:18" ht="12.75">
      <c r="A14" t="s">
        <v>19</v>
      </c>
      <c r="B14" s="22" t="s">
        <v>371</v>
      </c>
      <c r="C14" s="22" t="s">
        <v>210</v>
      </c>
      <c r="D14" s="7">
        <v>2</v>
      </c>
      <c r="E14" s="28">
        <v>96</v>
      </c>
      <c r="F14" s="13">
        <v>107</v>
      </c>
      <c r="G14" s="13">
        <v>123</v>
      </c>
      <c r="H14" s="13">
        <v>93</v>
      </c>
      <c r="I14" s="13">
        <v>123</v>
      </c>
      <c r="J14" s="13">
        <v>109</v>
      </c>
      <c r="K14" s="13">
        <v>130</v>
      </c>
      <c r="L14" s="13"/>
      <c r="M14" s="13"/>
      <c r="N14" s="13"/>
      <c r="O14" s="13"/>
      <c r="P14" s="26">
        <f>IF(SUM(F14:O14)&lt;&gt;0,AVERAGE(F14:O14),"")</f>
        <v>114.16666666666667</v>
      </c>
      <c r="Q14" s="27">
        <f>IF(E14&gt;0,IF(P14&lt;&gt;"",P14-E14,""),"")</f>
        <v>18.16666666666667</v>
      </c>
      <c r="R14" s="6">
        <v>18.923611111111114</v>
      </c>
    </row>
    <row r="15" spans="1:18" ht="12.75">
      <c r="A15" t="s">
        <v>36</v>
      </c>
      <c r="B15" s="4" t="s">
        <v>689</v>
      </c>
      <c r="C15" s="4" t="s">
        <v>219</v>
      </c>
      <c r="D15" s="7">
        <v>3</v>
      </c>
      <c r="E15" s="28">
        <v>134.66666666666666</v>
      </c>
      <c r="F15" s="7">
        <v>159</v>
      </c>
      <c r="G15" s="13">
        <v>151</v>
      </c>
      <c r="H15" s="13">
        <v>165</v>
      </c>
      <c r="I15" s="13">
        <v>163</v>
      </c>
      <c r="J15" s="13">
        <v>163</v>
      </c>
      <c r="K15" s="13">
        <v>158</v>
      </c>
      <c r="L15" s="13"/>
      <c r="M15" s="13"/>
      <c r="N15" s="13"/>
      <c r="O15" s="13"/>
      <c r="P15" s="26">
        <f>IF(SUM(F15:O15)&lt;&gt;0,AVERAGE(F15:O15),"")</f>
        <v>159.83333333333334</v>
      </c>
      <c r="Q15" s="27">
        <f>IF(E15&gt;0,IF(P15&lt;&gt;"",P15-E15,""),"")</f>
        <v>25.166666666666686</v>
      </c>
      <c r="R15" s="6">
        <v>18.688118811881203</v>
      </c>
    </row>
    <row r="16" spans="1:18" ht="12.75">
      <c r="A16" t="s">
        <v>41</v>
      </c>
      <c r="B16" s="4" t="s">
        <v>485</v>
      </c>
      <c r="C16" s="4" t="s">
        <v>363</v>
      </c>
      <c r="D16" s="7">
        <v>3</v>
      </c>
      <c r="E16" s="28">
        <v>157.2</v>
      </c>
      <c r="F16" s="13">
        <v>170</v>
      </c>
      <c r="G16" s="13"/>
      <c r="H16" s="13"/>
      <c r="I16" s="13">
        <v>186</v>
      </c>
      <c r="J16" s="13">
        <v>196</v>
      </c>
      <c r="K16" s="13">
        <v>190</v>
      </c>
      <c r="L16" s="13"/>
      <c r="M16" s="13"/>
      <c r="N16" s="13"/>
      <c r="O16" s="13"/>
      <c r="P16" s="26">
        <f>IF(SUM(F16:O16)&lt;&gt;0,AVERAGE(F16:O16),"")</f>
        <v>185.5</v>
      </c>
      <c r="Q16" s="27">
        <f>IF(E16&gt;0,IF(P16&lt;&gt;"",P16-E16,""),"")</f>
        <v>28.30000000000001</v>
      </c>
      <c r="R16" s="6">
        <v>18.002544529262096</v>
      </c>
    </row>
    <row r="17" spans="1:18" ht="12.75">
      <c r="A17" t="s">
        <v>23</v>
      </c>
      <c r="B17" s="4" t="s">
        <v>143</v>
      </c>
      <c r="C17" s="4" t="s">
        <v>185</v>
      </c>
      <c r="D17" s="7">
        <v>3</v>
      </c>
      <c r="E17" s="28">
        <v>237.75</v>
      </c>
      <c r="F17" s="13">
        <v>258</v>
      </c>
      <c r="G17" s="13">
        <v>279</v>
      </c>
      <c r="H17" s="13">
        <v>278</v>
      </c>
      <c r="I17" s="13">
        <v>291</v>
      </c>
      <c r="J17" s="13">
        <v>273</v>
      </c>
      <c r="K17" s="13">
        <v>270</v>
      </c>
      <c r="L17" s="13"/>
      <c r="M17" s="13"/>
      <c r="N17" s="13"/>
      <c r="O17" s="13"/>
      <c r="P17" s="26">
        <f>IF(SUM(F17:O17)&lt;&gt;0,AVERAGE(F17:O17),"")</f>
        <v>274.8333333333333</v>
      </c>
      <c r="Q17" s="27">
        <f>IF(E17&gt;0,IF(P17&lt;&gt;"",P17-E17,""),"")</f>
        <v>37.083333333333314</v>
      </c>
      <c r="R17" s="6">
        <v>15.597616543988776</v>
      </c>
    </row>
    <row r="18" spans="1:18" ht="12.75">
      <c r="A18" t="s">
        <v>21</v>
      </c>
      <c r="B18" s="4" t="s">
        <v>365</v>
      </c>
      <c r="C18" s="4" t="s">
        <v>86</v>
      </c>
      <c r="D18" s="7">
        <v>4</v>
      </c>
      <c r="E18" s="28">
        <v>130</v>
      </c>
      <c r="F18" s="13">
        <v>163</v>
      </c>
      <c r="G18" s="13">
        <v>145</v>
      </c>
      <c r="H18" s="13">
        <v>156</v>
      </c>
      <c r="I18" s="13">
        <v>144</v>
      </c>
      <c r="J18" s="13">
        <v>149</v>
      </c>
      <c r="K18" s="13">
        <v>143</v>
      </c>
      <c r="L18" s="13"/>
      <c r="M18" s="13"/>
      <c r="N18" s="13"/>
      <c r="O18" s="13"/>
      <c r="P18" s="26">
        <f>IF(SUM(F18:O18)&lt;&gt;0,AVERAGE(F18:O18),"")</f>
        <v>150</v>
      </c>
      <c r="Q18" s="27">
        <f>IF(E18&gt;0,IF(P18&lt;&gt;"",P18-E18,""),"")</f>
        <v>20</v>
      </c>
      <c r="R18" s="6">
        <v>15.384615384615385</v>
      </c>
    </row>
    <row r="19" spans="1:18" ht="12.75">
      <c r="A19" t="s">
        <v>41</v>
      </c>
      <c r="B19" s="4" t="s">
        <v>426</v>
      </c>
      <c r="C19" s="4" t="s">
        <v>110</v>
      </c>
      <c r="D19" s="7">
        <v>4</v>
      </c>
      <c r="E19" s="28">
        <v>150.33333333333334</v>
      </c>
      <c r="F19" s="13">
        <v>184</v>
      </c>
      <c r="G19" s="13">
        <v>177</v>
      </c>
      <c r="H19" s="13">
        <v>178</v>
      </c>
      <c r="I19" s="13">
        <v>175</v>
      </c>
      <c r="J19" s="13">
        <v>163</v>
      </c>
      <c r="K19" s="13">
        <v>160</v>
      </c>
      <c r="L19" s="13"/>
      <c r="M19" s="13"/>
      <c r="N19" s="13"/>
      <c r="O19" s="13"/>
      <c r="P19" s="26">
        <f>IF(SUM(F19:O19)&lt;&gt;0,AVERAGE(F19:O19),"")</f>
        <v>172.83333333333334</v>
      </c>
      <c r="Q19" s="27">
        <f>IF(E19&gt;0,IF(P19&lt;&gt;"",P19-E19,""),"")</f>
        <v>22.5</v>
      </c>
      <c r="R19" s="6">
        <v>14.966740576496672</v>
      </c>
    </row>
    <row r="20" spans="1:18" ht="12.75">
      <c r="A20" t="s">
        <v>26</v>
      </c>
      <c r="B20" s="4" t="s">
        <v>774</v>
      </c>
      <c r="C20" s="4" t="s">
        <v>417</v>
      </c>
      <c r="D20" s="7">
        <v>29</v>
      </c>
      <c r="E20" s="28">
        <v>143.4</v>
      </c>
      <c r="F20" s="13">
        <v>170</v>
      </c>
      <c r="G20" s="13">
        <v>174</v>
      </c>
      <c r="H20" s="13">
        <v>165</v>
      </c>
      <c r="I20" s="13">
        <v>166</v>
      </c>
      <c r="J20" s="13">
        <v>155</v>
      </c>
      <c r="K20" s="13">
        <v>159</v>
      </c>
      <c r="L20" s="13"/>
      <c r="M20" s="13"/>
      <c r="N20" s="13"/>
      <c r="O20" s="13"/>
      <c r="P20" s="28">
        <f>IF(SUM(F20:O20)&lt;&gt;0,AVERAGE(F20:O20),"")</f>
        <v>164.83333333333334</v>
      </c>
      <c r="Q20" s="27">
        <f>IF(E20&gt;0,IF(P20&lt;&gt;"",P20-E20,""),"")</f>
        <v>21.433333333333337</v>
      </c>
      <c r="R20" s="6">
        <v>14.94653649465365</v>
      </c>
    </row>
    <row r="21" spans="1:18" ht="12.75">
      <c r="A21" t="s">
        <v>21</v>
      </c>
      <c r="B21" s="4" t="s">
        <v>366</v>
      </c>
      <c r="C21" s="4" t="s">
        <v>86</v>
      </c>
      <c r="D21" s="7">
        <v>4</v>
      </c>
      <c r="E21" s="28">
        <v>120</v>
      </c>
      <c r="F21" s="13">
        <v>159</v>
      </c>
      <c r="G21" s="13">
        <v>133</v>
      </c>
      <c r="H21" s="13">
        <v>116</v>
      </c>
      <c r="I21" s="13">
        <v>146</v>
      </c>
      <c r="J21" s="13">
        <v>135</v>
      </c>
      <c r="K21" s="13">
        <v>137</v>
      </c>
      <c r="L21" s="13"/>
      <c r="M21" s="13"/>
      <c r="N21" s="13"/>
      <c r="O21" s="13"/>
      <c r="P21" s="26">
        <f>IF(SUM(F21:O21)&lt;&gt;0,AVERAGE(F21:O21),"")</f>
        <v>137.66666666666666</v>
      </c>
      <c r="Q21" s="27">
        <f>IF(E21&gt;0,IF(P21&lt;&gt;"",P21-E21,""),"")</f>
        <v>17.666666666666657</v>
      </c>
      <c r="R21" s="6">
        <v>14.722222222222214</v>
      </c>
    </row>
    <row r="22" spans="1:18" ht="12.75">
      <c r="A22" t="s">
        <v>28</v>
      </c>
      <c r="B22" s="4" t="s">
        <v>960</v>
      </c>
      <c r="C22" s="4" t="s">
        <v>185</v>
      </c>
      <c r="D22" s="7">
        <v>20</v>
      </c>
      <c r="E22" s="28">
        <v>73.3</v>
      </c>
      <c r="F22" s="13">
        <v>91</v>
      </c>
      <c r="G22" s="13">
        <v>82</v>
      </c>
      <c r="H22" s="13">
        <v>86</v>
      </c>
      <c r="I22" s="13">
        <v>86</v>
      </c>
      <c r="J22" s="13">
        <v>76</v>
      </c>
      <c r="K22" s="13">
        <v>83</v>
      </c>
      <c r="L22" s="13"/>
      <c r="M22" s="13"/>
      <c r="N22" s="13"/>
      <c r="O22" s="13"/>
      <c r="P22" s="26">
        <f>IF(SUM(F22:O22)&lt;&gt;0,AVERAGE(F22:O22),"")</f>
        <v>84</v>
      </c>
      <c r="Q22" s="27">
        <f>IF(E22&gt;0,IF(P22&lt;&gt;"",P22-E22,""),"")</f>
        <v>10.700000000000003</v>
      </c>
      <c r="R22" s="6">
        <v>14.597544338335611</v>
      </c>
    </row>
    <row r="23" spans="1:18" ht="12.75">
      <c r="A23" t="s">
        <v>20</v>
      </c>
      <c r="B23" s="4" t="s">
        <v>336</v>
      </c>
      <c r="C23" s="4" t="s">
        <v>71</v>
      </c>
      <c r="D23" s="7">
        <v>5</v>
      </c>
      <c r="E23" s="28">
        <v>137</v>
      </c>
      <c r="F23" s="7"/>
      <c r="G23" s="7">
        <v>171</v>
      </c>
      <c r="H23" s="7">
        <v>162</v>
      </c>
      <c r="I23" s="7">
        <v>153</v>
      </c>
      <c r="J23" s="7">
        <v>150</v>
      </c>
      <c r="K23" s="7">
        <v>147</v>
      </c>
      <c r="L23" s="7"/>
      <c r="M23" s="7"/>
      <c r="N23" s="7"/>
      <c r="O23" s="7"/>
      <c r="P23" s="26">
        <f>IF(SUM(F23:O23)&lt;&gt;0,AVERAGE(F23:O23),"")</f>
        <v>156.6</v>
      </c>
      <c r="Q23" s="27">
        <f>IF(E23&gt;0,IF(P23&lt;&gt;"",P23-E23,""),"")</f>
        <v>19.599999999999994</v>
      </c>
      <c r="R23" s="6">
        <v>14.30656934306569</v>
      </c>
    </row>
    <row r="24" spans="1:18" ht="12.75">
      <c r="A24" t="s">
        <v>43</v>
      </c>
      <c r="B24" s="4" t="s">
        <v>352</v>
      </c>
      <c r="C24" s="4" t="s">
        <v>181</v>
      </c>
      <c r="D24" s="7">
        <v>1</v>
      </c>
      <c r="E24" s="28">
        <v>158.2</v>
      </c>
      <c r="F24" s="7">
        <v>179</v>
      </c>
      <c r="G24" s="7">
        <v>178</v>
      </c>
      <c r="H24" s="7">
        <v>180</v>
      </c>
      <c r="I24" s="7">
        <v>173</v>
      </c>
      <c r="J24" s="7">
        <v>183</v>
      </c>
      <c r="K24" s="7">
        <v>188</v>
      </c>
      <c r="L24" s="7"/>
      <c r="M24" s="7"/>
      <c r="N24" s="7"/>
      <c r="O24" s="7"/>
      <c r="P24" s="26">
        <f>IF(SUM(F24:O24)&lt;&gt;0,AVERAGE(F24:O24),"")</f>
        <v>180.16666666666666</v>
      </c>
      <c r="Q24" s="27">
        <f>IF(E24&gt;0,IF(P24&lt;&gt;"",P24-E24,""),"")</f>
        <v>21.96666666666667</v>
      </c>
      <c r="R24" s="6">
        <v>13.885377159713444</v>
      </c>
    </row>
    <row r="25" spans="1:18" ht="12.75">
      <c r="A25" t="s">
        <v>24</v>
      </c>
      <c r="B25" s="4" t="s">
        <v>267</v>
      </c>
      <c r="C25" s="4" t="s">
        <v>268</v>
      </c>
      <c r="D25" s="7">
        <v>9</v>
      </c>
      <c r="E25" s="28">
        <v>162</v>
      </c>
      <c r="F25" s="13">
        <v>173</v>
      </c>
      <c r="G25" s="13">
        <v>192</v>
      </c>
      <c r="H25" s="13">
        <v>188</v>
      </c>
      <c r="I25" s="13">
        <v>184</v>
      </c>
      <c r="J25" s="13">
        <v>179</v>
      </c>
      <c r="K25" s="13">
        <v>189</v>
      </c>
      <c r="L25" s="13"/>
      <c r="M25" s="13"/>
      <c r="N25" s="13"/>
      <c r="O25" s="13"/>
      <c r="P25" s="26">
        <f>IF(SUM(F25:O25)&lt;&gt;0,AVERAGE(F25:O25),"")</f>
        <v>184.16666666666666</v>
      </c>
      <c r="Q25" s="27">
        <f>IF(E25&gt;0,IF(P25&lt;&gt;"",P25-E25,""),"")</f>
        <v>22.166666666666657</v>
      </c>
      <c r="R25" s="6">
        <v>13.683127572016454</v>
      </c>
    </row>
    <row r="26" spans="1:18" ht="12.75">
      <c r="A26" t="s">
        <v>17</v>
      </c>
      <c r="B26" s="22" t="s">
        <v>252</v>
      </c>
      <c r="C26" s="22" t="s">
        <v>253</v>
      </c>
      <c r="D26" s="7">
        <v>18</v>
      </c>
      <c r="E26" s="28">
        <v>144.8</v>
      </c>
      <c r="F26" s="13">
        <v>165</v>
      </c>
      <c r="G26" s="13">
        <v>153</v>
      </c>
      <c r="H26" s="13">
        <v>168</v>
      </c>
      <c r="I26" s="13">
        <v>161</v>
      </c>
      <c r="J26" s="13">
        <v>170</v>
      </c>
      <c r="K26" s="13">
        <v>168</v>
      </c>
      <c r="L26" s="13"/>
      <c r="M26" s="13"/>
      <c r="N26" s="13"/>
      <c r="O26" s="13"/>
      <c r="P26" s="26">
        <f>IF(SUM(F26:O26)&lt;&gt;0,AVERAGE(F26:O26),"")</f>
        <v>164.16666666666666</v>
      </c>
      <c r="Q26" s="27">
        <f>IF(E26&gt;0,IF(P26&lt;&gt;"",P26-E26,""),"")</f>
        <v>19.366666666666646</v>
      </c>
      <c r="R26" s="6">
        <v>13.374769797421715</v>
      </c>
    </row>
    <row r="27" spans="1:18" ht="12.75">
      <c r="A27" t="s">
        <v>17</v>
      </c>
      <c r="B27" s="22" t="s">
        <v>275</v>
      </c>
      <c r="C27" s="22" t="s">
        <v>219</v>
      </c>
      <c r="D27" s="7">
        <v>20</v>
      </c>
      <c r="E27" s="28">
        <v>132.66666666666666</v>
      </c>
      <c r="F27" s="13">
        <v>145</v>
      </c>
      <c r="G27" s="13">
        <v>144</v>
      </c>
      <c r="H27" s="13">
        <v>154</v>
      </c>
      <c r="I27" s="13">
        <v>146</v>
      </c>
      <c r="J27" s="13">
        <v>156</v>
      </c>
      <c r="K27" s="13">
        <v>156</v>
      </c>
      <c r="L27" s="13"/>
      <c r="M27" s="13"/>
      <c r="N27" s="13"/>
      <c r="O27" s="13"/>
      <c r="P27" s="26">
        <f>IF(SUM(F27:O27)&lt;&gt;0,AVERAGE(F27:O27),"")</f>
        <v>150.16666666666666</v>
      </c>
      <c r="Q27" s="27">
        <f>IF(E27&gt;0,IF(P27&lt;&gt;"",P27-E27,""),"")</f>
        <v>17.5</v>
      </c>
      <c r="R27" s="6">
        <v>13.190954773869349</v>
      </c>
    </row>
    <row r="28" spans="1:18" ht="12.75">
      <c r="A28" t="s">
        <v>28</v>
      </c>
      <c r="B28" s="4" t="s">
        <v>769</v>
      </c>
      <c r="C28" s="4" t="s">
        <v>417</v>
      </c>
      <c r="D28" s="7">
        <v>21</v>
      </c>
      <c r="E28" s="28">
        <v>69.2</v>
      </c>
      <c r="F28" s="13">
        <v>75</v>
      </c>
      <c r="G28" s="13">
        <v>75</v>
      </c>
      <c r="H28" s="13">
        <v>82</v>
      </c>
      <c r="I28" s="13">
        <v>66</v>
      </c>
      <c r="J28" s="13">
        <v>85</v>
      </c>
      <c r="K28" s="13">
        <v>82</v>
      </c>
      <c r="L28" s="13"/>
      <c r="M28" s="13"/>
      <c r="N28" s="13"/>
      <c r="O28" s="13"/>
      <c r="P28" s="26">
        <f>IF(SUM(F28:O28)&lt;&gt;0,AVERAGE(F28:O28),"")</f>
        <v>77.5</v>
      </c>
      <c r="Q28" s="27">
        <f>IF(E28&gt;0,IF(P28&lt;&gt;"",P28-E28,""),"")</f>
        <v>8.299999999999997</v>
      </c>
      <c r="R28" s="6">
        <v>11.994219653179186</v>
      </c>
    </row>
    <row r="29" spans="1:18" ht="12.75">
      <c r="A29" t="s">
        <v>26</v>
      </c>
      <c r="B29" s="4" t="s">
        <v>760</v>
      </c>
      <c r="C29" s="4" t="s">
        <v>417</v>
      </c>
      <c r="D29" s="7">
        <v>27</v>
      </c>
      <c r="E29" s="28">
        <v>170.5</v>
      </c>
      <c r="F29" s="13">
        <v>196</v>
      </c>
      <c r="G29" s="13">
        <v>184</v>
      </c>
      <c r="H29" s="13">
        <v>186</v>
      </c>
      <c r="I29" s="13">
        <v>192</v>
      </c>
      <c r="J29" s="13">
        <v>193</v>
      </c>
      <c r="K29" s="13">
        <v>193</v>
      </c>
      <c r="L29" s="13"/>
      <c r="M29" s="13"/>
      <c r="N29" s="13"/>
      <c r="O29" s="13"/>
      <c r="P29" s="28">
        <f>IF(SUM(F29:O29)&lt;&gt;0,AVERAGE(F29:O29),"")</f>
        <v>190.66666666666666</v>
      </c>
      <c r="Q29" s="27">
        <f>IF(E29&gt;0,IF(P29&lt;&gt;"",P29-E29,""),"")</f>
        <v>20.166666666666657</v>
      </c>
      <c r="R29" s="6">
        <v>11.827956989247307</v>
      </c>
    </row>
    <row r="30" spans="1:18" ht="12.75">
      <c r="A30" t="s">
        <v>21</v>
      </c>
      <c r="B30" s="4" t="s">
        <v>141</v>
      </c>
      <c r="C30" s="4" t="s">
        <v>142</v>
      </c>
      <c r="D30" s="7">
        <v>3</v>
      </c>
      <c r="E30" s="28">
        <v>150.33333333333334</v>
      </c>
      <c r="F30" s="13">
        <v>175</v>
      </c>
      <c r="G30" s="13">
        <v>173</v>
      </c>
      <c r="H30" s="13">
        <v>170</v>
      </c>
      <c r="I30" s="13">
        <v>155</v>
      </c>
      <c r="J30" s="13">
        <v>170</v>
      </c>
      <c r="K30" s="13">
        <v>159</v>
      </c>
      <c r="L30" s="13"/>
      <c r="M30" s="13"/>
      <c r="N30" s="13"/>
      <c r="O30" s="13"/>
      <c r="P30" s="26">
        <f>IF(SUM(F30:O30)&lt;&gt;0,AVERAGE(F30:O30),"")</f>
        <v>167</v>
      </c>
      <c r="Q30" s="27">
        <f>IF(E30&gt;0,IF(P30&lt;&gt;"",P30-E30,""),"")</f>
        <v>16.666666666666657</v>
      </c>
      <c r="R30" s="6">
        <v>11.086474501108642</v>
      </c>
    </row>
    <row r="31" spans="1:18" ht="12.75">
      <c r="A31" t="s">
        <v>26</v>
      </c>
      <c r="B31" s="4" t="s">
        <v>772</v>
      </c>
      <c r="C31" s="4" t="s">
        <v>142</v>
      </c>
      <c r="D31" s="7">
        <v>29</v>
      </c>
      <c r="E31" s="28">
        <v>152</v>
      </c>
      <c r="F31" s="13">
        <v>175</v>
      </c>
      <c r="G31" s="13">
        <v>173</v>
      </c>
      <c r="H31" s="13">
        <v>168</v>
      </c>
      <c r="I31" s="13">
        <v>169</v>
      </c>
      <c r="J31" s="13">
        <v>164</v>
      </c>
      <c r="K31" s="13">
        <v>164</v>
      </c>
      <c r="L31" s="13"/>
      <c r="M31" s="13"/>
      <c r="N31" s="13"/>
      <c r="O31" s="13"/>
      <c r="P31" s="28">
        <f>IF(SUM(F31:O31)&lt;&gt;0,AVERAGE(F31:O31),"")</f>
        <v>168.83333333333334</v>
      </c>
      <c r="Q31" s="27">
        <f>IF(E31&gt;0,IF(P31&lt;&gt;"",P31-E31,""),"")</f>
        <v>16.833333333333343</v>
      </c>
      <c r="R31" s="6">
        <v>11.07456140350878</v>
      </c>
    </row>
    <row r="32" spans="1:18" ht="12.75">
      <c r="A32" t="s">
        <v>17</v>
      </c>
      <c r="B32" s="22" t="s">
        <v>278</v>
      </c>
      <c r="C32" s="22" t="s">
        <v>52</v>
      </c>
      <c r="D32" s="7">
        <v>21</v>
      </c>
      <c r="E32" s="28">
        <v>126.66666666666667</v>
      </c>
      <c r="F32" s="13">
        <v>138</v>
      </c>
      <c r="G32" s="13">
        <v>146</v>
      </c>
      <c r="H32" s="13">
        <v>163</v>
      </c>
      <c r="I32" s="13">
        <v>126</v>
      </c>
      <c r="J32" s="13">
        <v>139</v>
      </c>
      <c r="K32" s="13">
        <v>129</v>
      </c>
      <c r="L32" s="13"/>
      <c r="M32" s="13"/>
      <c r="N32" s="13"/>
      <c r="O32" s="13"/>
      <c r="P32" s="26">
        <f>IF(SUM(F32:O32)&lt;&gt;0,AVERAGE(F32:O32),"")</f>
        <v>140.16666666666666</v>
      </c>
      <c r="Q32" s="27">
        <f>IF(E32&gt;0,IF(P32&lt;&gt;"",P32-E32,""),"")</f>
        <v>13.499999999999986</v>
      </c>
      <c r="R32" s="6">
        <v>10.657894736842094</v>
      </c>
    </row>
    <row r="33" spans="1:18" ht="12.75">
      <c r="A33" t="s">
        <v>26</v>
      </c>
      <c r="B33" s="4" t="s">
        <v>771</v>
      </c>
      <c r="C33" s="4" t="s">
        <v>138</v>
      </c>
      <c r="D33" s="7">
        <v>29</v>
      </c>
      <c r="E33" s="28">
        <v>153</v>
      </c>
      <c r="F33" s="13">
        <v>161</v>
      </c>
      <c r="G33" s="13">
        <v>159</v>
      </c>
      <c r="H33" s="13">
        <v>164</v>
      </c>
      <c r="I33" s="13">
        <v>170</v>
      </c>
      <c r="J33" s="13">
        <v>177</v>
      </c>
      <c r="K33" s="13">
        <v>184</v>
      </c>
      <c r="L33" s="13"/>
      <c r="M33" s="13"/>
      <c r="N33" s="13"/>
      <c r="O33" s="13"/>
      <c r="P33" s="28">
        <f>IF(SUM(F33:O33)&lt;&gt;0,AVERAGE(F33:O33),"")</f>
        <v>169.16666666666666</v>
      </c>
      <c r="Q33" s="27">
        <f>IF(E33&gt;0,IF(P33&lt;&gt;"",P33-E33,""),"")</f>
        <v>16.166666666666657</v>
      </c>
      <c r="R33" s="6">
        <v>10.566448801742913</v>
      </c>
    </row>
    <row r="34" spans="1:18" ht="12.75">
      <c r="A34" t="s">
        <v>26</v>
      </c>
      <c r="B34" s="4" t="s">
        <v>770</v>
      </c>
      <c r="C34" s="4" t="s">
        <v>260</v>
      </c>
      <c r="D34" s="7">
        <v>29</v>
      </c>
      <c r="E34" s="28">
        <v>156.16666666666666</v>
      </c>
      <c r="F34" s="13">
        <v>154</v>
      </c>
      <c r="G34" s="13">
        <v>166</v>
      </c>
      <c r="H34" s="13">
        <v>174</v>
      </c>
      <c r="I34" s="13">
        <v>177</v>
      </c>
      <c r="J34" s="13">
        <v>187</v>
      </c>
      <c r="K34" s="13">
        <v>174</v>
      </c>
      <c r="L34" s="13"/>
      <c r="M34" s="13"/>
      <c r="N34" s="13"/>
      <c r="O34" s="13"/>
      <c r="P34" s="28">
        <f>IF(SUM(F34:O34)&lt;&gt;0,AVERAGE(F34:O34),"")</f>
        <v>172</v>
      </c>
      <c r="Q34" s="27">
        <f>IF(E34&gt;0,IF(P34&lt;&gt;"",P34-E34,""),"")</f>
        <v>15.833333333333343</v>
      </c>
      <c r="R34" s="6">
        <v>10.138740661686239</v>
      </c>
    </row>
    <row r="35" spans="1:18" ht="12.75">
      <c r="A35" t="s">
        <v>28</v>
      </c>
      <c r="B35" s="4" t="s">
        <v>1015</v>
      </c>
      <c r="C35" s="4" t="s">
        <v>417</v>
      </c>
      <c r="D35" s="7">
        <v>21</v>
      </c>
      <c r="E35" s="28">
        <v>68.8</v>
      </c>
      <c r="F35" s="13">
        <v>81</v>
      </c>
      <c r="G35" s="13">
        <v>73</v>
      </c>
      <c r="H35" s="13">
        <v>82</v>
      </c>
      <c r="I35" s="13">
        <v>75</v>
      </c>
      <c r="J35" s="13">
        <v>70</v>
      </c>
      <c r="K35" s="13">
        <v>73</v>
      </c>
      <c r="L35" s="13"/>
      <c r="M35" s="13"/>
      <c r="N35" s="13"/>
      <c r="O35" s="13"/>
      <c r="P35" s="26">
        <f>IF(SUM(F35:O35)&lt;&gt;0,AVERAGE(F35:O35),"")</f>
        <v>75.66666666666667</v>
      </c>
      <c r="Q35" s="27">
        <f>IF(E35&gt;0,IF(P35&lt;&gt;"",P35-E35,""),"")</f>
        <v>6.866666666666674</v>
      </c>
      <c r="R35" s="6">
        <v>9.980620155038771</v>
      </c>
    </row>
    <row r="36" spans="1:18" ht="12.75">
      <c r="A36" t="s">
        <v>17</v>
      </c>
      <c r="B36" s="22" t="s">
        <v>257</v>
      </c>
      <c r="C36" s="22" t="s">
        <v>75</v>
      </c>
      <c r="D36" s="7">
        <v>19</v>
      </c>
      <c r="E36" s="28">
        <v>142</v>
      </c>
      <c r="F36" s="13">
        <v>151</v>
      </c>
      <c r="G36" s="13">
        <v>162</v>
      </c>
      <c r="H36" s="13">
        <v>153</v>
      </c>
      <c r="I36" s="13">
        <v>164</v>
      </c>
      <c r="J36" s="13">
        <v>153</v>
      </c>
      <c r="K36" s="13">
        <v>154</v>
      </c>
      <c r="L36" s="13"/>
      <c r="M36" s="13"/>
      <c r="N36" s="13"/>
      <c r="O36" s="13"/>
      <c r="P36" s="26">
        <f>IF(SUM(F36:O36)&lt;&gt;0,AVERAGE(F36:O36),"")</f>
        <v>156.16666666666666</v>
      </c>
      <c r="Q36" s="27">
        <f>IF(E36&gt;0,IF(P36&lt;&gt;"",P36-E36,""),"")</f>
        <v>14.166666666666657</v>
      </c>
      <c r="R36" s="6">
        <v>9.976525821596237</v>
      </c>
    </row>
    <row r="37" spans="1:18" ht="12.75">
      <c r="A37" t="s">
        <v>18</v>
      </c>
      <c r="B37" s="22" t="s">
        <v>257</v>
      </c>
      <c r="C37" s="22" t="s">
        <v>75</v>
      </c>
      <c r="D37" s="7">
        <v>4</v>
      </c>
      <c r="E37" s="28">
        <v>142</v>
      </c>
      <c r="F37" s="13">
        <v>151</v>
      </c>
      <c r="G37" s="13">
        <v>162</v>
      </c>
      <c r="H37" s="13">
        <v>153</v>
      </c>
      <c r="I37" s="13">
        <v>164</v>
      </c>
      <c r="J37" s="13">
        <v>153</v>
      </c>
      <c r="K37" s="13">
        <v>154</v>
      </c>
      <c r="L37" s="13"/>
      <c r="M37" s="13"/>
      <c r="N37" s="13"/>
      <c r="O37" s="13"/>
      <c r="P37" s="26">
        <f>IF(SUM(F37:O37)&lt;&gt;0,AVERAGE(F37:O37),"")</f>
        <v>156.16666666666666</v>
      </c>
      <c r="Q37" s="27">
        <f>IF(E37&gt;0,IF(P37&lt;&gt;"",P37-E37,""),"")</f>
        <v>14.166666666666657</v>
      </c>
      <c r="R37" s="6">
        <v>9.976525821596237</v>
      </c>
    </row>
    <row r="38" spans="1:18" ht="12.75">
      <c r="A38" t="s">
        <v>41</v>
      </c>
      <c r="B38" s="4" t="s">
        <v>481</v>
      </c>
      <c r="C38" s="4" t="s">
        <v>404</v>
      </c>
      <c r="D38" s="7">
        <v>2</v>
      </c>
      <c r="E38" s="28">
        <v>170.33333333333334</v>
      </c>
      <c r="F38" s="13">
        <v>184</v>
      </c>
      <c r="G38" s="13">
        <v>185</v>
      </c>
      <c r="H38" s="13">
        <v>186</v>
      </c>
      <c r="I38" s="13">
        <v>193</v>
      </c>
      <c r="J38" s="13">
        <v>185</v>
      </c>
      <c r="K38" s="13">
        <v>190</v>
      </c>
      <c r="L38" s="13"/>
      <c r="M38" s="13"/>
      <c r="N38" s="13"/>
      <c r="O38" s="13"/>
      <c r="P38" s="26">
        <f>IF(SUM(F38:O38)&lt;&gt;0,AVERAGE(F38:O38),"")</f>
        <v>187.16666666666666</v>
      </c>
      <c r="Q38" s="27">
        <f>IF(E38&gt;0,IF(P38&lt;&gt;"",P38-E38,""),"")</f>
        <v>16.833333333333314</v>
      </c>
      <c r="R38" s="6">
        <v>9.882583170254392</v>
      </c>
    </row>
    <row r="39" spans="1:18" ht="12.75">
      <c r="A39" t="s">
        <v>41</v>
      </c>
      <c r="B39" s="4" t="s">
        <v>76</v>
      </c>
      <c r="C39" s="4" t="s">
        <v>52</v>
      </c>
      <c r="D39" s="7">
        <v>2</v>
      </c>
      <c r="E39" s="28">
        <v>172</v>
      </c>
      <c r="F39" s="13"/>
      <c r="G39" s="13"/>
      <c r="H39" s="13">
        <v>188</v>
      </c>
      <c r="I39" s="13">
        <v>192</v>
      </c>
      <c r="J39" s="13">
        <v>188</v>
      </c>
      <c r="K39" s="13">
        <v>186</v>
      </c>
      <c r="L39" s="13"/>
      <c r="M39" s="13"/>
      <c r="N39" s="13"/>
      <c r="O39" s="13"/>
      <c r="P39" s="26">
        <f>IF(SUM(F39:O39)&lt;&gt;0,AVERAGE(F39:O39),"")</f>
        <v>188.5</v>
      </c>
      <c r="Q39" s="27">
        <f>IF(E39&gt;0,IF(P39&lt;&gt;"",P39-E39,""),"")</f>
        <v>16.5</v>
      </c>
      <c r="R39" s="6">
        <v>9.593023255813954</v>
      </c>
    </row>
    <row r="40" spans="1:18" ht="12.75">
      <c r="A40" t="s">
        <v>25</v>
      </c>
      <c r="B40" s="4" t="s">
        <v>407</v>
      </c>
      <c r="C40" s="4" t="s">
        <v>253</v>
      </c>
      <c r="D40" s="20">
        <v>5</v>
      </c>
      <c r="E40" s="28">
        <v>174.5</v>
      </c>
      <c r="F40" s="13">
        <v>186</v>
      </c>
      <c r="G40" s="13">
        <v>187</v>
      </c>
      <c r="H40" s="13">
        <v>195</v>
      </c>
      <c r="I40" s="13">
        <v>198</v>
      </c>
      <c r="J40" s="13">
        <v>186</v>
      </c>
      <c r="K40" s="13">
        <v>195</v>
      </c>
      <c r="L40" s="13"/>
      <c r="M40" s="13"/>
      <c r="N40" s="13"/>
      <c r="O40" s="13"/>
      <c r="P40" s="26">
        <f>IF(SUM(F40:O40)&lt;&gt;0,AVERAGE(F40:O40),"")</f>
        <v>191.16666666666666</v>
      </c>
      <c r="Q40" s="27">
        <f>IF(E40&gt;0,IF(P40&lt;&gt;"",P40-E40,""),"")</f>
        <v>16.666666666666657</v>
      </c>
      <c r="R40" s="6">
        <v>9.55109837631327</v>
      </c>
    </row>
    <row r="41" spans="1:18" ht="12.75">
      <c r="A41" t="s">
        <v>28</v>
      </c>
      <c r="B41" s="4" t="s">
        <v>1011</v>
      </c>
      <c r="C41" s="4" t="s">
        <v>52</v>
      </c>
      <c r="D41" s="7">
        <v>20</v>
      </c>
      <c r="E41" s="28">
        <v>72</v>
      </c>
      <c r="F41" s="13">
        <v>70</v>
      </c>
      <c r="G41" s="13">
        <v>80</v>
      </c>
      <c r="H41" s="13">
        <v>77</v>
      </c>
      <c r="I41" s="13">
        <v>77</v>
      </c>
      <c r="J41" s="13">
        <v>87</v>
      </c>
      <c r="K41" s="13">
        <v>80</v>
      </c>
      <c r="L41" s="13"/>
      <c r="M41" s="13"/>
      <c r="N41" s="13"/>
      <c r="O41" s="13"/>
      <c r="P41" s="26">
        <f>IF(SUM(F41:O41)&lt;&gt;0,AVERAGE(F41:O41),"")</f>
        <v>78.5</v>
      </c>
      <c r="Q41" s="27">
        <f>IF(E41&gt;0,IF(P41&lt;&gt;"",P41-E41,""),"")</f>
        <v>6.5</v>
      </c>
      <c r="R41" s="6">
        <v>9.027777777777777</v>
      </c>
    </row>
    <row r="42" spans="1:18" ht="12.75">
      <c r="A42" t="s">
        <v>20</v>
      </c>
      <c r="B42" s="4" t="s">
        <v>220</v>
      </c>
      <c r="C42" s="4" t="s">
        <v>110</v>
      </c>
      <c r="D42" s="7">
        <v>6</v>
      </c>
      <c r="E42" s="28">
        <v>131.66666666666666</v>
      </c>
      <c r="F42" s="7">
        <v>129</v>
      </c>
      <c r="G42" s="7">
        <v>143</v>
      </c>
      <c r="H42" s="7">
        <v>153</v>
      </c>
      <c r="I42" s="7">
        <v>148</v>
      </c>
      <c r="J42" s="7">
        <v>128</v>
      </c>
      <c r="K42" s="7">
        <v>159</v>
      </c>
      <c r="L42" s="7"/>
      <c r="M42" s="7"/>
      <c r="N42" s="7"/>
      <c r="O42" s="7"/>
      <c r="P42" s="26">
        <f>IF(SUM(F42:O42)&lt;&gt;0,AVERAGE(F42:O42),"")</f>
        <v>143.33333333333334</v>
      </c>
      <c r="Q42" s="27">
        <f>IF(E42&gt;0,IF(P42&lt;&gt;"",P42-E42,""),"")</f>
        <v>11.666666666666686</v>
      </c>
      <c r="R42" s="6">
        <v>8.860759493670901</v>
      </c>
    </row>
    <row r="43" spans="1:18" ht="12.75">
      <c r="A43" t="s">
        <v>20</v>
      </c>
      <c r="B43" s="4" t="s">
        <v>340</v>
      </c>
      <c r="C43" s="4" t="s">
        <v>314</v>
      </c>
      <c r="D43" s="7">
        <v>6</v>
      </c>
      <c r="E43" s="28">
        <v>120.8</v>
      </c>
      <c r="F43" s="7">
        <v>130</v>
      </c>
      <c r="G43" s="7">
        <v>131</v>
      </c>
      <c r="H43" s="7">
        <v>132</v>
      </c>
      <c r="I43" s="7">
        <v>132</v>
      </c>
      <c r="J43" s="7">
        <v>133</v>
      </c>
      <c r="K43" s="7">
        <v>131</v>
      </c>
      <c r="L43" s="7"/>
      <c r="M43" s="7"/>
      <c r="N43" s="7"/>
      <c r="O43" s="7"/>
      <c r="P43" s="26">
        <f>IF(SUM(F43:O43)&lt;&gt;0,AVERAGE(F43:O43),"")</f>
        <v>131.5</v>
      </c>
      <c r="Q43" s="27">
        <f>IF(E43&gt;0,IF(P43&lt;&gt;"",P43-E43,""),"")</f>
        <v>10.700000000000003</v>
      </c>
      <c r="R43" s="6">
        <v>8.857615894039737</v>
      </c>
    </row>
    <row r="44" spans="1:18" ht="12.75">
      <c r="A44" t="s">
        <v>26</v>
      </c>
      <c r="B44" s="4" t="s">
        <v>239</v>
      </c>
      <c r="C44" s="4" t="s">
        <v>54</v>
      </c>
      <c r="D44" s="7">
        <v>27</v>
      </c>
      <c r="E44" s="28">
        <v>170.6</v>
      </c>
      <c r="F44" s="13">
        <v>181</v>
      </c>
      <c r="G44" s="13">
        <v>188</v>
      </c>
      <c r="H44" s="13">
        <v>185</v>
      </c>
      <c r="I44" s="13">
        <v>183</v>
      </c>
      <c r="J44" s="13">
        <v>192</v>
      </c>
      <c r="K44" s="13">
        <v>185</v>
      </c>
      <c r="L44" s="13"/>
      <c r="M44" s="13"/>
      <c r="N44" s="13"/>
      <c r="O44" s="13"/>
      <c r="P44" s="28">
        <f>IF(SUM(F44:O44)&lt;&gt;0,AVERAGE(F44:O44),"")</f>
        <v>185.66666666666666</v>
      </c>
      <c r="Q44" s="27">
        <f>IF(E44&gt;0,IF(P44&lt;&gt;"",P44-E44,""),"")</f>
        <v>15.066666666666663</v>
      </c>
      <c r="R44" s="6">
        <v>8.831574833919497</v>
      </c>
    </row>
    <row r="45" spans="1:18" ht="12.75">
      <c r="A45" t="s">
        <v>38</v>
      </c>
      <c r="B45" s="22" t="s">
        <v>239</v>
      </c>
      <c r="C45" s="22" t="s">
        <v>54</v>
      </c>
      <c r="D45" s="7">
        <v>5</v>
      </c>
      <c r="E45" s="28">
        <v>170.6</v>
      </c>
      <c r="F45" s="13">
        <v>181</v>
      </c>
      <c r="G45" s="13">
        <v>188</v>
      </c>
      <c r="H45" s="13">
        <v>185</v>
      </c>
      <c r="I45" s="13">
        <v>183</v>
      </c>
      <c r="J45" s="13">
        <v>192</v>
      </c>
      <c r="K45" s="13">
        <v>185</v>
      </c>
      <c r="L45" s="13"/>
      <c r="M45" s="13"/>
      <c r="N45" s="13"/>
      <c r="O45" s="13"/>
      <c r="P45" s="28">
        <f>IF(SUM(F45:O45)&lt;&gt;0,AVERAGE(F45:O45),"")</f>
        <v>185.66666666666666</v>
      </c>
      <c r="Q45" s="27">
        <f>IF(E45&gt;0,IF(P45&lt;&gt;"",P45-E45,""),"")</f>
        <v>15.066666666666663</v>
      </c>
      <c r="R45" s="6">
        <v>8.831574833919497</v>
      </c>
    </row>
    <row r="46" spans="1:18" ht="12.75">
      <c r="A46" t="s">
        <v>17</v>
      </c>
      <c r="B46" s="22" t="s">
        <v>227</v>
      </c>
      <c r="C46" s="22" t="s">
        <v>90</v>
      </c>
      <c r="D46" s="7">
        <v>16</v>
      </c>
      <c r="E46" s="28">
        <v>155</v>
      </c>
      <c r="F46" s="13">
        <v>159</v>
      </c>
      <c r="G46" s="13">
        <v>174</v>
      </c>
      <c r="H46" s="13">
        <v>176</v>
      </c>
      <c r="I46" s="13">
        <v>162</v>
      </c>
      <c r="J46" s="13">
        <v>165</v>
      </c>
      <c r="K46" s="13">
        <v>176</v>
      </c>
      <c r="L46" s="13"/>
      <c r="M46" s="13"/>
      <c r="N46" s="13"/>
      <c r="O46" s="13"/>
      <c r="P46" s="26">
        <f>IF(SUM(F46:O46)&lt;&gt;0,AVERAGE(F46:O46),"")</f>
        <v>168.66666666666666</v>
      </c>
      <c r="Q46" s="27">
        <f>IF(E46&gt;0,IF(P46&lt;&gt;"",P46-E46,""),"")</f>
        <v>13.666666666666657</v>
      </c>
      <c r="R46" s="6">
        <v>8.817204301075263</v>
      </c>
    </row>
    <row r="47" spans="1:18" ht="12.75">
      <c r="A47" t="s">
        <v>28</v>
      </c>
      <c r="B47" s="4" t="s">
        <v>782</v>
      </c>
      <c r="C47" s="4" t="s">
        <v>728</v>
      </c>
      <c r="D47" s="7">
        <v>21</v>
      </c>
      <c r="E47" s="28">
        <v>69.6</v>
      </c>
      <c r="F47" s="13">
        <v>83</v>
      </c>
      <c r="G47" s="13">
        <v>74</v>
      </c>
      <c r="H47" s="13">
        <v>76</v>
      </c>
      <c r="I47" s="13">
        <v>77</v>
      </c>
      <c r="J47" s="13">
        <v>69</v>
      </c>
      <c r="K47" s="13">
        <v>75</v>
      </c>
      <c r="L47" s="13"/>
      <c r="M47" s="13"/>
      <c r="N47" s="13"/>
      <c r="O47" s="13"/>
      <c r="P47" s="26">
        <f>IF(SUM(F47:O47)&lt;&gt;0,AVERAGE(F47:O47),"")</f>
        <v>75.66666666666667</v>
      </c>
      <c r="Q47" s="27">
        <f>IF(E47&gt;0,IF(P47&lt;&gt;"",P47-E47,""),"")</f>
        <v>6.066666666666677</v>
      </c>
      <c r="R47" s="6">
        <v>8.716475095785455</v>
      </c>
    </row>
    <row r="48" spans="1:18" ht="12.75">
      <c r="A48" t="s">
        <v>20</v>
      </c>
      <c r="B48" s="4" t="s">
        <v>327</v>
      </c>
      <c r="C48" s="4" t="s">
        <v>46</v>
      </c>
      <c r="D48" s="7">
        <v>4</v>
      </c>
      <c r="E48" s="28">
        <v>153.5</v>
      </c>
      <c r="F48" s="7">
        <v>164</v>
      </c>
      <c r="G48" s="7">
        <v>162</v>
      </c>
      <c r="H48" s="7">
        <v>161</v>
      </c>
      <c r="I48" s="7">
        <v>173</v>
      </c>
      <c r="J48" s="7">
        <v>169</v>
      </c>
      <c r="K48" s="7">
        <v>172</v>
      </c>
      <c r="L48" s="7"/>
      <c r="M48" s="7"/>
      <c r="N48" s="7"/>
      <c r="O48" s="7"/>
      <c r="P48" s="26">
        <f>IF(SUM(F48:O48)&lt;&gt;0,AVERAGE(F48:O48),"")</f>
        <v>166.83333333333334</v>
      </c>
      <c r="Q48" s="27">
        <f>IF(E48&gt;0,IF(P48&lt;&gt;"",P48-E48,""),"")</f>
        <v>13.333333333333343</v>
      </c>
      <c r="R48" s="6">
        <v>8.686210640608042</v>
      </c>
    </row>
    <row r="49" spans="1:18" ht="12.75">
      <c r="A49" t="s">
        <v>24</v>
      </c>
      <c r="B49" s="4" t="s">
        <v>271</v>
      </c>
      <c r="C49" s="4" t="s">
        <v>268</v>
      </c>
      <c r="D49" s="7">
        <v>9</v>
      </c>
      <c r="E49" s="28">
        <v>166</v>
      </c>
      <c r="F49" s="13">
        <v>185</v>
      </c>
      <c r="G49" s="13">
        <v>180</v>
      </c>
      <c r="H49" s="13">
        <v>181</v>
      </c>
      <c r="I49" s="13">
        <v>184</v>
      </c>
      <c r="J49" s="13">
        <v>178</v>
      </c>
      <c r="K49" s="13">
        <v>173</v>
      </c>
      <c r="L49" s="13"/>
      <c r="M49" s="13"/>
      <c r="N49" s="13"/>
      <c r="O49" s="13"/>
      <c r="P49" s="26">
        <f>IF(SUM(F49:O49)&lt;&gt;0,AVERAGE(F49:O49),"")</f>
        <v>180.16666666666666</v>
      </c>
      <c r="Q49" s="27">
        <f>IF(E49&gt;0,IF(P49&lt;&gt;"",P49-E49,""),"")</f>
        <v>14.166666666666657</v>
      </c>
      <c r="R49" s="6">
        <v>8.534136546184733</v>
      </c>
    </row>
    <row r="50" spans="1:18" ht="12.75">
      <c r="A50" t="s">
        <v>26</v>
      </c>
      <c r="B50" s="4" t="s">
        <v>408</v>
      </c>
      <c r="C50" s="4" t="s">
        <v>81</v>
      </c>
      <c r="D50" s="7">
        <v>26</v>
      </c>
      <c r="E50" s="28">
        <v>176</v>
      </c>
      <c r="F50" s="13">
        <v>191</v>
      </c>
      <c r="G50" s="13">
        <v>191</v>
      </c>
      <c r="H50" s="13">
        <v>193</v>
      </c>
      <c r="I50" s="13">
        <v>190</v>
      </c>
      <c r="J50" s="13">
        <v>188</v>
      </c>
      <c r="K50" s="13">
        <v>193</v>
      </c>
      <c r="L50" s="13"/>
      <c r="M50" s="13"/>
      <c r="N50" s="13"/>
      <c r="O50" s="13"/>
      <c r="P50" s="28">
        <f>IF(SUM(F50:O50)&lt;&gt;0,AVERAGE(F50:O50),"")</f>
        <v>191</v>
      </c>
      <c r="Q50" s="27">
        <f>IF(E50&gt;0,IF(P50&lt;&gt;"",P50-E50,""),"")</f>
        <v>15</v>
      </c>
      <c r="R50" s="6">
        <v>8.522727272727272</v>
      </c>
    </row>
    <row r="51" spans="1:18" ht="12.75">
      <c r="A51" t="s">
        <v>20</v>
      </c>
      <c r="B51" s="4" t="s">
        <v>324</v>
      </c>
      <c r="C51" s="4" t="s">
        <v>108</v>
      </c>
      <c r="D51" s="7">
        <v>3</v>
      </c>
      <c r="E51" s="28">
        <v>160</v>
      </c>
      <c r="F51" s="7">
        <v>171</v>
      </c>
      <c r="G51" s="7">
        <v>173</v>
      </c>
      <c r="H51" s="7">
        <v>177</v>
      </c>
      <c r="I51" s="7">
        <v>183</v>
      </c>
      <c r="J51" s="7">
        <v>168</v>
      </c>
      <c r="K51" s="7">
        <v>168</v>
      </c>
      <c r="L51" s="7"/>
      <c r="M51" s="7"/>
      <c r="N51" s="7"/>
      <c r="O51" s="7"/>
      <c r="P51" s="26">
        <f>IF(SUM(F51:O51)&lt;&gt;0,AVERAGE(F51:O51),"")</f>
        <v>173.33333333333334</v>
      </c>
      <c r="Q51" s="27">
        <f>IF(E51&gt;0,IF(P51&lt;&gt;"",P51-E51,""),"")</f>
        <v>13.333333333333343</v>
      </c>
      <c r="R51" s="6">
        <v>8.33333333333334</v>
      </c>
    </row>
    <row r="52" spans="1:18" ht="12.75">
      <c r="A52" t="s">
        <v>17</v>
      </c>
      <c r="B52" s="22" t="s">
        <v>240</v>
      </c>
      <c r="C52" s="22" t="s">
        <v>75</v>
      </c>
      <c r="D52" s="7">
        <v>17</v>
      </c>
      <c r="E52" s="28">
        <v>150</v>
      </c>
      <c r="F52" s="13">
        <v>160</v>
      </c>
      <c r="G52" s="13"/>
      <c r="H52" s="13">
        <v>159</v>
      </c>
      <c r="I52" s="13">
        <v>165</v>
      </c>
      <c r="J52" s="13">
        <v>164</v>
      </c>
      <c r="K52" s="13">
        <v>164</v>
      </c>
      <c r="L52" s="13"/>
      <c r="M52" s="13"/>
      <c r="N52" s="13"/>
      <c r="O52" s="13"/>
      <c r="P52" s="26">
        <f>IF(SUM(F52:O52)&lt;&gt;0,AVERAGE(F52:O52),"")</f>
        <v>162.4</v>
      </c>
      <c r="Q52" s="27">
        <f>IF(E52&gt;0,IF(P52&lt;&gt;"",P52-E52,""),"")</f>
        <v>12.400000000000006</v>
      </c>
      <c r="R52" s="6">
        <v>8.266666666666671</v>
      </c>
    </row>
    <row r="53" spans="1:18" ht="12.75">
      <c r="A53" t="s">
        <v>18</v>
      </c>
      <c r="B53" s="22" t="s">
        <v>240</v>
      </c>
      <c r="C53" s="22" t="s">
        <v>75</v>
      </c>
      <c r="D53" s="7">
        <v>4</v>
      </c>
      <c r="E53" s="28">
        <v>150</v>
      </c>
      <c r="F53" s="13">
        <v>160</v>
      </c>
      <c r="G53" s="13"/>
      <c r="H53" s="13">
        <v>159</v>
      </c>
      <c r="I53" s="13">
        <v>165</v>
      </c>
      <c r="J53" s="13">
        <v>164</v>
      </c>
      <c r="K53" s="13">
        <v>164</v>
      </c>
      <c r="L53" s="13"/>
      <c r="M53" s="13"/>
      <c r="N53" s="13"/>
      <c r="O53" s="13"/>
      <c r="P53" s="26">
        <f>IF(SUM(F53:O53)&lt;&gt;0,AVERAGE(F53:O53),"")</f>
        <v>162.4</v>
      </c>
      <c r="Q53" s="27">
        <f>IF(E53&gt;0,IF(P53&lt;&gt;"",P53-E53,""),"")</f>
        <v>12.400000000000006</v>
      </c>
      <c r="R53" s="6">
        <v>8.266666666666671</v>
      </c>
    </row>
    <row r="54" spans="1:18" ht="12.75">
      <c r="A54" t="s">
        <v>24</v>
      </c>
      <c r="B54" s="4" t="s">
        <v>469</v>
      </c>
      <c r="C54" s="4" t="s">
        <v>422</v>
      </c>
      <c r="D54" s="7">
        <v>8</v>
      </c>
      <c r="E54" s="28">
        <v>170.2</v>
      </c>
      <c r="F54" s="13">
        <v>179</v>
      </c>
      <c r="G54" s="13">
        <v>183</v>
      </c>
      <c r="H54" s="13">
        <v>188</v>
      </c>
      <c r="I54" s="13">
        <v>181</v>
      </c>
      <c r="J54" s="13">
        <v>191</v>
      </c>
      <c r="K54" s="13">
        <v>182</v>
      </c>
      <c r="L54" s="13"/>
      <c r="M54" s="13"/>
      <c r="N54" s="13"/>
      <c r="O54" s="13"/>
      <c r="P54" s="26">
        <f>IF(SUM(F54:O54)&lt;&gt;0,AVERAGE(F54:O54),"")</f>
        <v>184</v>
      </c>
      <c r="Q54" s="27">
        <f>IF(E54&gt;0,IF(P54&lt;&gt;"",P54-E54,""),"")</f>
        <v>13.800000000000011</v>
      </c>
      <c r="R54" s="6">
        <v>8.108108108108116</v>
      </c>
    </row>
    <row r="55" spans="1:18" ht="12.75">
      <c r="A55" t="s">
        <v>28</v>
      </c>
      <c r="B55" s="4" t="s">
        <v>886</v>
      </c>
      <c r="C55" s="4" t="s">
        <v>249</v>
      </c>
      <c r="D55" s="7">
        <v>20</v>
      </c>
      <c r="E55" s="28">
        <v>74.83333333333333</v>
      </c>
      <c r="F55" s="13">
        <v>85</v>
      </c>
      <c r="G55" s="13">
        <v>87</v>
      </c>
      <c r="H55" s="13">
        <v>77</v>
      </c>
      <c r="I55" s="13">
        <v>80</v>
      </c>
      <c r="J55" s="13">
        <v>77</v>
      </c>
      <c r="K55" s="13">
        <v>79</v>
      </c>
      <c r="L55" s="13"/>
      <c r="M55" s="13"/>
      <c r="N55" s="13"/>
      <c r="O55" s="13"/>
      <c r="P55" s="26">
        <f>IF(SUM(F55:O55)&lt;&gt;0,AVERAGE(F55:O55),"")</f>
        <v>80.83333333333333</v>
      </c>
      <c r="Q55" s="27">
        <f>IF(E55&gt;0,IF(P55&lt;&gt;"",P55-E55,""),"")</f>
        <v>6</v>
      </c>
      <c r="R55" s="6">
        <v>8.017817371937639</v>
      </c>
    </row>
    <row r="56" spans="1:18" ht="12.75">
      <c r="A56" t="s">
        <v>20</v>
      </c>
      <c r="B56" s="4" t="s">
        <v>333</v>
      </c>
      <c r="C56" s="4" t="s">
        <v>314</v>
      </c>
      <c r="D56" s="7">
        <v>5</v>
      </c>
      <c r="E56" s="28">
        <v>138.8</v>
      </c>
      <c r="F56" s="7">
        <v>134</v>
      </c>
      <c r="G56" s="7">
        <v>139</v>
      </c>
      <c r="H56" s="7">
        <v>159</v>
      </c>
      <c r="I56" s="7">
        <v>154</v>
      </c>
      <c r="J56" s="7">
        <v>153</v>
      </c>
      <c r="K56" s="7">
        <v>160</v>
      </c>
      <c r="L56" s="7"/>
      <c r="M56" s="7"/>
      <c r="N56" s="7"/>
      <c r="O56" s="7"/>
      <c r="P56" s="26">
        <f>IF(SUM(F56:O56)&lt;&gt;0,AVERAGE(F56:O56),"")</f>
        <v>149.83333333333334</v>
      </c>
      <c r="Q56" s="27">
        <f>IF(E56&gt;0,IF(P56&lt;&gt;"",P56-E56,""),"")</f>
        <v>11.033333333333331</v>
      </c>
      <c r="R56" s="6">
        <v>7.949087415946203</v>
      </c>
    </row>
    <row r="57" spans="1:18" ht="12.75">
      <c r="A57" t="s">
        <v>23</v>
      </c>
      <c r="B57" s="4" t="s">
        <v>480</v>
      </c>
      <c r="C57" s="4" t="s">
        <v>185</v>
      </c>
      <c r="D57" s="7">
        <v>3</v>
      </c>
      <c r="E57" s="28">
        <v>240.25</v>
      </c>
      <c r="F57" s="13">
        <v>254</v>
      </c>
      <c r="G57" s="13">
        <v>274</v>
      </c>
      <c r="H57" s="13">
        <v>255</v>
      </c>
      <c r="I57" s="13">
        <v>263</v>
      </c>
      <c r="J57" s="13">
        <v>265</v>
      </c>
      <c r="K57" s="13">
        <v>244</v>
      </c>
      <c r="L57" s="13"/>
      <c r="M57" s="13"/>
      <c r="N57" s="13"/>
      <c r="O57" s="13"/>
      <c r="P57" s="26">
        <f>IF(SUM(F57:O57)&lt;&gt;0,AVERAGE(F57:O57),"")</f>
        <v>259.1666666666667</v>
      </c>
      <c r="Q57" s="27">
        <f>IF(E57&gt;0,IF(P57&lt;&gt;"",P57-E57,""),"")</f>
        <v>18.916666666666686</v>
      </c>
      <c r="R57" s="6">
        <v>7.8737426292056965</v>
      </c>
    </row>
    <row r="58" spans="1:18" ht="12.75">
      <c r="A58" t="s">
        <v>28</v>
      </c>
      <c r="B58" s="4" t="s">
        <v>998</v>
      </c>
      <c r="C58" s="4" t="s">
        <v>219</v>
      </c>
      <c r="D58" s="7">
        <v>18</v>
      </c>
      <c r="E58" s="28">
        <v>78.5</v>
      </c>
      <c r="F58" s="13">
        <v>79</v>
      </c>
      <c r="G58" s="13">
        <v>82</v>
      </c>
      <c r="H58" s="13">
        <v>88</v>
      </c>
      <c r="I58" s="13">
        <v>88</v>
      </c>
      <c r="J58" s="13">
        <v>84</v>
      </c>
      <c r="K58" s="13">
        <v>87</v>
      </c>
      <c r="L58" s="13"/>
      <c r="M58" s="13"/>
      <c r="N58" s="13"/>
      <c r="O58" s="13"/>
      <c r="P58" s="26">
        <f>IF(SUM(F58:O58)&lt;&gt;0,AVERAGE(F58:O58),"")</f>
        <v>84.66666666666667</v>
      </c>
      <c r="Q58" s="27">
        <f>IF(E58&gt;0,IF(P58&lt;&gt;"",P58-E58,""),"")</f>
        <v>6.166666666666671</v>
      </c>
      <c r="R58" s="6">
        <v>7.855626326963913</v>
      </c>
    </row>
    <row r="59" spans="1:18" ht="12.75">
      <c r="A59" t="s">
        <v>28</v>
      </c>
      <c r="B59" s="4" t="s">
        <v>980</v>
      </c>
      <c r="C59" s="4" t="s">
        <v>825</v>
      </c>
      <c r="D59" s="7">
        <v>13</v>
      </c>
      <c r="E59" s="28">
        <v>84.1</v>
      </c>
      <c r="F59" s="13">
        <v>89</v>
      </c>
      <c r="G59" s="13">
        <v>94</v>
      </c>
      <c r="H59" s="13">
        <v>92</v>
      </c>
      <c r="I59" s="13">
        <v>92</v>
      </c>
      <c r="J59" s="13">
        <v>88</v>
      </c>
      <c r="K59" s="13">
        <v>89</v>
      </c>
      <c r="L59" s="13"/>
      <c r="M59" s="13"/>
      <c r="N59" s="13"/>
      <c r="O59" s="13"/>
      <c r="P59" s="26">
        <f>IF(SUM(F59:O59)&lt;&gt;0,AVERAGE(F59:O59),"")</f>
        <v>90.66666666666667</v>
      </c>
      <c r="Q59" s="27">
        <f>IF(E59&gt;0,IF(P59&lt;&gt;"",P59-E59,""),"")</f>
        <v>6.566666666666677</v>
      </c>
      <c r="R59" s="6">
        <v>7.808164883075716</v>
      </c>
    </row>
    <row r="60" spans="1:18" ht="12.75">
      <c r="A60" t="s">
        <v>26</v>
      </c>
      <c r="B60" s="4" t="s">
        <v>761</v>
      </c>
      <c r="C60" s="4" t="s">
        <v>260</v>
      </c>
      <c r="D60" s="7">
        <v>27</v>
      </c>
      <c r="E60" s="28">
        <v>170</v>
      </c>
      <c r="F60" s="13">
        <v>182</v>
      </c>
      <c r="G60" s="13">
        <v>184</v>
      </c>
      <c r="H60" s="13"/>
      <c r="I60" s="13"/>
      <c r="J60" s="13"/>
      <c r="K60" s="13"/>
      <c r="L60" s="13"/>
      <c r="M60" s="13"/>
      <c r="N60" s="13"/>
      <c r="O60" s="13"/>
      <c r="P60" s="28">
        <f>IF(SUM(F60:O60)&lt;&gt;0,AVERAGE(F60:O60),"")</f>
        <v>183</v>
      </c>
      <c r="Q60" s="27">
        <f>IF(E60&gt;0,IF(P60&lt;&gt;"",P60-E60,""),"")</f>
        <v>13</v>
      </c>
      <c r="R60" s="6">
        <v>7.647058823529412</v>
      </c>
    </row>
    <row r="61" spans="1:18" ht="12.75">
      <c r="A61" t="s">
        <v>25</v>
      </c>
      <c r="B61" s="4" t="s">
        <v>405</v>
      </c>
      <c r="C61" s="4" t="s">
        <v>81</v>
      </c>
      <c r="D61" s="20">
        <v>5</v>
      </c>
      <c r="E61" s="28">
        <v>176</v>
      </c>
      <c r="F61" s="13">
        <v>194</v>
      </c>
      <c r="G61" s="13">
        <v>190</v>
      </c>
      <c r="H61" s="13">
        <v>188</v>
      </c>
      <c r="I61" s="13">
        <v>186</v>
      </c>
      <c r="J61" s="13">
        <v>185</v>
      </c>
      <c r="K61" s="13">
        <v>193</v>
      </c>
      <c r="L61" s="13"/>
      <c r="M61" s="13"/>
      <c r="N61" s="13"/>
      <c r="O61" s="13"/>
      <c r="P61" s="26">
        <f>IF(SUM(F61:O61)&lt;&gt;0,AVERAGE(F61:O61),"")</f>
        <v>189.33333333333334</v>
      </c>
      <c r="Q61" s="27">
        <f>IF(E61&gt;0,IF(P61&lt;&gt;"",P61-E61,""),"")</f>
        <v>13.333333333333343</v>
      </c>
      <c r="R61" s="6">
        <v>7.5757575757575815</v>
      </c>
    </row>
    <row r="62" spans="1:18" ht="12.75">
      <c r="A62" t="s">
        <v>36</v>
      </c>
      <c r="B62" s="4" t="s">
        <v>993</v>
      </c>
      <c r="C62" s="4" t="s">
        <v>249</v>
      </c>
      <c r="D62" s="7">
        <v>3</v>
      </c>
      <c r="E62" s="28">
        <v>159.33333333333334</v>
      </c>
      <c r="F62" s="7">
        <v>168</v>
      </c>
      <c r="G62" s="13">
        <v>170</v>
      </c>
      <c r="H62" s="13">
        <v>177</v>
      </c>
      <c r="I62" s="13">
        <v>173</v>
      </c>
      <c r="J62" s="13">
        <v>175</v>
      </c>
      <c r="K62" s="13">
        <v>165</v>
      </c>
      <c r="L62" s="13"/>
      <c r="M62" s="13"/>
      <c r="N62" s="13"/>
      <c r="O62" s="13"/>
      <c r="P62" s="26">
        <f>IF(SUM(F62:O62)&lt;&gt;0,AVERAGE(F62:O62),"")</f>
        <v>171.33333333333334</v>
      </c>
      <c r="Q62" s="27">
        <f>IF(E62&gt;0,IF(P62&lt;&gt;"",P62-E62,""),"")</f>
        <v>12</v>
      </c>
      <c r="R62" s="6">
        <v>7.531380753138076</v>
      </c>
    </row>
    <row r="63" spans="1:18" ht="12.75">
      <c r="A63" t="s">
        <v>31</v>
      </c>
      <c r="B63" s="4" t="s">
        <v>220</v>
      </c>
      <c r="C63" s="4" t="s">
        <v>110</v>
      </c>
      <c r="D63" s="7">
        <v>1</v>
      </c>
      <c r="E63" s="28">
        <v>135.66666666666666</v>
      </c>
      <c r="F63" s="13">
        <v>138</v>
      </c>
      <c r="G63" s="13">
        <v>140</v>
      </c>
      <c r="H63" s="13">
        <v>160</v>
      </c>
      <c r="I63" s="13">
        <v>148</v>
      </c>
      <c r="J63" s="13">
        <v>146</v>
      </c>
      <c r="K63" s="13">
        <v>143</v>
      </c>
      <c r="L63" s="13"/>
      <c r="M63" s="13"/>
      <c r="N63" s="13"/>
      <c r="O63" s="13"/>
      <c r="P63" s="26">
        <f>IF(SUM(F63:O63)&lt;&gt;0,AVERAGE(F63:O63),"")</f>
        <v>145.83333333333334</v>
      </c>
      <c r="Q63" s="27">
        <f>IF(E63&gt;0,IF(P63&lt;&gt;"",P63-E63,""),"")</f>
        <v>10.166666666666686</v>
      </c>
      <c r="R63" s="6">
        <v>7.493857493857509</v>
      </c>
    </row>
    <row r="64" spans="1:18" ht="12.75">
      <c r="A64" t="s">
        <v>20</v>
      </c>
      <c r="B64" s="4" t="s">
        <v>323</v>
      </c>
      <c r="C64" s="4" t="s">
        <v>314</v>
      </c>
      <c r="D64" s="7">
        <v>3</v>
      </c>
      <c r="E64" s="28">
        <v>160.5</v>
      </c>
      <c r="F64" s="7">
        <v>168</v>
      </c>
      <c r="G64" s="7">
        <v>171</v>
      </c>
      <c r="H64" s="7">
        <v>177</v>
      </c>
      <c r="I64" s="7">
        <v>179</v>
      </c>
      <c r="J64" s="7">
        <v>160</v>
      </c>
      <c r="K64" s="7">
        <v>179</v>
      </c>
      <c r="L64" s="7"/>
      <c r="M64" s="7"/>
      <c r="N64" s="7"/>
      <c r="O64" s="7"/>
      <c r="P64" s="26">
        <f>IF(SUM(F64:O64)&lt;&gt;0,AVERAGE(F64:O64),"")</f>
        <v>172.33333333333334</v>
      </c>
      <c r="Q64" s="27">
        <f>IF(E64&gt;0,IF(P64&lt;&gt;"",P64-E64,""),"")</f>
        <v>11.833333333333343</v>
      </c>
      <c r="R64" s="6">
        <v>7.372793354101772</v>
      </c>
    </row>
    <row r="65" spans="1:18" ht="12.75">
      <c r="A65" t="s">
        <v>31</v>
      </c>
      <c r="B65" s="4" t="s">
        <v>323</v>
      </c>
      <c r="C65" s="4" t="s">
        <v>314</v>
      </c>
      <c r="D65" s="7">
        <v>1</v>
      </c>
      <c r="E65" s="28">
        <v>160.5</v>
      </c>
      <c r="F65" s="13">
        <v>168</v>
      </c>
      <c r="G65" s="13">
        <v>171</v>
      </c>
      <c r="H65" s="13">
        <v>177</v>
      </c>
      <c r="I65" s="13">
        <v>179</v>
      </c>
      <c r="J65" s="13">
        <v>160</v>
      </c>
      <c r="K65" s="13">
        <v>179</v>
      </c>
      <c r="L65" s="13"/>
      <c r="M65" s="13"/>
      <c r="N65" s="13"/>
      <c r="O65" s="13"/>
      <c r="P65" s="26">
        <f>IF(SUM(F65:O65)&lt;&gt;0,AVERAGE(F65:O65),"")</f>
        <v>172.33333333333334</v>
      </c>
      <c r="Q65" s="27">
        <f>IF(E65&gt;0,IF(P65&lt;&gt;"",P65-E65,""),"")</f>
        <v>11.833333333333343</v>
      </c>
      <c r="R65" s="6">
        <v>7.372793354101772</v>
      </c>
    </row>
    <row r="66" spans="1:18" ht="12.75">
      <c r="A66" t="s">
        <v>21</v>
      </c>
      <c r="B66" s="4" t="s">
        <v>176</v>
      </c>
      <c r="C66" s="4" t="s">
        <v>59</v>
      </c>
      <c r="D66" s="7">
        <v>3</v>
      </c>
      <c r="E66" s="28">
        <v>149.5</v>
      </c>
      <c r="F66" s="13">
        <v>117</v>
      </c>
      <c r="G66" s="13">
        <v>161</v>
      </c>
      <c r="H66" s="13">
        <v>163</v>
      </c>
      <c r="I66" s="13">
        <v>167</v>
      </c>
      <c r="J66" s="13">
        <v>173</v>
      </c>
      <c r="K66" s="13">
        <v>182</v>
      </c>
      <c r="L66" s="13"/>
      <c r="M66" s="13"/>
      <c r="N66" s="13"/>
      <c r="O66" s="13"/>
      <c r="P66" s="26">
        <f>IF(SUM(F66:O66)&lt;&gt;0,AVERAGE(F66:O66),"")</f>
        <v>160.5</v>
      </c>
      <c r="Q66" s="27">
        <f>IF(E66&gt;0,IF(P66&lt;&gt;"",P66-E66,""),"")</f>
        <v>11</v>
      </c>
      <c r="R66" s="6">
        <v>7.357859531772576</v>
      </c>
    </row>
    <row r="67" spans="1:18" ht="12.75">
      <c r="A67" t="s">
        <v>28</v>
      </c>
      <c r="B67" s="4" t="s">
        <v>776</v>
      </c>
      <c r="C67" s="4" t="s">
        <v>728</v>
      </c>
      <c r="D67" s="7">
        <v>21</v>
      </c>
      <c r="E67" s="28">
        <v>68.8</v>
      </c>
      <c r="F67" s="13">
        <v>70</v>
      </c>
      <c r="G67" s="13">
        <v>78</v>
      </c>
      <c r="H67" s="13">
        <v>68</v>
      </c>
      <c r="I67" s="13">
        <v>81</v>
      </c>
      <c r="J67" s="13">
        <v>71</v>
      </c>
      <c r="K67" s="13">
        <v>75</v>
      </c>
      <c r="L67" s="13"/>
      <c r="M67" s="13"/>
      <c r="N67" s="13"/>
      <c r="O67" s="13"/>
      <c r="P67" s="26">
        <f>IF(SUM(F67:O67)&lt;&gt;0,AVERAGE(F67:O67),"")</f>
        <v>73.83333333333333</v>
      </c>
      <c r="Q67" s="27">
        <f>IF(E67&gt;0,IF(P67&lt;&gt;"",P67-E67,""),"")</f>
        <v>5.033333333333331</v>
      </c>
      <c r="R67" s="6">
        <v>7.3158914728682145</v>
      </c>
    </row>
    <row r="68" spans="1:18" ht="12.75">
      <c r="A68" t="s">
        <v>17</v>
      </c>
      <c r="B68" s="22" t="s">
        <v>246</v>
      </c>
      <c r="C68" s="22" t="s">
        <v>69</v>
      </c>
      <c r="D68" s="7">
        <v>18</v>
      </c>
      <c r="E68" s="28">
        <v>147</v>
      </c>
      <c r="F68" s="13">
        <v>164</v>
      </c>
      <c r="G68" s="13">
        <v>158</v>
      </c>
      <c r="H68" s="13">
        <v>155</v>
      </c>
      <c r="I68" s="13">
        <v>155</v>
      </c>
      <c r="J68" s="13">
        <v>148</v>
      </c>
      <c r="K68" s="13">
        <v>166</v>
      </c>
      <c r="L68" s="13"/>
      <c r="M68" s="13"/>
      <c r="N68" s="13"/>
      <c r="O68" s="13"/>
      <c r="P68" s="26">
        <f>IF(SUM(F68:O68)&lt;&gt;0,AVERAGE(F68:O68),"")</f>
        <v>157.66666666666666</v>
      </c>
      <c r="Q68" s="27">
        <f>IF(E68&gt;0,IF(P68&lt;&gt;"",P68-E68,""),"")</f>
        <v>10.666666666666657</v>
      </c>
      <c r="R68" s="6">
        <v>7.256235827664392</v>
      </c>
    </row>
    <row r="69" spans="1:18" ht="12.75">
      <c r="A69" t="s">
        <v>24</v>
      </c>
      <c r="B69" s="4" t="s">
        <v>471</v>
      </c>
      <c r="C69" s="4" t="s">
        <v>412</v>
      </c>
      <c r="D69" s="7">
        <v>8</v>
      </c>
      <c r="E69" s="28">
        <v>168.33333333333334</v>
      </c>
      <c r="F69" s="13"/>
      <c r="G69" s="13"/>
      <c r="H69" s="13">
        <v>177</v>
      </c>
      <c r="I69" s="13">
        <v>183</v>
      </c>
      <c r="J69" s="13">
        <v>181</v>
      </c>
      <c r="K69" s="13"/>
      <c r="L69" s="13"/>
      <c r="M69" s="13"/>
      <c r="N69" s="13"/>
      <c r="O69" s="13"/>
      <c r="P69" s="26">
        <f>IF(SUM(F69:O69)&lt;&gt;0,AVERAGE(F69:O69),"")</f>
        <v>180.33333333333334</v>
      </c>
      <c r="Q69" s="27">
        <f>IF(E69&gt;0,IF(P69&lt;&gt;"",P69-E69,""),"")</f>
        <v>12</v>
      </c>
      <c r="R69" s="6">
        <v>7.128712871287128</v>
      </c>
    </row>
    <row r="70" spans="1:18" ht="12.75">
      <c r="A70" t="s">
        <v>13</v>
      </c>
      <c r="B70" s="15" t="s">
        <v>570</v>
      </c>
      <c r="C70" s="15" t="s">
        <v>75</v>
      </c>
      <c r="D70" s="7">
        <v>2</v>
      </c>
      <c r="E70" s="28">
        <v>66.3</v>
      </c>
      <c r="F70" s="13">
        <v>75</v>
      </c>
      <c r="G70" s="13">
        <v>67</v>
      </c>
      <c r="H70" s="13">
        <v>67</v>
      </c>
      <c r="I70" s="13">
        <v>66</v>
      </c>
      <c r="J70" s="13">
        <v>80</v>
      </c>
      <c r="K70" s="13">
        <v>71</v>
      </c>
      <c r="L70" s="13"/>
      <c r="M70" s="13"/>
      <c r="N70" s="13"/>
      <c r="O70" s="13"/>
      <c r="P70" s="26">
        <f>IF(SUM(F70:O70)&lt;&gt;0,AVERAGE(F70:O70),"")</f>
        <v>71</v>
      </c>
      <c r="Q70" s="27">
        <f>IF(E70&gt;0,IF(P70&lt;&gt;"",P70-E70,""),"")</f>
        <v>4.700000000000003</v>
      </c>
      <c r="R70" s="6">
        <v>7.0889894419306225</v>
      </c>
    </row>
    <row r="71" spans="1:18" ht="12.75">
      <c r="A71" t="s">
        <v>42</v>
      </c>
      <c r="B71" s="22" t="s">
        <v>224</v>
      </c>
      <c r="C71" s="22" t="s">
        <v>52</v>
      </c>
      <c r="D71" s="7">
        <v>2</v>
      </c>
      <c r="E71" s="28">
        <v>141.66666666666666</v>
      </c>
      <c r="F71" s="13">
        <v>161</v>
      </c>
      <c r="G71" s="13">
        <v>140</v>
      </c>
      <c r="H71" s="13">
        <v>146</v>
      </c>
      <c r="I71" s="13">
        <v>155</v>
      </c>
      <c r="J71" s="13">
        <v>160</v>
      </c>
      <c r="K71" s="13">
        <v>148</v>
      </c>
      <c r="L71" s="13"/>
      <c r="M71" s="13"/>
      <c r="N71" s="13"/>
      <c r="O71" s="13"/>
      <c r="P71" s="26">
        <f>IF(SUM(F71:O71)&lt;&gt;0,AVERAGE(F71:O71),"")</f>
        <v>151.66666666666666</v>
      </c>
      <c r="Q71" s="27">
        <f>IF(E71&gt;0,IF(P71&lt;&gt;"",P71-E71,""),"")</f>
        <v>10</v>
      </c>
      <c r="R71" s="6">
        <v>7.0588235294117645</v>
      </c>
    </row>
    <row r="72" spans="1:18" ht="12.75">
      <c r="A72" t="s">
        <v>26</v>
      </c>
      <c r="B72" s="4" t="s">
        <v>763</v>
      </c>
      <c r="C72" s="4" t="s">
        <v>56</v>
      </c>
      <c r="D72" s="7">
        <v>28</v>
      </c>
      <c r="E72" s="28">
        <v>170</v>
      </c>
      <c r="F72" s="13">
        <v>189</v>
      </c>
      <c r="G72" s="13">
        <v>184</v>
      </c>
      <c r="H72" s="13">
        <v>182</v>
      </c>
      <c r="I72" s="13">
        <v>186</v>
      </c>
      <c r="J72" s="13">
        <v>180</v>
      </c>
      <c r="K72" s="13">
        <v>170</v>
      </c>
      <c r="L72" s="13"/>
      <c r="M72" s="13"/>
      <c r="N72" s="13"/>
      <c r="O72" s="13"/>
      <c r="P72" s="28">
        <f>IF(SUM(F72:O72)&lt;&gt;0,AVERAGE(F72:O72),"")</f>
        <v>181.83333333333334</v>
      </c>
      <c r="Q72" s="27">
        <f>IF(E72&gt;0,IF(P72&lt;&gt;"",P72-E72,""),"")</f>
        <v>11.833333333333343</v>
      </c>
      <c r="R72" s="6">
        <v>6.960784313725496</v>
      </c>
    </row>
    <row r="73" spans="1:18" ht="12.75">
      <c r="A73" t="s">
        <v>38</v>
      </c>
      <c r="B73" s="22" t="s">
        <v>763</v>
      </c>
      <c r="C73" s="22" t="s">
        <v>56</v>
      </c>
      <c r="D73" s="7">
        <v>5</v>
      </c>
      <c r="E73" s="28">
        <v>170</v>
      </c>
      <c r="F73" s="13">
        <v>189</v>
      </c>
      <c r="G73" s="13">
        <v>184</v>
      </c>
      <c r="H73" s="13">
        <v>182</v>
      </c>
      <c r="I73" s="13">
        <v>186</v>
      </c>
      <c r="J73" s="13">
        <v>180</v>
      </c>
      <c r="K73" s="13">
        <v>170</v>
      </c>
      <c r="L73" s="13"/>
      <c r="M73" s="13"/>
      <c r="N73" s="13"/>
      <c r="O73" s="13"/>
      <c r="P73" s="28">
        <f>IF(SUM(F73:O73)&lt;&gt;0,AVERAGE(F73:O73),"")</f>
        <v>181.83333333333334</v>
      </c>
      <c r="Q73" s="27">
        <f>IF(E73&gt;0,IF(P73&lt;&gt;"",P73-E73,""),"")</f>
        <v>11.833333333333343</v>
      </c>
      <c r="R73" s="6">
        <v>6.960784313725496</v>
      </c>
    </row>
    <row r="74" spans="1:18" ht="12.75">
      <c r="A74" t="s">
        <v>17</v>
      </c>
      <c r="B74" s="22" t="s">
        <v>269</v>
      </c>
      <c r="C74" s="22" t="s">
        <v>201</v>
      </c>
      <c r="D74" s="7">
        <v>20</v>
      </c>
      <c r="E74" s="28">
        <v>139</v>
      </c>
      <c r="F74" s="13">
        <v>141</v>
      </c>
      <c r="G74" s="13">
        <v>146</v>
      </c>
      <c r="H74" s="13">
        <v>164</v>
      </c>
      <c r="I74" s="13">
        <v>148</v>
      </c>
      <c r="J74" s="13">
        <v>145</v>
      </c>
      <c r="K74" s="13">
        <v>148</v>
      </c>
      <c r="L74" s="13"/>
      <c r="M74" s="13"/>
      <c r="N74" s="13"/>
      <c r="O74" s="13"/>
      <c r="P74" s="26">
        <f>IF(SUM(F74:O74)&lt;&gt;0,AVERAGE(F74:O74),"")</f>
        <v>148.66666666666666</v>
      </c>
      <c r="Q74" s="27">
        <f>IF(E74&gt;0,IF(P74&lt;&gt;"",P74-E74,""),"")</f>
        <v>9.666666666666657</v>
      </c>
      <c r="R74" s="6">
        <v>6.954436450839322</v>
      </c>
    </row>
    <row r="75" spans="1:18" ht="12.75">
      <c r="A75" t="s">
        <v>41</v>
      </c>
      <c r="B75" s="4" t="s">
        <v>121</v>
      </c>
      <c r="C75" s="4" t="s">
        <v>52</v>
      </c>
      <c r="D75" s="7">
        <v>3</v>
      </c>
      <c r="E75" s="28">
        <v>167.83333333333334</v>
      </c>
      <c r="F75" s="13"/>
      <c r="G75" s="13">
        <v>183</v>
      </c>
      <c r="H75" s="13">
        <v>168</v>
      </c>
      <c r="I75" s="13">
        <v>180</v>
      </c>
      <c r="J75" s="13">
        <v>185</v>
      </c>
      <c r="K75" s="13">
        <v>181</v>
      </c>
      <c r="L75" s="13"/>
      <c r="M75" s="13"/>
      <c r="N75" s="13"/>
      <c r="O75" s="13"/>
      <c r="P75" s="26">
        <f>IF(SUM(F75:O75)&lt;&gt;0,AVERAGE(F75:O75),"")</f>
        <v>179.4</v>
      </c>
      <c r="Q75" s="27">
        <f>IF(E75&gt;0,IF(P75&lt;&gt;"",P75-E75,""),"")</f>
        <v>11.566666666666663</v>
      </c>
      <c r="R75" s="6">
        <v>6.891757696127107</v>
      </c>
    </row>
    <row r="76" spans="1:18" ht="12.75">
      <c r="A76" t="s">
        <v>17</v>
      </c>
      <c r="B76" s="22" t="s">
        <v>279</v>
      </c>
      <c r="C76" s="22" t="s">
        <v>268</v>
      </c>
      <c r="D76" s="7">
        <v>21</v>
      </c>
      <c r="E76" s="28">
        <v>124.6</v>
      </c>
      <c r="F76" s="13">
        <v>128</v>
      </c>
      <c r="G76" s="13">
        <v>150</v>
      </c>
      <c r="H76" s="13">
        <v>125</v>
      </c>
      <c r="I76" s="13">
        <v>143</v>
      </c>
      <c r="J76" s="13">
        <v>130</v>
      </c>
      <c r="K76" s="13">
        <v>122</v>
      </c>
      <c r="L76" s="13"/>
      <c r="M76" s="13"/>
      <c r="N76" s="13"/>
      <c r="O76" s="13"/>
      <c r="P76" s="26">
        <f>IF(SUM(F76:O76)&lt;&gt;0,AVERAGE(F76:O76),"")</f>
        <v>133</v>
      </c>
      <c r="Q76" s="27">
        <f>IF(E76&gt;0,IF(P76&lt;&gt;"",P76-E76,""),"")</f>
        <v>8.400000000000006</v>
      </c>
      <c r="R76" s="6">
        <v>6.741573033707871</v>
      </c>
    </row>
    <row r="77" spans="1:18" ht="12.75">
      <c r="A77" t="s">
        <v>21</v>
      </c>
      <c r="B77" s="4" t="s">
        <v>361</v>
      </c>
      <c r="C77" s="4" t="s">
        <v>132</v>
      </c>
      <c r="D77" s="7">
        <v>3</v>
      </c>
      <c r="E77" s="28">
        <v>147</v>
      </c>
      <c r="F77" s="13">
        <v>157</v>
      </c>
      <c r="G77" s="13">
        <v>172</v>
      </c>
      <c r="H77" s="13">
        <v>162</v>
      </c>
      <c r="I77" s="13">
        <v>170</v>
      </c>
      <c r="J77" s="13">
        <v>146</v>
      </c>
      <c r="K77" s="13">
        <v>134</v>
      </c>
      <c r="L77" s="13"/>
      <c r="M77" s="13"/>
      <c r="N77" s="13"/>
      <c r="O77" s="13"/>
      <c r="P77" s="26">
        <f>IF(SUM(F77:O77)&lt;&gt;0,AVERAGE(F77:O77),"")</f>
        <v>156.83333333333334</v>
      </c>
      <c r="Q77" s="27">
        <f>IF(E77&gt;0,IF(P77&lt;&gt;"",P77-E77,""),"")</f>
        <v>9.833333333333343</v>
      </c>
      <c r="R77" s="6">
        <v>6.689342403628125</v>
      </c>
    </row>
    <row r="78" spans="1:18" ht="12.75">
      <c r="A78" t="s">
        <v>28</v>
      </c>
      <c r="B78" s="4" t="s">
        <v>973</v>
      </c>
      <c r="C78" s="4" t="s">
        <v>185</v>
      </c>
      <c r="D78" s="7">
        <v>11</v>
      </c>
      <c r="E78" s="28">
        <v>85.3</v>
      </c>
      <c r="F78" s="13">
        <v>93</v>
      </c>
      <c r="G78" s="13">
        <v>93</v>
      </c>
      <c r="H78" s="13">
        <v>91</v>
      </c>
      <c r="I78" s="13">
        <v>92</v>
      </c>
      <c r="J78" s="13">
        <v>86</v>
      </c>
      <c r="K78" s="13">
        <v>91</v>
      </c>
      <c r="L78" s="13"/>
      <c r="M78" s="13"/>
      <c r="N78" s="13"/>
      <c r="O78" s="13"/>
      <c r="P78" s="26">
        <f>IF(SUM(F78:O78)&lt;&gt;0,AVERAGE(F78:O78),"")</f>
        <v>91</v>
      </c>
      <c r="Q78" s="27">
        <f>IF(E78&gt;0,IF(P78&lt;&gt;"",P78-E78,""),"")</f>
        <v>5.700000000000003</v>
      </c>
      <c r="R78" s="6">
        <v>6.682297772567412</v>
      </c>
    </row>
    <row r="79" spans="1:18" ht="12.75">
      <c r="A79" t="s">
        <v>28</v>
      </c>
      <c r="B79" s="4" t="s">
        <v>1008</v>
      </c>
      <c r="C79" s="4" t="s">
        <v>134</v>
      </c>
      <c r="D79" s="7">
        <v>20</v>
      </c>
      <c r="E79" s="28">
        <v>75</v>
      </c>
      <c r="F79" s="13">
        <v>77</v>
      </c>
      <c r="G79" s="13">
        <v>83</v>
      </c>
      <c r="H79" s="13"/>
      <c r="I79" s="13"/>
      <c r="J79" s="13"/>
      <c r="K79" s="13"/>
      <c r="L79" s="13"/>
      <c r="M79" s="13"/>
      <c r="N79" s="13"/>
      <c r="O79" s="13"/>
      <c r="P79" s="26">
        <f>IF(SUM(F79:O79)&lt;&gt;0,AVERAGE(F79:O79),"")</f>
        <v>80</v>
      </c>
      <c r="Q79" s="27">
        <f>IF(E79&gt;0,IF(P79&lt;&gt;"",P79-E79,""),"")</f>
        <v>5</v>
      </c>
      <c r="R79" s="6">
        <v>6.666666666666667</v>
      </c>
    </row>
    <row r="80" spans="1:18" ht="12.75">
      <c r="A80" t="s">
        <v>21</v>
      </c>
      <c r="B80" s="4" t="s">
        <v>137</v>
      </c>
      <c r="C80" s="4" t="s">
        <v>138</v>
      </c>
      <c r="D80" s="7">
        <v>2</v>
      </c>
      <c r="E80" s="28">
        <v>160.16666666666666</v>
      </c>
      <c r="F80" s="13">
        <v>186</v>
      </c>
      <c r="G80" s="13">
        <v>174</v>
      </c>
      <c r="H80" s="13">
        <v>169</v>
      </c>
      <c r="I80" s="13">
        <v>166</v>
      </c>
      <c r="J80" s="13">
        <v>160</v>
      </c>
      <c r="K80" s="13">
        <v>169</v>
      </c>
      <c r="L80" s="13"/>
      <c r="M80" s="13"/>
      <c r="N80" s="13"/>
      <c r="O80" s="13"/>
      <c r="P80" s="26">
        <f>IF(SUM(F80:O80)&lt;&gt;0,AVERAGE(F80:O80),"")</f>
        <v>170.66666666666666</v>
      </c>
      <c r="Q80" s="27">
        <f>IF(E80&gt;0,IF(P80&lt;&gt;"",P80-E80,""),"")</f>
        <v>10.5</v>
      </c>
      <c r="R80" s="6">
        <v>6.555671175858481</v>
      </c>
    </row>
    <row r="81" spans="1:18" ht="12.75">
      <c r="A81" t="s">
        <v>21</v>
      </c>
      <c r="B81" s="4" t="s">
        <v>179</v>
      </c>
      <c r="C81" s="4" t="s">
        <v>123</v>
      </c>
      <c r="D81" s="7">
        <v>3</v>
      </c>
      <c r="E81" s="28">
        <v>152.66666666666666</v>
      </c>
      <c r="F81" s="13">
        <v>172</v>
      </c>
      <c r="G81" s="13">
        <v>168</v>
      </c>
      <c r="H81" s="13">
        <v>162</v>
      </c>
      <c r="I81" s="13">
        <v>162</v>
      </c>
      <c r="J81" s="13">
        <v>162</v>
      </c>
      <c r="K81" s="13">
        <v>150</v>
      </c>
      <c r="L81" s="13"/>
      <c r="M81" s="13"/>
      <c r="N81" s="13"/>
      <c r="O81" s="13"/>
      <c r="P81" s="26">
        <f>IF(SUM(F81:O81)&lt;&gt;0,AVERAGE(F81:O81),"")</f>
        <v>162.66666666666666</v>
      </c>
      <c r="Q81" s="27">
        <f>IF(E81&gt;0,IF(P81&lt;&gt;"",P81-E81,""),"")</f>
        <v>10</v>
      </c>
      <c r="R81" s="6">
        <v>6.550218340611353</v>
      </c>
    </row>
    <row r="82" spans="1:18" ht="12.75">
      <c r="A82" t="s">
        <v>42</v>
      </c>
      <c r="B82" s="22" t="s">
        <v>146</v>
      </c>
      <c r="C82" s="22" t="s">
        <v>75</v>
      </c>
      <c r="D82" s="7">
        <v>2</v>
      </c>
      <c r="E82" s="28">
        <v>145.2</v>
      </c>
      <c r="F82" s="13">
        <v>146</v>
      </c>
      <c r="G82" s="13">
        <v>147</v>
      </c>
      <c r="H82" s="13">
        <v>150</v>
      </c>
      <c r="I82" s="13">
        <v>169</v>
      </c>
      <c r="J82" s="13">
        <v>161</v>
      </c>
      <c r="K82" s="13">
        <v>155</v>
      </c>
      <c r="L82" s="13"/>
      <c r="M82" s="13"/>
      <c r="N82" s="13"/>
      <c r="O82" s="13"/>
      <c r="P82" s="26">
        <f>IF(SUM(F82:O82)&lt;&gt;0,AVERAGE(F82:O82),"")</f>
        <v>154.66666666666666</v>
      </c>
      <c r="Q82" s="27">
        <f>IF(E82&gt;0,IF(P82&lt;&gt;"",P82-E82,""),"")</f>
        <v>9.466666666666669</v>
      </c>
      <c r="R82" s="6">
        <v>6.51974288337925</v>
      </c>
    </row>
    <row r="83" spans="1:18" ht="12.75">
      <c r="A83" t="s">
        <v>17</v>
      </c>
      <c r="B83" s="22" t="s">
        <v>258</v>
      </c>
      <c r="C83" s="22" t="s">
        <v>185</v>
      </c>
      <c r="D83" s="7">
        <v>19</v>
      </c>
      <c r="E83" s="28">
        <v>142</v>
      </c>
      <c r="F83" s="13">
        <v>146</v>
      </c>
      <c r="G83" s="13">
        <v>145</v>
      </c>
      <c r="H83" s="13">
        <v>161</v>
      </c>
      <c r="I83" s="13">
        <v>144</v>
      </c>
      <c r="J83" s="13">
        <v>157</v>
      </c>
      <c r="K83" s="13">
        <v>154</v>
      </c>
      <c r="L83" s="13"/>
      <c r="M83" s="13"/>
      <c r="N83" s="13"/>
      <c r="O83" s="13"/>
      <c r="P83" s="26">
        <f>IF(SUM(F83:O83)&lt;&gt;0,AVERAGE(F83:O83),"")</f>
        <v>151.16666666666666</v>
      </c>
      <c r="Q83" s="27">
        <f>IF(E83&gt;0,IF(P83&lt;&gt;"",P83-E83,""),"")</f>
        <v>9.166666666666657</v>
      </c>
      <c r="R83" s="6">
        <v>6.455399061032857</v>
      </c>
    </row>
    <row r="84" spans="1:18" ht="12.75">
      <c r="A84" t="s">
        <v>44</v>
      </c>
      <c r="B84" s="22" t="s">
        <v>1061</v>
      </c>
      <c r="C84" s="22" t="s">
        <v>111</v>
      </c>
      <c r="D84" s="7">
        <v>3</v>
      </c>
      <c r="E84" s="28">
        <v>153.6</v>
      </c>
      <c r="F84" s="13">
        <v>161</v>
      </c>
      <c r="G84" s="13">
        <v>166</v>
      </c>
      <c r="H84" s="13"/>
      <c r="I84" s="13"/>
      <c r="J84" s="13"/>
      <c r="K84" s="13"/>
      <c r="L84" s="13"/>
      <c r="M84" s="13"/>
      <c r="N84" s="13"/>
      <c r="O84" s="13"/>
      <c r="P84" s="26">
        <f>IF(SUM(F84:O84)&lt;&gt;0,AVERAGE(F84:O84),"")</f>
        <v>163.5</v>
      </c>
      <c r="Q84" s="27">
        <f>IF(E84&gt;0,IF(P84&lt;&gt;"",P84-E84,""),"")</f>
        <v>9.900000000000006</v>
      </c>
      <c r="R84" s="6">
        <v>6.445312500000004</v>
      </c>
    </row>
    <row r="85" spans="1:18" ht="12.75">
      <c r="A85" t="s">
        <v>26</v>
      </c>
      <c r="B85" s="4" t="s">
        <v>744</v>
      </c>
      <c r="C85" s="4" t="s">
        <v>264</v>
      </c>
      <c r="D85" s="7">
        <v>25</v>
      </c>
      <c r="E85" s="28">
        <v>179.16666666666666</v>
      </c>
      <c r="F85" s="13">
        <v>191</v>
      </c>
      <c r="G85" s="13">
        <v>191</v>
      </c>
      <c r="H85" s="13">
        <v>195</v>
      </c>
      <c r="I85" s="13">
        <v>193</v>
      </c>
      <c r="J85" s="13">
        <v>187</v>
      </c>
      <c r="K85" s="13">
        <v>187</v>
      </c>
      <c r="L85" s="13"/>
      <c r="M85" s="13"/>
      <c r="N85" s="13"/>
      <c r="O85" s="13"/>
      <c r="P85" s="28">
        <f>IF(SUM(F85:O85)&lt;&gt;0,AVERAGE(F85:O85),"")</f>
        <v>190.66666666666666</v>
      </c>
      <c r="Q85" s="27">
        <f>IF(E85&gt;0,IF(P85&lt;&gt;"",P85-E85,""),"")</f>
        <v>11.5</v>
      </c>
      <c r="R85" s="6">
        <v>6.418604651162791</v>
      </c>
    </row>
    <row r="86" spans="1:18" ht="12.75">
      <c r="A86" t="s">
        <v>24</v>
      </c>
      <c r="B86" s="4" t="s">
        <v>274</v>
      </c>
      <c r="C86" s="4" t="s">
        <v>268</v>
      </c>
      <c r="D86" s="7">
        <v>9</v>
      </c>
      <c r="E86" s="28">
        <v>156</v>
      </c>
      <c r="F86" s="13">
        <v>166</v>
      </c>
      <c r="G86" s="13">
        <v>159</v>
      </c>
      <c r="H86" s="13">
        <v>168</v>
      </c>
      <c r="I86" s="13">
        <v>172</v>
      </c>
      <c r="J86" s="13">
        <v>157</v>
      </c>
      <c r="K86" s="13">
        <v>174</v>
      </c>
      <c r="L86" s="13"/>
      <c r="M86" s="13"/>
      <c r="N86" s="13"/>
      <c r="O86" s="13"/>
      <c r="P86" s="26">
        <f>IF(SUM(F86:O86)&lt;&gt;0,AVERAGE(F86:O86),"")</f>
        <v>166</v>
      </c>
      <c r="Q86" s="27">
        <f>IF(E86&gt;0,IF(P86&lt;&gt;"",P86-E86,""),"")</f>
        <v>10</v>
      </c>
      <c r="R86" s="6">
        <v>6.41025641025641</v>
      </c>
    </row>
    <row r="87" spans="1:18" ht="12.75">
      <c r="A87" t="s">
        <v>26</v>
      </c>
      <c r="B87" s="4" t="s">
        <v>738</v>
      </c>
      <c r="C87" s="4" t="s">
        <v>605</v>
      </c>
      <c r="D87" s="7">
        <v>24</v>
      </c>
      <c r="E87" s="28">
        <v>181.2</v>
      </c>
      <c r="F87" s="13">
        <v>197</v>
      </c>
      <c r="G87" s="13">
        <v>193</v>
      </c>
      <c r="H87" s="13">
        <v>192</v>
      </c>
      <c r="I87" s="34">
        <v>190</v>
      </c>
      <c r="J87" s="13">
        <v>193</v>
      </c>
      <c r="K87" s="13">
        <v>191</v>
      </c>
      <c r="L87" s="13"/>
      <c r="M87" s="13"/>
      <c r="N87" s="13"/>
      <c r="O87" s="13"/>
      <c r="P87" s="28">
        <f>IF(SUM(F87:O87)&lt;&gt;0,AVERAGE(F87:O87),"")</f>
        <v>192.66666666666666</v>
      </c>
      <c r="Q87" s="27">
        <f>IF(E87&gt;0,IF(P87&lt;&gt;"",P87-E87,""),"")</f>
        <v>11.466666666666669</v>
      </c>
      <c r="R87" s="6">
        <v>6.328182487122885</v>
      </c>
    </row>
    <row r="88" spans="1:18" ht="12.75">
      <c r="A88" t="s">
        <v>23</v>
      </c>
      <c r="B88" s="4" t="s">
        <v>63</v>
      </c>
      <c r="C88" s="4" t="s">
        <v>64</v>
      </c>
      <c r="D88" s="7">
        <v>2</v>
      </c>
      <c r="E88" s="28">
        <v>240.83333333333334</v>
      </c>
      <c r="F88" s="13">
        <v>240</v>
      </c>
      <c r="G88" s="13">
        <v>237</v>
      </c>
      <c r="H88" s="13">
        <v>265</v>
      </c>
      <c r="I88" s="13">
        <v>272</v>
      </c>
      <c r="J88" s="13">
        <v>256</v>
      </c>
      <c r="K88" s="13">
        <v>266</v>
      </c>
      <c r="L88" s="13"/>
      <c r="M88" s="13"/>
      <c r="N88" s="13"/>
      <c r="O88" s="13"/>
      <c r="P88" s="26">
        <f>IF(SUM(F88:O88)&lt;&gt;0,AVERAGE(F88:O88),"")</f>
        <v>256</v>
      </c>
      <c r="Q88" s="27">
        <f>IF(E88&gt;0,IF(P88&lt;&gt;"",P88-E88,""),"")</f>
        <v>15.166666666666657</v>
      </c>
      <c r="R88" s="6">
        <v>6.2975778546712755</v>
      </c>
    </row>
    <row r="89" spans="1:18" ht="12.75">
      <c r="A89" t="s">
        <v>19</v>
      </c>
      <c r="B89" s="22" t="s">
        <v>369</v>
      </c>
      <c r="C89" s="22" t="s">
        <v>78</v>
      </c>
      <c r="D89" s="7">
        <v>2</v>
      </c>
      <c r="E89" s="28">
        <v>159.66666666666666</v>
      </c>
      <c r="F89" s="13">
        <v>172</v>
      </c>
      <c r="G89" s="13">
        <v>169</v>
      </c>
      <c r="H89" s="13">
        <v>178</v>
      </c>
      <c r="I89" s="13">
        <v>162</v>
      </c>
      <c r="J89" s="13">
        <v>172</v>
      </c>
      <c r="K89" s="13">
        <v>165</v>
      </c>
      <c r="L89" s="13"/>
      <c r="M89" s="13"/>
      <c r="N89" s="13"/>
      <c r="O89" s="13"/>
      <c r="P89" s="26">
        <f>IF(SUM(F89:O89)&lt;&gt;0,AVERAGE(F89:O89),"")</f>
        <v>169.66666666666666</v>
      </c>
      <c r="Q89" s="27">
        <f>IF(E89&gt;0,IF(P89&lt;&gt;"",P89-E89,""),"")</f>
        <v>10</v>
      </c>
      <c r="R89" s="6">
        <v>6.263048016701461</v>
      </c>
    </row>
    <row r="90" spans="1:18" ht="12.75">
      <c r="A90" t="s">
        <v>28</v>
      </c>
      <c r="B90" s="4" t="s">
        <v>528</v>
      </c>
      <c r="C90" s="4" t="s">
        <v>495</v>
      </c>
      <c r="D90" s="7">
        <v>20</v>
      </c>
      <c r="E90" s="28">
        <v>74.83333333333333</v>
      </c>
      <c r="F90" s="13">
        <v>81</v>
      </c>
      <c r="G90" s="13">
        <v>81</v>
      </c>
      <c r="H90" s="13">
        <v>77</v>
      </c>
      <c r="I90" s="13">
        <v>75</v>
      </c>
      <c r="J90" s="13">
        <v>77</v>
      </c>
      <c r="K90" s="13">
        <v>86</v>
      </c>
      <c r="L90" s="13"/>
      <c r="M90" s="13"/>
      <c r="N90" s="13"/>
      <c r="O90" s="13"/>
      <c r="P90" s="26">
        <f>IF(SUM(F90:O90)&lt;&gt;0,AVERAGE(F90:O90),"")</f>
        <v>79.5</v>
      </c>
      <c r="Q90" s="27">
        <f>IF(E90&gt;0,IF(P90&lt;&gt;"",P90-E90,""),"")</f>
        <v>4.666666666666671</v>
      </c>
      <c r="R90" s="6">
        <v>6.236080178173726</v>
      </c>
    </row>
    <row r="91" spans="1:18" ht="12.75">
      <c r="A91" t="s">
        <v>26</v>
      </c>
      <c r="B91" s="4" t="s">
        <v>765</v>
      </c>
      <c r="C91" s="4" t="s">
        <v>417</v>
      </c>
      <c r="D91" s="7">
        <v>28</v>
      </c>
      <c r="E91" s="28">
        <v>165.5</v>
      </c>
      <c r="F91" s="13">
        <v>165</v>
      </c>
      <c r="G91" s="13">
        <v>171</v>
      </c>
      <c r="H91" s="13">
        <v>164</v>
      </c>
      <c r="I91" s="13">
        <v>186</v>
      </c>
      <c r="J91" s="13">
        <v>187</v>
      </c>
      <c r="K91" s="13">
        <v>181</v>
      </c>
      <c r="L91" s="13"/>
      <c r="M91" s="13"/>
      <c r="N91" s="13"/>
      <c r="O91" s="13"/>
      <c r="P91" s="28">
        <f>IF(SUM(F91:O91)&lt;&gt;0,AVERAGE(F91:O91),"")</f>
        <v>175.66666666666666</v>
      </c>
      <c r="Q91" s="27">
        <f>IF(E91&gt;0,IF(P91&lt;&gt;"",P91-E91,""),"")</f>
        <v>10.166666666666657</v>
      </c>
      <c r="R91" s="6">
        <v>6.14300100704934</v>
      </c>
    </row>
    <row r="92" spans="1:18" ht="12.75">
      <c r="A92" t="s">
        <v>27</v>
      </c>
      <c r="B92" s="4" t="s">
        <v>230</v>
      </c>
      <c r="C92" s="4" t="s">
        <v>363</v>
      </c>
      <c r="D92" s="7">
        <v>10</v>
      </c>
      <c r="E92" s="28">
        <v>180</v>
      </c>
      <c r="F92" s="13">
        <v>191</v>
      </c>
      <c r="G92" s="13">
        <v>192</v>
      </c>
      <c r="H92" s="13">
        <v>189</v>
      </c>
      <c r="I92" s="13">
        <v>187</v>
      </c>
      <c r="J92" s="13">
        <v>197</v>
      </c>
      <c r="K92" s="13">
        <v>190</v>
      </c>
      <c r="L92" s="13"/>
      <c r="M92" s="13"/>
      <c r="N92" s="13"/>
      <c r="O92" s="13"/>
      <c r="P92" s="26">
        <f>IF(SUM(F92:O92)&lt;&gt;0,AVERAGE(F92:O92),"")</f>
        <v>191</v>
      </c>
      <c r="Q92" s="27">
        <f>IF(E92&gt;0,IF(P92&lt;&gt;"",P92-E92,""),"")</f>
        <v>11</v>
      </c>
      <c r="R92" s="6">
        <v>6.111111111111111</v>
      </c>
    </row>
    <row r="93" spans="1:18" ht="12.75">
      <c r="A93" t="s">
        <v>31</v>
      </c>
      <c r="B93" s="4" t="s">
        <v>325</v>
      </c>
      <c r="C93" s="4" t="s">
        <v>110</v>
      </c>
      <c r="D93" s="7">
        <v>1</v>
      </c>
      <c r="E93" s="28">
        <v>159.66666666666666</v>
      </c>
      <c r="F93" s="13">
        <v>175</v>
      </c>
      <c r="G93" s="13">
        <v>170</v>
      </c>
      <c r="H93" s="13"/>
      <c r="I93" s="13">
        <v>174</v>
      </c>
      <c r="J93" s="13">
        <v>162</v>
      </c>
      <c r="K93" s="13">
        <v>166</v>
      </c>
      <c r="L93" s="13"/>
      <c r="M93" s="13"/>
      <c r="N93" s="13"/>
      <c r="O93" s="13"/>
      <c r="P93" s="26">
        <f>IF(SUM(F93:O93)&lt;&gt;0,AVERAGE(F93:O93),"")</f>
        <v>169.4</v>
      </c>
      <c r="Q93" s="27">
        <f>IF(E93&gt;0,IF(P93&lt;&gt;"",P93-E93,""),"")</f>
        <v>9.733333333333348</v>
      </c>
      <c r="R93" s="6">
        <v>6.096033402922766</v>
      </c>
    </row>
    <row r="94" spans="1:18" ht="12.75">
      <c r="A94" t="s">
        <v>31</v>
      </c>
      <c r="B94" s="4" t="s">
        <v>326</v>
      </c>
      <c r="C94" s="4" t="s">
        <v>52</v>
      </c>
      <c r="D94" s="7">
        <v>1</v>
      </c>
      <c r="E94" s="28">
        <v>148.16666666666666</v>
      </c>
      <c r="F94" s="13">
        <v>155</v>
      </c>
      <c r="G94" s="13">
        <v>161</v>
      </c>
      <c r="H94" s="13">
        <v>167</v>
      </c>
      <c r="I94" s="13">
        <v>155</v>
      </c>
      <c r="J94" s="13">
        <v>164</v>
      </c>
      <c r="K94" s="13">
        <v>141</v>
      </c>
      <c r="L94" s="13"/>
      <c r="M94" s="13"/>
      <c r="N94" s="13"/>
      <c r="O94" s="13"/>
      <c r="P94" s="26">
        <f>IF(SUM(F94:O94)&lt;&gt;0,AVERAGE(F94:O94),"")</f>
        <v>157.16666666666666</v>
      </c>
      <c r="Q94" s="27">
        <f>IF(E94&gt;0,IF(P94&lt;&gt;"",P94-E94,""),"")</f>
        <v>9</v>
      </c>
      <c r="R94" s="6">
        <v>6.074240719910011</v>
      </c>
    </row>
    <row r="95" spans="1:18" ht="12.75">
      <c r="A95" t="s">
        <v>28</v>
      </c>
      <c r="B95" s="4" t="s">
        <v>434</v>
      </c>
      <c r="C95" s="4" t="s">
        <v>86</v>
      </c>
      <c r="D95" s="7">
        <v>14</v>
      </c>
      <c r="E95" s="28">
        <v>83</v>
      </c>
      <c r="F95" s="13"/>
      <c r="G95" s="13">
        <v>88</v>
      </c>
      <c r="H95" s="13"/>
      <c r="I95" s="13"/>
      <c r="J95" s="13"/>
      <c r="K95" s="13"/>
      <c r="L95" s="13"/>
      <c r="M95" s="13"/>
      <c r="N95" s="13"/>
      <c r="O95" s="13"/>
      <c r="P95" s="26">
        <f>IF(SUM(F95:O95)&lt;&gt;0,AVERAGE(F95:O95),"")</f>
        <v>88</v>
      </c>
      <c r="Q95" s="27">
        <f>IF(E95&gt;0,IF(P95&lt;&gt;"",P95-E95,""),"")</f>
        <v>5</v>
      </c>
      <c r="R95" s="6">
        <v>6.024096385542169</v>
      </c>
    </row>
    <row r="96" spans="1:18" ht="12.75">
      <c r="A96" t="s">
        <v>41</v>
      </c>
      <c r="B96" s="4" t="s">
        <v>483</v>
      </c>
      <c r="C96" s="4" t="s">
        <v>64</v>
      </c>
      <c r="D96" s="7">
        <v>3</v>
      </c>
      <c r="E96" s="28">
        <v>162.6</v>
      </c>
      <c r="F96" s="13">
        <v>167</v>
      </c>
      <c r="G96" s="13">
        <v>182</v>
      </c>
      <c r="H96" s="13">
        <v>172</v>
      </c>
      <c r="I96" s="13">
        <v>174</v>
      </c>
      <c r="J96" s="13">
        <v>173</v>
      </c>
      <c r="K96" s="13">
        <v>166</v>
      </c>
      <c r="L96" s="13"/>
      <c r="M96" s="13"/>
      <c r="N96" s="13"/>
      <c r="O96" s="13"/>
      <c r="P96" s="26">
        <f>IF(SUM(F96:O96)&lt;&gt;0,AVERAGE(F96:O96),"")</f>
        <v>172.33333333333334</v>
      </c>
      <c r="Q96" s="27">
        <f>IF(E96&gt;0,IF(P96&lt;&gt;"",P96-E96,""),"")</f>
        <v>9.733333333333348</v>
      </c>
      <c r="R96" s="6">
        <v>5.9860598605986155</v>
      </c>
    </row>
    <row r="97" spans="1:18" ht="12.75">
      <c r="A97" t="s">
        <v>36</v>
      </c>
      <c r="B97" s="4" t="s">
        <v>948</v>
      </c>
      <c r="C97" s="4" t="s">
        <v>360</v>
      </c>
      <c r="D97" s="7">
        <v>2</v>
      </c>
      <c r="E97" s="28">
        <v>174.5</v>
      </c>
      <c r="F97" s="7">
        <v>189</v>
      </c>
      <c r="G97" s="13">
        <v>182</v>
      </c>
      <c r="H97" s="13">
        <v>188</v>
      </c>
      <c r="I97" s="13">
        <v>179</v>
      </c>
      <c r="J97" s="13">
        <v>189</v>
      </c>
      <c r="K97" s="13">
        <v>182</v>
      </c>
      <c r="L97" s="13"/>
      <c r="M97" s="13"/>
      <c r="N97" s="13"/>
      <c r="O97" s="13"/>
      <c r="P97" s="26">
        <f>IF(SUM(F97:O97)&lt;&gt;0,AVERAGE(F97:O97),"")</f>
        <v>184.83333333333334</v>
      </c>
      <c r="Q97" s="27">
        <f>IF(E97&gt;0,IF(P97&lt;&gt;"",P97-E97,""),"")</f>
        <v>10.333333333333343</v>
      </c>
      <c r="R97" s="6">
        <v>5.9216809933142365</v>
      </c>
    </row>
    <row r="98" spans="1:18" ht="12.75">
      <c r="A98" t="s">
        <v>43</v>
      </c>
      <c r="B98" s="4" t="s">
        <v>194</v>
      </c>
      <c r="C98" s="4" t="s">
        <v>69</v>
      </c>
      <c r="D98" s="7">
        <v>1</v>
      </c>
      <c r="E98" s="28">
        <v>156</v>
      </c>
      <c r="F98" s="7">
        <v>171</v>
      </c>
      <c r="G98" s="7">
        <v>162</v>
      </c>
      <c r="H98" s="7">
        <v>174</v>
      </c>
      <c r="I98" s="7">
        <v>164</v>
      </c>
      <c r="J98" s="7">
        <v>158</v>
      </c>
      <c r="K98" s="7">
        <v>162</v>
      </c>
      <c r="L98" s="7"/>
      <c r="M98" s="7"/>
      <c r="N98" s="7"/>
      <c r="O98" s="7"/>
      <c r="P98" s="26">
        <f>IF(SUM(F98:O98)&lt;&gt;0,AVERAGE(F98:O98),"")</f>
        <v>165.16666666666666</v>
      </c>
      <c r="Q98" s="27">
        <f>IF(E98&gt;0,IF(P98&lt;&gt;"",P98-E98,""),"")</f>
        <v>9.166666666666657</v>
      </c>
      <c r="R98" s="6">
        <v>5.876068376068369</v>
      </c>
    </row>
    <row r="99" spans="1:18" ht="12.75">
      <c r="A99" t="s">
        <v>29</v>
      </c>
      <c r="B99" s="4" t="s">
        <v>898</v>
      </c>
      <c r="C99" s="4" t="s">
        <v>52</v>
      </c>
      <c r="D99" s="7">
        <v>16</v>
      </c>
      <c r="E99" s="28">
        <v>85</v>
      </c>
      <c r="F99" s="13"/>
      <c r="G99" s="13">
        <v>86</v>
      </c>
      <c r="H99" s="13">
        <v>90</v>
      </c>
      <c r="I99" s="13">
        <v>93</v>
      </c>
      <c r="J99" s="13">
        <v>88</v>
      </c>
      <c r="K99" s="13">
        <v>92</v>
      </c>
      <c r="L99" s="13"/>
      <c r="M99" s="13"/>
      <c r="N99" s="13"/>
      <c r="O99" s="13"/>
      <c r="P99" s="26">
        <f>IF(SUM(F99:O99)&lt;&gt;0,AVERAGE(F99:O99),"")</f>
        <v>89.8</v>
      </c>
      <c r="Q99" s="27">
        <f>IF(E99&gt;0,IF(P99&lt;&gt;"",P99-E99,""),"")</f>
        <v>4.799999999999997</v>
      </c>
      <c r="R99" s="6">
        <v>5.647058823529409</v>
      </c>
    </row>
    <row r="100" spans="1:18" ht="12.75">
      <c r="A100" t="s">
        <v>17</v>
      </c>
      <c r="B100" s="22" t="s">
        <v>283</v>
      </c>
      <c r="C100" s="22" t="s">
        <v>54</v>
      </c>
      <c r="D100" s="7">
        <v>21</v>
      </c>
      <c r="E100" s="28">
        <v>104.66666666666667</v>
      </c>
      <c r="F100" s="13">
        <v>101</v>
      </c>
      <c r="G100" s="13">
        <v>111</v>
      </c>
      <c r="H100" s="13"/>
      <c r="I100" s="13"/>
      <c r="J100" s="13">
        <v>125</v>
      </c>
      <c r="K100" s="13">
        <v>105</v>
      </c>
      <c r="L100" s="13"/>
      <c r="M100" s="13"/>
      <c r="N100" s="13"/>
      <c r="O100" s="13"/>
      <c r="P100" s="26">
        <f>IF(SUM(F100:O100)&lt;&gt;0,AVERAGE(F100:O100),"")</f>
        <v>110.5</v>
      </c>
      <c r="Q100" s="27">
        <f>IF(E100&gt;0,IF(P100&lt;&gt;"",P100-E100,""),"")</f>
        <v>5.833333333333329</v>
      </c>
      <c r="R100" s="6">
        <v>5.573248407643307</v>
      </c>
    </row>
    <row r="101" spans="1:18" ht="12.75">
      <c r="A101" t="s">
        <v>28</v>
      </c>
      <c r="B101" s="4" t="s">
        <v>765</v>
      </c>
      <c r="C101" s="4" t="s">
        <v>417</v>
      </c>
      <c r="D101" s="7">
        <v>19</v>
      </c>
      <c r="E101" s="28">
        <v>77.83333333333333</v>
      </c>
      <c r="F101" s="13">
        <v>86</v>
      </c>
      <c r="G101" s="13">
        <v>83</v>
      </c>
      <c r="H101" s="13">
        <v>74</v>
      </c>
      <c r="I101" s="13">
        <v>76</v>
      </c>
      <c r="J101" s="13">
        <v>83</v>
      </c>
      <c r="K101" s="13">
        <v>91</v>
      </c>
      <c r="L101" s="13"/>
      <c r="M101" s="13"/>
      <c r="N101" s="13"/>
      <c r="O101" s="13"/>
      <c r="P101" s="26">
        <f>IF(SUM(F101:O101)&lt;&gt;0,AVERAGE(F101:O101),"")</f>
        <v>82.16666666666667</v>
      </c>
      <c r="Q101" s="27">
        <f>IF(E101&gt;0,IF(P101&lt;&gt;"",P101-E101,""),"")</f>
        <v>4.333333333333343</v>
      </c>
      <c r="R101" s="6">
        <v>5.5674518201284915</v>
      </c>
    </row>
    <row r="102" spans="1:18" ht="12.75">
      <c r="A102" t="s">
        <v>20</v>
      </c>
      <c r="B102" s="4" t="s">
        <v>294</v>
      </c>
      <c r="C102" s="4" t="s">
        <v>52</v>
      </c>
      <c r="D102" s="7">
        <v>1</v>
      </c>
      <c r="E102" s="28">
        <v>180</v>
      </c>
      <c r="F102" s="7">
        <v>195</v>
      </c>
      <c r="G102" s="7">
        <v>190</v>
      </c>
      <c r="H102" s="7">
        <v>188</v>
      </c>
      <c r="I102" s="7">
        <v>188</v>
      </c>
      <c r="J102" s="7">
        <v>186</v>
      </c>
      <c r="K102" s="7">
        <v>193</v>
      </c>
      <c r="L102" s="7"/>
      <c r="M102" s="7"/>
      <c r="N102" s="7"/>
      <c r="O102" s="7"/>
      <c r="P102" s="26">
        <f>IF(SUM(F102:O102)&lt;&gt;0,AVERAGE(F102:O102),"")</f>
        <v>190</v>
      </c>
      <c r="Q102" s="27">
        <f>IF(E102&gt;0,IF(P102&lt;&gt;"",P102-E102,""),"")</f>
        <v>10</v>
      </c>
      <c r="R102" s="6">
        <v>5.555555555555555</v>
      </c>
    </row>
    <row r="103" spans="1:18" ht="12.75">
      <c r="A103" t="s">
        <v>41</v>
      </c>
      <c r="B103" s="4" t="s">
        <v>488</v>
      </c>
      <c r="C103" s="4" t="s">
        <v>110</v>
      </c>
      <c r="D103" s="7">
        <v>4</v>
      </c>
      <c r="E103" s="28">
        <v>155.2</v>
      </c>
      <c r="F103" s="13">
        <v>167</v>
      </c>
      <c r="G103" s="13">
        <v>171</v>
      </c>
      <c r="H103" s="13"/>
      <c r="I103" s="13">
        <v>159</v>
      </c>
      <c r="J103" s="13">
        <v>158</v>
      </c>
      <c r="K103" s="13">
        <v>164</v>
      </c>
      <c r="L103" s="13"/>
      <c r="M103" s="13"/>
      <c r="N103" s="13"/>
      <c r="O103" s="13"/>
      <c r="P103" s="26">
        <f>IF(SUM(F103:O103)&lt;&gt;0,AVERAGE(F103:O103),"")</f>
        <v>163.8</v>
      </c>
      <c r="Q103" s="27">
        <f>IF(E103&gt;0,IF(P103&lt;&gt;"",P103-E103,""),"")</f>
        <v>8.600000000000023</v>
      </c>
      <c r="R103" s="6">
        <v>5.541237113402077</v>
      </c>
    </row>
    <row r="104" spans="1:18" ht="12.75">
      <c r="A104" t="s">
        <v>26</v>
      </c>
      <c r="B104" s="4" t="s">
        <v>769</v>
      </c>
      <c r="C104" s="4" t="s">
        <v>417</v>
      </c>
      <c r="D104" s="7">
        <v>28</v>
      </c>
      <c r="E104" s="28">
        <v>156.5</v>
      </c>
      <c r="F104" s="13">
        <v>119</v>
      </c>
      <c r="G104" s="13">
        <v>180</v>
      </c>
      <c r="H104" s="13">
        <v>178</v>
      </c>
      <c r="I104" s="13">
        <v>178</v>
      </c>
      <c r="J104" s="13">
        <v>178</v>
      </c>
      <c r="K104" s="13">
        <v>158</v>
      </c>
      <c r="L104" s="13"/>
      <c r="M104" s="13"/>
      <c r="N104" s="13"/>
      <c r="O104" s="13"/>
      <c r="P104" s="28">
        <f>IF(SUM(F104:O104)&lt;&gt;0,AVERAGE(F104:O104),"")</f>
        <v>165.16666666666666</v>
      </c>
      <c r="Q104" s="27">
        <f>IF(E104&gt;0,IF(P104&lt;&gt;"",P104-E104,""),"")</f>
        <v>8.666666666666657</v>
      </c>
      <c r="R104" s="6">
        <v>5.537806176783806</v>
      </c>
    </row>
    <row r="105" spans="1:18" ht="12.75">
      <c r="A105" t="s">
        <v>17</v>
      </c>
      <c r="B105" s="22" t="s">
        <v>265</v>
      </c>
      <c r="C105" s="22" t="s">
        <v>75</v>
      </c>
      <c r="D105" s="7">
        <v>19</v>
      </c>
      <c r="E105" s="28">
        <v>140</v>
      </c>
      <c r="F105" s="13">
        <v>130</v>
      </c>
      <c r="G105" s="13">
        <v>151</v>
      </c>
      <c r="H105" s="13">
        <v>151</v>
      </c>
      <c r="I105" s="13">
        <v>161</v>
      </c>
      <c r="J105" s="13">
        <v>157</v>
      </c>
      <c r="K105" s="13">
        <v>136</v>
      </c>
      <c r="L105" s="13"/>
      <c r="M105" s="13"/>
      <c r="N105" s="13"/>
      <c r="O105" s="13"/>
      <c r="P105" s="26">
        <f>IF(SUM(F105:O105)&lt;&gt;0,AVERAGE(F105:O105),"")</f>
        <v>147.66666666666666</v>
      </c>
      <c r="Q105" s="27">
        <f>IF(E105&gt;0,IF(P105&lt;&gt;"",P105-E105,""),"")</f>
        <v>7.666666666666657</v>
      </c>
      <c r="R105" s="6">
        <v>5.476190476190469</v>
      </c>
    </row>
    <row r="106" spans="1:18" ht="12.75">
      <c r="A106" t="s">
        <v>41</v>
      </c>
      <c r="B106" s="4" t="s">
        <v>387</v>
      </c>
      <c r="C106" s="4" t="s">
        <v>1080</v>
      </c>
      <c r="D106" s="7">
        <v>4</v>
      </c>
      <c r="E106" s="28">
        <v>154.83333333333334</v>
      </c>
      <c r="F106" s="13">
        <v>162</v>
      </c>
      <c r="G106" s="13">
        <v>167</v>
      </c>
      <c r="H106" s="13">
        <v>160</v>
      </c>
      <c r="I106" s="13">
        <v>173</v>
      </c>
      <c r="J106" s="13">
        <v>171</v>
      </c>
      <c r="K106" s="13">
        <v>146</v>
      </c>
      <c r="L106" s="13"/>
      <c r="M106" s="13"/>
      <c r="N106" s="13"/>
      <c r="O106" s="13"/>
      <c r="P106" s="26">
        <f>IF(SUM(F106:O106)&lt;&gt;0,AVERAGE(F106:O106),"")</f>
        <v>163.16666666666666</v>
      </c>
      <c r="Q106" s="27">
        <f>IF(E106&gt;0,IF(P106&lt;&gt;"",P106-E106,""),"")</f>
        <v>8.333333333333314</v>
      </c>
      <c r="R106" s="6">
        <v>5.382131324004293</v>
      </c>
    </row>
    <row r="107" spans="1:18" ht="12.75">
      <c r="A107" t="s">
        <v>28</v>
      </c>
      <c r="B107" s="4" t="s">
        <v>984</v>
      </c>
      <c r="C107" s="4" t="s">
        <v>825</v>
      </c>
      <c r="D107" s="7">
        <v>14</v>
      </c>
      <c r="E107" s="28">
        <v>83.2</v>
      </c>
      <c r="F107" s="13">
        <v>91</v>
      </c>
      <c r="G107" s="13">
        <v>89</v>
      </c>
      <c r="H107" s="13">
        <v>87</v>
      </c>
      <c r="I107" s="13">
        <v>88</v>
      </c>
      <c r="J107" s="13">
        <v>89</v>
      </c>
      <c r="K107" s="13">
        <v>82</v>
      </c>
      <c r="L107" s="13"/>
      <c r="M107" s="13"/>
      <c r="N107" s="13"/>
      <c r="O107" s="13"/>
      <c r="P107" s="26">
        <f>IF(SUM(F107:O107)&lt;&gt;0,AVERAGE(F107:O107),"")</f>
        <v>87.66666666666667</v>
      </c>
      <c r="Q107" s="27">
        <f>IF(E107&gt;0,IF(P107&lt;&gt;"",P107-E107,""),"")</f>
        <v>4.466666666666669</v>
      </c>
      <c r="R107" s="6">
        <v>5.368589743589746</v>
      </c>
    </row>
    <row r="108" spans="1:18" ht="12.75">
      <c r="A108" t="s">
        <v>20</v>
      </c>
      <c r="B108" s="4" t="s">
        <v>331</v>
      </c>
      <c r="C108" s="4" t="s">
        <v>52</v>
      </c>
      <c r="D108" s="7">
        <v>5</v>
      </c>
      <c r="E108" s="28">
        <v>143.16666666666666</v>
      </c>
      <c r="F108" s="7">
        <v>155</v>
      </c>
      <c r="G108" s="7">
        <v>153</v>
      </c>
      <c r="H108" s="7">
        <v>138</v>
      </c>
      <c r="I108" s="7">
        <v>135</v>
      </c>
      <c r="J108" s="7">
        <v>157</v>
      </c>
      <c r="K108" s="7">
        <v>167</v>
      </c>
      <c r="L108" s="7"/>
      <c r="M108" s="7"/>
      <c r="N108" s="7"/>
      <c r="O108" s="7"/>
      <c r="P108" s="26">
        <f>IF(SUM(F108:O108)&lt;&gt;0,AVERAGE(F108:O108),"")</f>
        <v>150.83333333333334</v>
      </c>
      <c r="Q108" s="27">
        <f>IF(E108&gt;0,IF(P108&lt;&gt;"",P108-E108,""),"")</f>
        <v>7.666666666666686</v>
      </c>
      <c r="R108" s="6">
        <v>5.355064027939478</v>
      </c>
    </row>
    <row r="109" spans="1:18" ht="12.75">
      <c r="A109" t="s">
        <v>21</v>
      </c>
      <c r="B109" s="4" t="s">
        <v>180</v>
      </c>
      <c r="C109" s="4" t="s">
        <v>181</v>
      </c>
      <c r="D109" s="7">
        <v>2</v>
      </c>
      <c r="E109" s="28">
        <v>163.5</v>
      </c>
      <c r="F109" s="13">
        <v>171</v>
      </c>
      <c r="G109" s="13">
        <v>174</v>
      </c>
      <c r="H109" s="13">
        <v>172</v>
      </c>
      <c r="I109" s="13">
        <v>167</v>
      </c>
      <c r="J109" s="13">
        <v>173</v>
      </c>
      <c r="K109" s="13">
        <v>176</v>
      </c>
      <c r="L109" s="13"/>
      <c r="M109" s="13"/>
      <c r="N109" s="13"/>
      <c r="O109" s="13"/>
      <c r="P109" s="26">
        <f>IF(SUM(F109:O109)&lt;&gt;0,AVERAGE(F109:O109),"")</f>
        <v>172.16666666666666</v>
      </c>
      <c r="Q109" s="27">
        <f>IF(E109&gt;0,IF(P109&lt;&gt;"",P109-E109,""),"")</f>
        <v>8.666666666666657</v>
      </c>
      <c r="R109" s="6">
        <v>5.300713557594286</v>
      </c>
    </row>
    <row r="110" spans="1:18" ht="12.75">
      <c r="A110" t="s">
        <v>17</v>
      </c>
      <c r="B110" s="22" t="s">
        <v>259</v>
      </c>
      <c r="C110" s="22" t="s">
        <v>260</v>
      </c>
      <c r="D110" s="7">
        <v>19</v>
      </c>
      <c r="E110" s="28">
        <v>141.33333333333334</v>
      </c>
      <c r="F110" s="34">
        <v>143</v>
      </c>
      <c r="G110" s="13">
        <v>158</v>
      </c>
      <c r="H110" s="13">
        <v>143</v>
      </c>
      <c r="I110" s="13">
        <v>148</v>
      </c>
      <c r="J110" s="13">
        <v>155</v>
      </c>
      <c r="K110" s="13">
        <v>145</v>
      </c>
      <c r="L110" s="13"/>
      <c r="M110" s="13"/>
      <c r="N110" s="13"/>
      <c r="O110" s="13"/>
      <c r="P110" s="26">
        <f>IF(SUM(F110:O110)&lt;&gt;0,AVERAGE(F110:O110),"")</f>
        <v>148.66666666666666</v>
      </c>
      <c r="Q110" s="27">
        <f>IF(E110&gt;0,IF(P110&lt;&gt;"",P110-E110,""),"")</f>
        <v>7.333333333333314</v>
      </c>
      <c r="R110" s="6">
        <v>5.188679245283005</v>
      </c>
    </row>
    <row r="111" spans="1:18" ht="12.75">
      <c r="A111" t="s">
        <v>44</v>
      </c>
      <c r="B111" s="22" t="s">
        <v>299</v>
      </c>
      <c r="C111" s="22" t="s">
        <v>163</v>
      </c>
      <c r="D111" s="7">
        <v>3</v>
      </c>
      <c r="E111" s="28">
        <v>160.2</v>
      </c>
      <c r="F111" s="13">
        <v>178</v>
      </c>
      <c r="G111" s="13">
        <v>162</v>
      </c>
      <c r="H111" s="13">
        <v>171</v>
      </c>
      <c r="I111" s="13">
        <v>164</v>
      </c>
      <c r="J111" s="13">
        <v>169</v>
      </c>
      <c r="K111" s="13">
        <v>167</v>
      </c>
      <c r="L111" s="13"/>
      <c r="M111" s="13"/>
      <c r="N111" s="13"/>
      <c r="O111" s="13"/>
      <c r="P111" s="26">
        <f>IF(SUM(F111:O111)&lt;&gt;0,AVERAGE(F111:O111),"")</f>
        <v>168.5</v>
      </c>
      <c r="Q111" s="27">
        <f>IF(E111&gt;0,IF(P111&lt;&gt;"",P111-E111,""),"")</f>
        <v>8.300000000000011</v>
      </c>
      <c r="R111" s="6">
        <v>5.181023720349571</v>
      </c>
    </row>
  </sheetData>
  <sheetProtection/>
  <conditionalFormatting sqref="Q3">
    <cfRule type="cellIs" priority="169" dxfId="296" operator="lessThan" stopIfTrue="1">
      <formula>0</formula>
    </cfRule>
  </conditionalFormatting>
  <conditionalFormatting sqref="Q2">
    <cfRule type="cellIs" priority="170" dxfId="296" operator="lessThan" stopIfTrue="1">
      <formula>0</formula>
    </cfRule>
  </conditionalFormatting>
  <conditionalFormatting sqref="Q4">
    <cfRule type="cellIs" priority="168" dxfId="296" operator="lessThan" stopIfTrue="1">
      <formula>0</formula>
    </cfRule>
  </conditionalFormatting>
  <conditionalFormatting sqref="Q6">
    <cfRule type="cellIs" priority="166" dxfId="296" operator="lessThan" stopIfTrue="1">
      <formula>0</formula>
    </cfRule>
  </conditionalFormatting>
  <conditionalFormatting sqref="Q8">
    <cfRule type="cellIs" priority="164" dxfId="296" operator="lessThan" stopIfTrue="1">
      <formula>0</formula>
    </cfRule>
  </conditionalFormatting>
  <conditionalFormatting sqref="Q10">
    <cfRule type="cellIs" priority="162" dxfId="296" operator="lessThan" stopIfTrue="1">
      <formula>0</formula>
    </cfRule>
  </conditionalFormatting>
  <conditionalFormatting sqref="Q12">
    <cfRule type="cellIs" priority="160" dxfId="296" operator="lessThan" stopIfTrue="1">
      <formula>0</formula>
    </cfRule>
  </conditionalFormatting>
  <conditionalFormatting sqref="Q14">
    <cfRule type="cellIs" priority="158" dxfId="296" operator="lessThan" stopIfTrue="1">
      <formula>0</formula>
    </cfRule>
  </conditionalFormatting>
  <conditionalFormatting sqref="Q16">
    <cfRule type="cellIs" priority="156" dxfId="296" operator="lessThan" stopIfTrue="1">
      <formula>0</formula>
    </cfRule>
  </conditionalFormatting>
  <conditionalFormatting sqref="Q5">
    <cfRule type="cellIs" priority="167" dxfId="296" operator="lessThan" stopIfTrue="1">
      <formula>0</formula>
    </cfRule>
  </conditionalFormatting>
  <conditionalFormatting sqref="Q7">
    <cfRule type="cellIs" priority="165" dxfId="296" operator="lessThan" stopIfTrue="1">
      <formula>0</formula>
    </cfRule>
  </conditionalFormatting>
  <conditionalFormatting sqref="Q9">
    <cfRule type="cellIs" priority="163" dxfId="296" operator="lessThan" stopIfTrue="1">
      <formula>0</formula>
    </cfRule>
  </conditionalFormatting>
  <conditionalFormatting sqref="Q11">
    <cfRule type="cellIs" priority="161" dxfId="296" operator="lessThan" stopIfTrue="1">
      <formula>0</formula>
    </cfRule>
  </conditionalFormatting>
  <conditionalFormatting sqref="Q13">
    <cfRule type="cellIs" priority="159" dxfId="296" operator="lessThan" stopIfTrue="1">
      <formula>0</formula>
    </cfRule>
  </conditionalFormatting>
  <conditionalFormatting sqref="Q15">
    <cfRule type="cellIs" priority="157" dxfId="296" operator="lessThan" stopIfTrue="1">
      <formula>0</formula>
    </cfRule>
  </conditionalFormatting>
  <conditionalFormatting sqref="Q17">
    <cfRule type="cellIs" priority="155" dxfId="296" operator="lessThan" stopIfTrue="1">
      <formula>0</formula>
    </cfRule>
  </conditionalFormatting>
  <conditionalFormatting sqref="Q19">
    <cfRule type="cellIs" priority="153" dxfId="296" operator="lessThan" stopIfTrue="1">
      <formula>0</formula>
    </cfRule>
  </conditionalFormatting>
  <conditionalFormatting sqref="Q18">
    <cfRule type="cellIs" priority="154" dxfId="296" operator="lessThan" stopIfTrue="1">
      <formula>0</formula>
    </cfRule>
  </conditionalFormatting>
  <conditionalFormatting sqref="Q20">
    <cfRule type="cellIs" priority="152" dxfId="296" operator="lessThan" stopIfTrue="1">
      <formula>0</formula>
    </cfRule>
  </conditionalFormatting>
  <conditionalFormatting sqref="Q21">
    <cfRule type="cellIs" priority="151" dxfId="296" operator="lessThan" stopIfTrue="1">
      <formula>0</formula>
    </cfRule>
  </conditionalFormatting>
  <conditionalFormatting sqref="Q22">
    <cfRule type="cellIs" priority="150" dxfId="296" operator="lessThan" stopIfTrue="1">
      <formula>0</formula>
    </cfRule>
  </conditionalFormatting>
  <conditionalFormatting sqref="Q23">
    <cfRule type="cellIs" priority="149" dxfId="296" operator="lessThan" stopIfTrue="1">
      <formula>0</formula>
    </cfRule>
  </conditionalFormatting>
  <conditionalFormatting sqref="Q24">
    <cfRule type="cellIs" priority="148" dxfId="296" operator="lessThan" stopIfTrue="1">
      <formula>0</formula>
    </cfRule>
  </conditionalFormatting>
  <conditionalFormatting sqref="Q25">
    <cfRule type="cellIs" priority="147" dxfId="296" operator="lessThan" stopIfTrue="1">
      <formula>0</formula>
    </cfRule>
  </conditionalFormatting>
  <conditionalFormatting sqref="Q26">
    <cfRule type="cellIs" priority="146" dxfId="296" operator="lessThan" stopIfTrue="1">
      <formula>0</formula>
    </cfRule>
  </conditionalFormatting>
  <conditionalFormatting sqref="Q27">
    <cfRule type="cellIs" priority="145" dxfId="296" operator="lessThan" stopIfTrue="1">
      <formula>0</formula>
    </cfRule>
  </conditionalFormatting>
  <conditionalFormatting sqref="Q28">
    <cfRule type="cellIs" priority="144" dxfId="296" operator="lessThan" stopIfTrue="1">
      <formula>0</formula>
    </cfRule>
  </conditionalFormatting>
  <conditionalFormatting sqref="Q29">
    <cfRule type="cellIs" priority="143" dxfId="296" operator="lessThan" stopIfTrue="1">
      <formula>0</formula>
    </cfRule>
  </conditionalFormatting>
  <conditionalFormatting sqref="Q30">
    <cfRule type="cellIs" priority="142" dxfId="296" operator="lessThan" stopIfTrue="1">
      <formula>0</formula>
    </cfRule>
  </conditionalFormatting>
  <conditionalFormatting sqref="Q31">
    <cfRule type="cellIs" priority="141" dxfId="296" operator="lessThan" stopIfTrue="1">
      <formula>0</formula>
    </cfRule>
  </conditionalFormatting>
  <conditionalFormatting sqref="Q32">
    <cfRule type="cellIs" priority="140" dxfId="296" operator="lessThan" stopIfTrue="1">
      <formula>0</formula>
    </cfRule>
  </conditionalFormatting>
  <conditionalFormatting sqref="Q33">
    <cfRule type="cellIs" priority="139" dxfId="296" operator="lessThan" stopIfTrue="1">
      <formula>0</formula>
    </cfRule>
  </conditionalFormatting>
  <conditionalFormatting sqref="Q34">
    <cfRule type="cellIs" priority="138" dxfId="296" operator="lessThan" stopIfTrue="1">
      <formula>0</formula>
    </cfRule>
  </conditionalFormatting>
  <conditionalFormatting sqref="Q35">
    <cfRule type="cellIs" priority="137" dxfId="296" operator="lessThan" stopIfTrue="1">
      <formula>0</formula>
    </cfRule>
  </conditionalFormatting>
  <conditionalFormatting sqref="Q36">
    <cfRule type="cellIs" priority="136" dxfId="296" operator="lessThan" stopIfTrue="1">
      <formula>0</formula>
    </cfRule>
  </conditionalFormatting>
  <conditionalFormatting sqref="Q37">
    <cfRule type="cellIs" priority="135" dxfId="296" operator="lessThan" stopIfTrue="1">
      <formula>0</formula>
    </cfRule>
  </conditionalFormatting>
  <conditionalFormatting sqref="Q38">
    <cfRule type="cellIs" priority="134" dxfId="296" operator="lessThan" stopIfTrue="1">
      <formula>0</formula>
    </cfRule>
  </conditionalFormatting>
  <conditionalFormatting sqref="Q39">
    <cfRule type="cellIs" priority="133" dxfId="296" operator="lessThan" stopIfTrue="1">
      <formula>0</formula>
    </cfRule>
  </conditionalFormatting>
  <conditionalFormatting sqref="Q40">
    <cfRule type="cellIs" priority="132" dxfId="296" operator="lessThan" stopIfTrue="1">
      <formula>0</formula>
    </cfRule>
  </conditionalFormatting>
  <conditionalFormatting sqref="Q41">
    <cfRule type="cellIs" priority="131" dxfId="296" operator="lessThan" stopIfTrue="1">
      <formula>0</formula>
    </cfRule>
  </conditionalFormatting>
  <conditionalFormatting sqref="Q42">
    <cfRule type="cellIs" priority="130" dxfId="296" operator="lessThan" stopIfTrue="1">
      <formula>0</formula>
    </cfRule>
  </conditionalFormatting>
  <conditionalFormatting sqref="Q43">
    <cfRule type="cellIs" priority="129" dxfId="296" operator="lessThan" stopIfTrue="1">
      <formula>0</formula>
    </cfRule>
  </conditionalFormatting>
  <conditionalFormatting sqref="Q44">
    <cfRule type="cellIs" priority="128" dxfId="296" operator="lessThan" stopIfTrue="1">
      <formula>0</formula>
    </cfRule>
  </conditionalFormatting>
  <conditionalFormatting sqref="Q45">
    <cfRule type="cellIs" priority="127" dxfId="296" operator="lessThan" stopIfTrue="1">
      <formula>0</formula>
    </cfRule>
  </conditionalFormatting>
  <conditionalFormatting sqref="Q46">
    <cfRule type="cellIs" priority="126" dxfId="296" operator="lessThan" stopIfTrue="1">
      <formula>0</formula>
    </cfRule>
  </conditionalFormatting>
  <conditionalFormatting sqref="Q47">
    <cfRule type="cellIs" priority="125" dxfId="296" operator="lessThan" stopIfTrue="1">
      <formula>0</formula>
    </cfRule>
  </conditionalFormatting>
  <conditionalFormatting sqref="F48:O48">
    <cfRule type="cellIs" priority="124" dxfId="297" operator="equal" stopIfTrue="1">
      <formula>0</formula>
    </cfRule>
  </conditionalFormatting>
  <conditionalFormatting sqref="Q48">
    <cfRule type="cellIs" priority="123" dxfId="296" operator="lessThan" stopIfTrue="1">
      <formula>0</formula>
    </cfRule>
  </conditionalFormatting>
  <conditionalFormatting sqref="F49:O49">
    <cfRule type="cellIs" priority="122" dxfId="297" operator="equal" stopIfTrue="1">
      <formula>0</formula>
    </cfRule>
  </conditionalFormatting>
  <conditionalFormatting sqref="Q49">
    <cfRule type="cellIs" priority="121" dxfId="296" operator="lessThan" stopIfTrue="1">
      <formula>0</formula>
    </cfRule>
  </conditionalFormatting>
  <conditionalFormatting sqref="F50:O50">
    <cfRule type="cellIs" priority="120" dxfId="297" operator="equal" stopIfTrue="1">
      <formula>0</formula>
    </cfRule>
  </conditionalFormatting>
  <conditionalFormatting sqref="Q50">
    <cfRule type="cellIs" priority="119" dxfId="296" operator="lessThan" stopIfTrue="1">
      <formula>0</formula>
    </cfRule>
  </conditionalFormatting>
  <conditionalFormatting sqref="F51:O51">
    <cfRule type="cellIs" priority="118" dxfId="297" operator="equal" stopIfTrue="1">
      <formula>0</formula>
    </cfRule>
  </conditionalFormatting>
  <conditionalFormatting sqref="Q51">
    <cfRule type="cellIs" priority="117" dxfId="296" operator="lessThan" stopIfTrue="1">
      <formula>0</formula>
    </cfRule>
  </conditionalFormatting>
  <conditionalFormatting sqref="F52:O52">
    <cfRule type="cellIs" priority="116" dxfId="297" operator="equal" stopIfTrue="1">
      <formula>0</formula>
    </cfRule>
  </conditionalFormatting>
  <conditionalFormatting sqref="Q52">
    <cfRule type="cellIs" priority="115" dxfId="296" operator="lessThan" stopIfTrue="1">
      <formula>0</formula>
    </cfRule>
  </conditionalFormatting>
  <conditionalFormatting sqref="F53:O53">
    <cfRule type="cellIs" priority="114" dxfId="297" operator="equal" stopIfTrue="1">
      <formula>0</formula>
    </cfRule>
  </conditionalFormatting>
  <conditionalFormatting sqref="Q53">
    <cfRule type="cellIs" priority="113" dxfId="296" operator="lessThan" stopIfTrue="1">
      <formula>0</formula>
    </cfRule>
  </conditionalFormatting>
  <conditionalFormatting sqref="F54:O54">
    <cfRule type="cellIs" priority="112" dxfId="297" operator="equal" stopIfTrue="1">
      <formula>0</formula>
    </cfRule>
  </conditionalFormatting>
  <conditionalFormatting sqref="Q54">
    <cfRule type="cellIs" priority="111" dxfId="296" operator="lessThan" stopIfTrue="1">
      <formula>0</formula>
    </cfRule>
  </conditionalFormatting>
  <conditionalFormatting sqref="F55:O55">
    <cfRule type="cellIs" priority="110" dxfId="297" operator="equal" stopIfTrue="1">
      <formula>0</formula>
    </cfRule>
  </conditionalFormatting>
  <conditionalFormatting sqref="Q55">
    <cfRule type="cellIs" priority="109" dxfId="296" operator="lessThan" stopIfTrue="1">
      <formula>0</formula>
    </cfRule>
  </conditionalFormatting>
  <conditionalFormatting sqref="F56:O56">
    <cfRule type="cellIs" priority="108" dxfId="297" operator="equal" stopIfTrue="1">
      <formula>0</formula>
    </cfRule>
  </conditionalFormatting>
  <conditionalFormatting sqref="Q56">
    <cfRule type="cellIs" priority="107" dxfId="296" operator="lessThan" stopIfTrue="1">
      <formula>0</formula>
    </cfRule>
  </conditionalFormatting>
  <conditionalFormatting sqref="F57:O57">
    <cfRule type="cellIs" priority="106" dxfId="297" operator="equal" stopIfTrue="1">
      <formula>0</formula>
    </cfRule>
  </conditionalFormatting>
  <conditionalFormatting sqref="Q57">
    <cfRule type="cellIs" priority="105" dxfId="296" operator="lessThan" stopIfTrue="1">
      <formula>0</formula>
    </cfRule>
  </conditionalFormatting>
  <conditionalFormatting sqref="F58:O58">
    <cfRule type="cellIs" priority="104" dxfId="297" operator="equal" stopIfTrue="1">
      <formula>0</formula>
    </cfRule>
  </conditionalFormatting>
  <conditionalFormatting sqref="Q58">
    <cfRule type="cellIs" priority="103" dxfId="296" operator="lessThan" stopIfTrue="1">
      <formula>0</formula>
    </cfRule>
  </conditionalFormatting>
  <conditionalFormatting sqref="F59:O59">
    <cfRule type="cellIs" priority="102" dxfId="297" operator="equal" stopIfTrue="1">
      <formula>0</formula>
    </cfRule>
  </conditionalFormatting>
  <conditionalFormatting sqref="Q59">
    <cfRule type="cellIs" priority="101" dxfId="296" operator="lessThan" stopIfTrue="1">
      <formula>0</formula>
    </cfRule>
  </conditionalFormatting>
  <conditionalFormatting sqref="F60:O60">
    <cfRule type="cellIs" priority="100" dxfId="297" operator="equal" stopIfTrue="1">
      <formula>0</formula>
    </cfRule>
  </conditionalFormatting>
  <conditionalFormatting sqref="Q60">
    <cfRule type="cellIs" priority="99" dxfId="296" operator="lessThan" stopIfTrue="1">
      <formula>0</formula>
    </cfRule>
  </conditionalFormatting>
  <conditionalFormatting sqref="F61:O61">
    <cfRule type="cellIs" priority="98" dxfId="297" operator="equal" stopIfTrue="1">
      <formula>0</formula>
    </cfRule>
  </conditionalFormatting>
  <conditionalFormatting sqref="Q61">
    <cfRule type="cellIs" priority="97" dxfId="296" operator="lessThan" stopIfTrue="1">
      <formula>0</formula>
    </cfRule>
  </conditionalFormatting>
  <conditionalFormatting sqref="F62:O62">
    <cfRule type="cellIs" priority="96" dxfId="297" operator="equal" stopIfTrue="1">
      <formula>0</formula>
    </cfRule>
  </conditionalFormatting>
  <conditionalFormatting sqref="Q62">
    <cfRule type="cellIs" priority="95" dxfId="296" operator="lessThan" stopIfTrue="1">
      <formula>0</formula>
    </cfRule>
  </conditionalFormatting>
  <conditionalFormatting sqref="F63:O63">
    <cfRule type="cellIs" priority="94" dxfId="297" operator="equal" stopIfTrue="1">
      <formula>0</formula>
    </cfRule>
  </conditionalFormatting>
  <conditionalFormatting sqref="Q63">
    <cfRule type="cellIs" priority="93" dxfId="296" operator="lessThan" stopIfTrue="1">
      <formula>0</formula>
    </cfRule>
  </conditionalFormatting>
  <conditionalFormatting sqref="F64:O64">
    <cfRule type="cellIs" priority="92" dxfId="297" operator="equal" stopIfTrue="1">
      <formula>0</formula>
    </cfRule>
  </conditionalFormatting>
  <conditionalFormatting sqref="Q64">
    <cfRule type="cellIs" priority="91" dxfId="296" operator="lessThan" stopIfTrue="1">
      <formula>0</formula>
    </cfRule>
  </conditionalFormatting>
  <conditionalFormatting sqref="F65:O65">
    <cfRule type="cellIs" priority="90" dxfId="297" operator="equal" stopIfTrue="1">
      <formula>0</formula>
    </cfRule>
  </conditionalFormatting>
  <conditionalFormatting sqref="Q65">
    <cfRule type="cellIs" priority="89" dxfId="296" operator="lessThan" stopIfTrue="1">
      <formula>0</formula>
    </cfRule>
  </conditionalFormatting>
  <conditionalFormatting sqref="F66:O66">
    <cfRule type="cellIs" priority="88" dxfId="297" operator="equal" stopIfTrue="1">
      <formula>0</formula>
    </cfRule>
  </conditionalFormatting>
  <conditionalFormatting sqref="Q66">
    <cfRule type="cellIs" priority="87" dxfId="296" operator="lessThan" stopIfTrue="1">
      <formula>0</formula>
    </cfRule>
  </conditionalFormatting>
  <conditionalFormatting sqref="F67:O67">
    <cfRule type="cellIs" priority="86" dxfId="297" operator="equal" stopIfTrue="1">
      <formula>0</formula>
    </cfRule>
  </conditionalFormatting>
  <conditionalFormatting sqref="Q67">
    <cfRule type="cellIs" priority="85" dxfId="296" operator="lessThan" stopIfTrue="1">
      <formula>0</formula>
    </cfRule>
  </conditionalFormatting>
  <conditionalFormatting sqref="Q68">
    <cfRule type="cellIs" priority="84" dxfId="296" operator="lessThan" stopIfTrue="1">
      <formula>0</formula>
    </cfRule>
  </conditionalFormatting>
  <conditionalFormatting sqref="Q69">
    <cfRule type="cellIs" priority="83" dxfId="296" operator="lessThan" stopIfTrue="1">
      <formula>0</formula>
    </cfRule>
  </conditionalFormatting>
  <conditionalFormatting sqref="F70:O70">
    <cfRule type="cellIs" priority="82" dxfId="297" operator="equal" stopIfTrue="1">
      <formula>0</formula>
    </cfRule>
  </conditionalFormatting>
  <conditionalFormatting sqref="Q70">
    <cfRule type="cellIs" priority="81" dxfId="296" operator="lessThan" stopIfTrue="1">
      <formula>0</formula>
    </cfRule>
  </conditionalFormatting>
  <conditionalFormatting sqref="F71:O71">
    <cfRule type="cellIs" priority="80" dxfId="297" operator="equal" stopIfTrue="1">
      <formula>0</formula>
    </cfRule>
  </conditionalFormatting>
  <conditionalFormatting sqref="Q71">
    <cfRule type="cellIs" priority="79" dxfId="296" operator="lessThan" stopIfTrue="1">
      <formula>0</formula>
    </cfRule>
  </conditionalFormatting>
  <conditionalFormatting sqref="F72:O72">
    <cfRule type="cellIs" priority="78" dxfId="297" operator="equal" stopIfTrue="1">
      <formula>0</formula>
    </cfRule>
  </conditionalFormatting>
  <conditionalFormatting sqref="Q72">
    <cfRule type="cellIs" priority="77" dxfId="296" operator="lessThan" stopIfTrue="1">
      <formula>0</formula>
    </cfRule>
  </conditionalFormatting>
  <conditionalFormatting sqref="F73:O73">
    <cfRule type="cellIs" priority="76" dxfId="297" operator="equal" stopIfTrue="1">
      <formula>0</formula>
    </cfRule>
  </conditionalFormatting>
  <conditionalFormatting sqref="Q73">
    <cfRule type="cellIs" priority="75" dxfId="296" operator="lessThan" stopIfTrue="1">
      <formula>0</formula>
    </cfRule>
  </conditionalFormatting>
  <conditionalFormatting sqref="F74:O74">
    <cfRule type="cellIs" priority="74" dxfId="297" operator="equal" stopIfTrue="1">
      <formula>0</formula>
    </cfRule>
  </conditionalFormatting>
  <conditionalFormatting sqref="Q74">
    <cfRule type="cellIs" priority="73" dxfId="296" operator="lessThan" stopIfTrue="1">
      <formula>0</formula>
    </cfRule>
  </conditionalFormatting>
  <conditionalFormatting sqref="F75:O75">
    <cfRule type="cellIs" priority="72" dxfId="297" operator="equal" stopIfTrue="1">
      <formula>0</formula>
    </cfRule>
  </conditionalFormatting>
  <conditionalFormatting sqref="Q75">
    <cfRule type="cellIs" priority="71" dxfId="296" operator="lessThan" stopIfTrue="1">
      <formula>0</formula>
    </cfRule>
  </conditionalFormatting>
  <conditionalFormatting sqref="F76:O76">
    <cfRule type="cellIs" priority="70" dxfId="297" operator="equal" stopIfTrue="1">
      <formula>0</formula>
    </cfRule>
  </conditionalFormatting>
  <conditionalFormatting sqref="Q76">
    <cfRule type="cellIs" priority="69" dxfId="296" operator="lessThan" stopIfTrue="1">
      <formula>0</formula>
    </cfRule>
  </conditionalFormatting>
  <conditionalFormatting sqref="F77:O77">
    <cfRule type="cellIs" priority="68" dxfId="297" operator="equal" stopIfTrue="1">
      <formula>0</formula>
    </cfRule>
  </conditionalFormatting>
  <conditionalFormatting sqref="Q77">
    <cfRule type="cellIs" priority="67" dxfId="296" operator="lessThan" stopIfTrue="1">
      <formula>0</formula>
    </cfRule>
  </conditionalFormatting>
  <conditionalFormatting sqref="F78:O78">
    <cfRule type="cellIs" priority="66" dxfId="297" operator="equal" stopIfTrue="1">
      <formula>0</formula>
    </cfRule>
  </conditionalFormatting>
  <conditionalFormatting sqref="Q78">
    <cfRule type="cellIs" priority="65" dxfId="296" operator="lessThan" stopIfTrue="1">
      <formula>0</formula>
    </cfRule>
  </conditionalFormatting>
  <conditionalFormatting sqref="F79:O79">
    <cfRule type="cellIs" priority="64" dxfId="297" operator="equal" stopIfTrue="1">
      <formula>0</formula>
    </cfRule>
  </conditionalFormatting>
  <conditionalFormatting sqref="Q79">
    <cfRule type="cellIs" priority="63" dxfId="296" operator="lessThan" stopIfTrue="1">
      <formula>0</formula>
    </cfRule>
  </conditionalFormatting>
  <conditionalFormatting sqref="F80:O80">
    <cfRule type="cellIs" priority="62" dxfId="297" operator="equal" stopIfTrue="1">
      <formula>0</formula>
    </cfRule>
  </conditionalFormatting>
  <conditionalFormatting sqref="Q80">
    <cfRule type="cellIs" priority="61" dxfId="296" operator="lessThan" stopIfTrue="1">
      <formula>0</formula>
    </cfRule>
  </conditionalFormatting>
  <conditionalFormatting sqref="F81:O81">
    <cfRule type="cellIs" priority="60" dxfId="297" operator="equal" stopIfTrue="1">
      <formula>0</formula>
    </cfRule>
  </conditionalFormatting>
  <conditionalFormatting sqref="Q81">
    <cfRule type="cellIs" priority="59" dxfId="296" operator="lessThan" stopIfTrue="1">
      <formula>0</formula>
    </cfRule>
  </conditionalFormatting>
  <conditionalFormatting sqref="F82:O82">
    <cfRule type="cellIs" priority="58" dxfId="297" operator="equal" stopIfTrue="1">
      <formula>0</formula>
    </cfRule>
  </conditionalFormatting>
  <conditionalFormatting sqref="Q82">
    <cfRule type="cellIs" priority="57" dxfId="296" operator="lessThan" stopIfTrue="1">
      <formula>0</formula>
    </cfRule>
  </conditionalFormatting>
  <conditionalFormatting sqref="F83:O83">
    <cfRule type="cellIs" priority="56" dxfId="297" operator="equal" stopIfTrue="1">
      <formula>0</formula>
    </cfRule>
  </conditionalFormatting>
  <conditionalFormatting sqref="Q83">
    <cfRule type="cellIs" priority="55" dxfId="296" operator="lessThan" stopIfTrue="1">
      <formula>0</formula>
    </cfRule>
  </conditionalFormatting>
  <conditionalFormatting sqref="F84:O84">
    <cfRule type="cellIs" priority="54" dxfId="297" operator="equal" stopIfTrue="1">
      <formula>0</formula>
    </cfRule>
  </conditionalFormatting>
  <conditionalFormatting sqref="Q84">
    <cfRule type="cellIs" priority="53" dxfId="296" operator="lessThan" stopIfTrue="1">
      <formula>0</formula>
    </cfRule>
  </conditionalFormatting>
  <conditionalFormatting sqref="F85:O85">
    <cfRule type="cellIs" priority="52" dxfId="297" operator="equal" stopIfTrue="1">
      <formula>0</formula>
    </cfRule>
  </conditionalFormatting>
  <conditionalFormatting sqref="Q85">
    <cfRule type="cellIs" priority="51" dxfId="296" operator="lessThan" stopIfTrue="1">
      <formula>0</formula>
    </cfRule>
  </conditionalFormatting>
  <conditionalFormatting sqref="F86:O86">
    <cfRule type="cellIs" priority="50" dxfId="297" operator="equal" stopIfTrue="1">
      <formula>0</formula>
    </cfRule>
  </conditionalFormatting>
  <conditionalFormatting sqref="Q86">
    <cfRule type="cellIs" priority="49" dxfId="296" operator="lessThan" stopIfTrue="1">
      <formula>0</formula>
    </cfRule>
  </conditionalFormatting>
  <conditionalFormatting sqref="F87:O87">
    <cfRule type="cellIs" priority="48" dxfId="297" operator="equal" stopIfTrue="1">
      <formula>0</formula>
    </cfRule>
  </conditionalFormatting>
  <conditionalFormatting sqref="Q87">
    <cfRule type="cellIs" priority="47" dxfId="296" operator="lessThan" stopIfTrue="1">
      <formula>0</formula>
    </cfRule>
  </conditionalFormatting>
  <conditionalFormatting sqref="F88:O88">
    <cfRule type="cellIs" priority="46" dxfId="297" operator="equal" stopIfTrue="1">
      <formula>0</formula>
    </cfRule>
  </conditionalFormatting>
  <conditionalFormatting sqref="Q88">
    <cfRule type="cellIs" priority="45" dxfId="296" operator="lessThan" stopIfTrue="1">
      <formula>0</formula>
    </cfRule>
  </conditionalFormatting>
  <conditionalFormatting sqref="Q89">
    <cfRule type="cellIs" priority="44" dxfId="296" operator="lessThan" stopIfTrue="1">
      <formula>0</formula>
    </cfRule>
  </conditionalFormatting>
  <conditionalFormatting sqref="Q90">
    <cfRule type="cellIs" priority="43" dxfId="296" operator="lessThan" stopIfTrue="1">
      <formula>0</formula>
    </cfRule>
  </conditionalFormatting>
  <conditionalFormatting sqref="F91:J91">
    <cfRule type="cellIs" priority="42" dxfId="297" operator="equal" stopIfTrue="1">
      <formula>0</formula>
    </cfRule>
  </conditionalFormatting>
  <conditionalFormatting sqref="Q91">
    <cfRule type="cellIs" priority="41" dxfId="296" operator="lessThan" stopIfTrue="1">
      <formula>0</formula>
    </cfRule>
  </conditionalFormatting>
  <conditionalFormatting sqref="F92:O92">
    <cfRule type="cellIs" priority="40" dxfId="297" operator="equal" stopIfTrue="1">
      <formula>0</formula>
    </cfRule>
  </conditionalFormatting>
  <conditionalFormatting sqref="Q92">
    <cfRule type="cellIs" priority="39" dxfId="296" operator="lessThan" stopIfTrue="1">
      <formula>0</formula>
    </cfRule>
  </conditionalFormatting>
  <conditionalFormatting sqref="F93:O93">
    <cfRule type="cellIs" priority="38" dxfId="297" operator="equal" stopIfTrue="1">
      <formula>0</formula>
    </cfRule>
  </conditionalFormatting>
  <conditionalFormatting sqref="Q93">
    <cfRule type="cellIs" priority="37" dxfId="296" operator="lessThan" stopIfTrue="1">
      <formula>0</formula>
    </cfRule>
  </conditionalFormatting>
  <conditionalFormatting sqref="F94:O94">
    <cfRule type="cellIs" priority="36" dxfId="297" operator="equal" stopIfTrue="1">
      <formula>0</formula>
    </cfRule>
  </conditionalFormatting>
  <conditionalFormatting sqref="Q94">
    <cfRule type="cellIs" priority="35" dxfId="296" operator="lessThan" stopIfTrue="1">
      <formula>0</formula>
    </cfRule>
  </conditionalFormatting>
  <conditionalFormatting sqref="F95:O95">
    <cfRule type="cellIs" priority="34" dxfId="297" operator="equal" stopIfTrue="1">
      <formula>0</formula>
    </cfRule>
  </conditionalFormatting>
  <conditionalFormatting sqref="Q95">
    <cfRule type="cellIs" priority="33" dxfId="296" operator="lessThan" stopIfTrue="1">
      <formula>0</formula>
    </cfRule>
  </conditionalFormatting>
  <conditionalFormatting sqref="F96:O96">
    <cfRule type="cellIs" priority="32" dxfId="297" operator="equal" stopIfTrue="1">
      <formula>0</formula>
    </cfRule>
  </conditionalFormatting>
  <conditionalFormatting sqref="Q96">
    <cfRule type="cellIs" priority="31" dxfId="296" operator="lessThan" stopIfTrue="1">
      <formula>0</formula>
    </cfRule>
  </conditionalFormatting>
  <conditionalFormatting sqref="F97:O97">
    <cfRule type="cellIs" priority="30" dxfId="297" operator="equal" stopIfTrue="1">
      <formula>0</formula>
    </cfRule>
  </conditionalFormatting>
  <conditionalFormatting sqref="Q97">
    <cfRule type="cellIs" priority="29" dxfId="296" operator="lessThan" stopIfTrue="1">
      <formula>0</formula>
    </cfRule>
  </conditionalFormatting>
  <conditionalFormatting sqref="F98:O98">
    <cfRule type="cellIs" priority="28" dxfId="297" operator="equal" stopIfTrue="1">
      <formula>0</formula>
    </cfRule>
  </conditionalFormatting>
  <conditionalFormatting sqref="Q98">
    <cfRule type="cellIs" priority="27" dxfId="296" operator="lessThan" stopIfTrue="1">
      <formula>0</formula>
    </cfRule>
  </conditionalFormatting>
  <conditionalFormatting sqref="F99:O99">
    <cfRule type="cellIs" priority="26" dxfId="297" operator="equal" stopIfTrue="1">
      <formula>0</formula>
    </cfRule>
  </conditionalFormatting>
  <conditionalFormatting sqref="Q99">
    <cfRule type="cellIs" priority="25" dxfId="296" operator="lessThan" stopIfTrue="1">
      <formula>0</formula>
    </cfRule>
  </conditionalFormatting>
  <conditionalFormatting sqref="F100:O100">
    <cfRule type="cellIs" priority="24" dxfId="297" operator="equal" stopIfTrue="1">
      <formula>0</formula>
    </cfRule>
  </conditionalFormatting>
  <conditionalFormatting sqref="Q100">
    <cfRule type="cellIs" priority="23" dxfId="296" operator="lessThan" stopIfTrue="1">
      <formula>0</formula>
    </cfRule>
  </conditionalFormatting>
  <conditionalFormatting sqref="F101:O101">
    <cfRule type="cellIs" priority="22" dxfId="297" operator="equal" stopIfTrue="1">
      <formula>0</formula>
    </cfRule>
  </conditionalFormatting>
  <conditionalFormatting sqref="Q101">
    <cfRule type="cellIs" priority="21" dxfId="296" operator="lessThan" stopIfTrue="1">
      <formula>0</formula>
    </cfRule>
  </conditionalFormatting>
  <conditionalFormatting sqref="F102:O102">
    <cfRule type="cellIs" priority="20" dxfId="297" operator="equal" stopIfTrue="1">
      <formula>0</formula>
    </cfRule>
  </conditionalFormatting>
  <conditionalFormatting sqref="Q102">
    <cfRule type="cellIs" priority="19" dxfId="296" operator="lessThan" stopIfTrue="1">
      <formula>0</formula>
    </cfRule>
  </conditionalFormatting>
  <conditionalFormatting sqref="F103:O103">
    <cfRule type="cellIs" priority="18" dxfId="297" operator="equal" stopIfTrue="1">
      <formula>0</formula>
    </cfRule>
  </conditionalFormatting>
  <conditionalFormatting sqref="Q103">
    <cfRule type="cellIs" priority="17" dxfId="296" operator="lessThan" stopIfTrue="1">
      <formula>0</formula>
    </cfRule>
  </conditionalFormatting>
  <conditionalFormatting sqref="F104:O104">
    <cfRule type="cellIs" priority="16" dxfId="297" operator="equal" stopIfTrue="1">
      <formula>0</formula>
    </cfRule>
  </conditionalFormatting>
  <conditionalFormatting sqref="Q104">
    <cfRule type="cellIs" priority="15" dxfId="296" operator="lessThan" stopIfTrue="1">
      <formula>0</formula>
    </cfRule>
  </conditionalFormatting>
  <conditionalFormatting sqref="F105:O105">
    <cfRule type="cellIs" priority="14" dxfId="297" operator="equal" stopIfTrue="1">
      <formula>0</formula>
    </cfRule>
  </conditionalFormatting>
  <conditionalFormatting sqref="Q105">
    <cfRule type="cellIs" priority="13" dxfId="296" operator="lessThan" stopIfTrue="1">
      <formula>0</formula>
    </cfRule>
  </conditionalFormatting>
  <conditionalFormatting sqref="F106:O106">
    <cfRule type="cellIs" priority="12" dxfId="297" operator="equal" stopIfTrue="1">
      <formula>0</formula>
    </cfRule>
  </conditionalFormatting>
  <conditionalFormatting sqref="Q106">
    <cfRule type="cellIs" priority="11" dxfId="296" operator="lessThan" stopIfTrue="1">
      <formula>0</formula>
    </cfRule>
  </conditionalFormatting>
  <conditionalFormatting sqref="F107:O107">
    <cfRule type="cellIs" priority="10" dxfId="297" operator="equal" stopIfTrue="1">
      <formula>0</formula>
    </cfRule>
  </conditionalFormatting>
  <conditionalFormatting sqref="Q107">
    <cfRule type="cellIs" priority="9" dxfId="296" operator="lessThan" stopIfTrue="1">
      <formula>0</formula>
    </cfRule>
  </conditionalFormatting>
  <conditionalFormatting sqref="F108:O108">
    <cfRule type="cellIs" priority="8" dxfId="297" operator="equal" stopIfTrue="1">
      <formula>0</formula>
    </cfRule>
  </conditionalFormatting>
  <conditionalFormatting sqref="Q108">
    <cfRule type="cellIs" priority="7" dxfId="296" operator="lessThan" stopIfTrue="1">
      <formula>0</formula>
    </cfRule>
  </conditionalFormatting>
  <conditionalFormatting sqref="G109:O109">
    <cfRule type="cellIs" priority="6" dxfId="297" operator="equal" stopIfTrue="1">
      <formula>0</formula>
    </cfRule>
  </conditionalFormatting>
  <conditionalFormatting sqref="Q109">
    <cfRule type="cellIs" priority="5" dxfId="296" operator="lessThan" stopIfTrue="1">
      <formula>0</formula>
    </cfRule>
  </conditionalFormatting>
  <conditionalFormatting sqref="G110:O110">
    <cfRule type="cellIs" priority="4" dxfId="297" operator="equal" stopIfTrue="1">
      <formula>0</formula>
    </cfRule>
  </conditionalFormatting>
  <conditionalFormatting sqref="Q110">
    <cfRule type="cellIs" priority="3" dxfId="296" operator="lessThan" stopIfTrue="1">
      <formula>0</formula>
    </cfRule>
  </conditionalFormatting>
  <conditionalFormatting sqref="G111:O111">
    <cfRule type="cellIs" priority="2" dxfId="297" operator="equal" stopIfTrue="1">
      <formula>0</formula>
    </cfRule>
  </conditionalFormatting>
  <conditionalFormatting sqref="Q111">
    <cfRule type="cellIs" priority="1" dxfId="29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AD47"/>
  </sheetPr>
  <dimension ref="A1:R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286</v>
      </c>
    </row>
    <row r="2" spans="1:4" ht="12" customHeight="1">
      <c r="A2" s="31" t="s">
        <v>1028</v>
      </c>
      <c r="D2" s="22" t="s">
        <v>1078</v>
      </c>
    </row>
    <row r="3" spans="1:18" s="23" customFormat="1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  <c r="R3" s="24"/>
    </row>
    <row r="4" spans="1:17" ht="15" customHeight="1">
      <c r="A4" s="22" t="s">
        <v>128</v>
      </c>
      <c r="B4" s="22" t="s">
        <v>110</v>
      </c>
      <c r="C4" s="7">
        <v>2</v>
      </c>
      <c r="D4" s="28">
        <v>171.6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IF(COUNT($E4:$N4)&gt;0,RANK($O4,$O$4:$O$58),"")</f>
      </c>
      <c r="Q4" s="27">
        <f>IF(D4&gt;0,IF(O4&lt;&gt;"",O4-D4,""),"")</f>
      </c>
    </row>
    <row r="5" spans="1:17" ht="15" customHeight="1">
      <c r="A5" s="22" t="s">
        <v>109</v>
      </c>
      <c r="B5" s="22" t="s">
        <v>110</v>
      </c>
      <c r="C5" s="7">
        <v>1</v>
      </c>
      <c r="D5" s="28">
        <v>175.16666666666666</v>
      </c>
      <c r="E5" s="13">
        <v>168</v>
      </c>
      <c r="F5" s="13">
        <v>176</v>
      </c>
      <c r="G5" s="13">
        <v>172</v>
      </c>
      <c r="H5" s="13">
        <v>178</v>
      </c>
      <c r="I5" s="13">
        <v>182</v>
      </c>
      <c r="J5" s="13">
        <v>171</v>
      </c>
      <c r="K5" s="13"/>
      <c r="L5" s="13"/>
      <c r="M5" s="13"/>
      <c r="N5" s="13"/>
      <c r="O5" s="26">
        <f>IF(SUM(E5:N5)&lt;&gt;0,AVERAGE(E5:N5),"")</f>
        <v>174.5</v>
      </c>
      <c r="P5" s="8">
        <f aca="true" t="shared" si="0" ref="P5:P58">IF(COUNT($E5:$N5)&gt;0,RANK($O5,$O$4:$O$58),"")</f>
        <v>7</v>
      </c>
      <c r="Q5" s="27">
        <f aca="true" t="shared" si="1" ref="Q5:Q58">IF(D5&gt;0,IF(O5&lt;&gt;"",O5-D5,""),"")</f>
        <v>-0.6666666666666572</v>
      </c>
    </row>
    <row r="6" spans="1:17" ht="15" customHeight="1">
      <c r="A6" s="22" t="s">
        <v>220</v>
      </c>
      <c r="B6" s="22" t="s">
        <v>110</v>
      </c>
      <c r="C6" s="7">
        <v>5</v>
      </c>
      <c r="D6" s="28">
        <v>157.83333333333334</v>
      </c>
      <c r="E6" s="13">
        <v>168</v>
      </c>
      <c r="F6" s="13">
        <v>162</v>
      </c>
      <c r="G6" s="13">
        <v>172</v>
      </c>
      <c r="H6" s="13">
        <v>165</v>
      </c>
      <c r="I6" s="13">
        <v>148</v>
      </c>
      <c r="J6" s="13">
        <v>163</v>
      </c>
      <c r="K6" s="13"/>
      <c r="L6" s="13"/>
      <c r="M6" s="13"/>
      <c r="N6" s="13"/>
      <c r="O6" s="26">
        <f>IF(SUM(E6:N6)&lt;&gt;0,AVERAGE(E6:N6),"")</f>
        <v>163</v>
      </c>
      <c r="P6" s="8">
        <f t="shared" si="0"/>
        <v>24</v>
      </c>
      <c r="Q6" s="27">
        <f t="shared" si="1"/>
        <v>5.166666666666657</v>
      </c>
    </row>
    <row r="7" spans="1:17" ht="15" customHeight="1">
      <c r="A7" s="22" t="s">
        <v>208</v>
      </c>
      <c r="B7" s="22" t="s">
        <v>110</v>
      </c>
      <c r="C7" s="7">
        <v>4</v>
      </c>
      <c r="D7" s="28">
        <v>159.5</v>
      </c>
      <c r="E7" s="13">
        <v>158</v>
      </c>
      <c r="F7" s="13">
        <v>170</v>
      </c>
      <c r="G7" s="13">
        <v>163</v>
      </c>
      <c r="H7" s="13">
        <v>157</v>
      </c>
      <c r="I7" s="13">
        <v>160</v>
      </c>
      <c r="J7" s="13">
        <v>157</v>
      </c>
      <c r="K7" s="13"/>
      <c r="L7" s="13"/>
      <c r="M7" s="13"/>
      <c r="N7" s="13"/>
      <c r="O7" s="26">
        <f>IF(SUM(E7:N7)&lt;&gt;0,AVERAGE(E7:N7),"")</f>
        <v>160.83333333333334</v>
      </c>
      <c r="P7" s="8">
        <f t="shared" si="0"/>
        <v>27</v>
      </c>
      <c r="Q7" s="27">
        <f t="shared" si="1"/>
        <v>1.3333333333333428</v>
      </c>
    </row>
    <row r="8" spans="1:17" ht="15" customHeight="1">
      <c r="A8" s="22" t="s">
        <v>217</v>
      </c>
      <c r="B8" s="22" t="s">
        <v>110</v>
      </c>
      <c r="C8" s="7">
        <v>5</v>
      </c>
      <c r="D8" s="28">
        <v>158.33333333333334</v>
      </c>
      <c r="E8" s="13">
        <v>164</v>
      </c>
      <c r="F8" s="13">
        <v>160</v>
      </c>
      <c r="G8" s="13">
        <v>157</v>
      </c>
      <c r="H8" s="13">
        <v>163</v>
      </c>
      <c r="I8" s="13">
        <v>148</v>
      </c>
      <c r="J8" s="13">
        <v>165</v>
      </c>
      <c r="K8" s="13"/>
      <c r="L8" s="13"/>
      <c r="M8" s="13"/>
      <c r="N8" s="13"/>
      <c r="O8" s="26">
        <f>IF(SUM(E8:N8)&lt;&gt;0,AVERAGE(E8:N8),"")</f>
        <v>159.5</v>
      </c>
      <c r="P8" s="8">
        <f t="shared" si="0"/>
        <v>30</v>
      </c>
      <c r="Q8" s="27">
        <f t="shared" si="1"/>
        <v>1.1666666666666572</v>
      </c>
    </row>
    <row r="9" spans="1:17" ht="15" customHeight="1">
      <c r="A9" s="22" t="s">
        <v>211</v>
      </c>
      <c r="B9" s="22" t="s">
        <v>110</v>
      </c>
      <c r="C9" s="7">
        <v>4</v>
      </c>
      <c r="D9" s="28">
        <v>159.33333333333334</v>
      </c>
      <c r="E9" s="13">
        <v>153</v>
      </c>
      <c r="F9" s="13">
        <v>160</v>
      </c>
      <c r="G9" s="13">
        <v>150</v>
      </c>
      <c r="H9" s="13">
        <v>149</v>
      </c>
      <c r="I9" s="13">
        <v>138</v>
      </c>
      <c r="J9" s="13">
        <v>154</v>
      </c>
      <c r="K9" s="13"/>
      <c r="L9" s="13"/>
      <c r="M9" s="13"/>
      <c r="N9" s="13"/>
      <c r="O9" s="26">
        <f>IF(SUM(E9:N9)&lt;&gt;0,AVERAGE(E9:N9),"")</f>
        <v>150.66666666666666</v>
      </c>
      <c r="P9" s="8">
        <f t="shared" si="0"/>
        <v>39</v>
      </c>
      <c r="Q9" s="27">
        <f t="shared" si="1"/>
        <v>-8.666666666666686</v>
      </c>
    </row>
    <row r="10" spans="1:17" ht="15" customHeight="1">
      <c r="A10" s="22" t="s">
        <v>125</v>
      </c>
      <c r="B10" s="22" t="s">
        <v>59</v>
      </c>
      <c r="C10" s="7">
        <v>1</v>
      </c>
      <c r="D10" s="28">
        <v>171.83333333333334</v>
      </c>
      <c r="E10" s="13">
        <v>183</v>
      </c>
      <c r="F10" s="13">
        <v>164</v>
      </c>
      <c r="G10" s="13">
        <v>174</v>
      </c>
      <c r="H10" s="13">
        <v>171</v>
      </c>
      <c r="I10" s="13">
        <v>176</v>
      </c>
      <c r="J10" s="13">
        <v>170</v>
      </c>
      <c r="K10" s="13"/>
      <c r="L10" s="13"/>
      <c r="M10" s="13"/>
      <c r="N10" s="13"/>
      <c r="O10" s="26">
        <f>IF(SUM(E10:N10)&lt;&gt;0,AVERAGE(E10:N10),"")</f>
        <v>173</v>
      </c>
      <c r="P10" s="8">
        <f t="shared" si="0"/>
        <v>9</v>
      </c>
      <c r="Q10" s="27">
        <f t="shared" si="1"/>
        <v>1.1666666666666572</v>
      </c>
    </row>
    <row r="11" spans="1:17" ht="15" customHeight="1">
      <c r="A11" s="22" t="s">
        <v>176</v>
      </c>
      <c r="B11" s="22" t="s">
        <v>59</v>
      </c>
      <c r="C11" s="7">
        <v>3</v>
      </c>
      <c r="D11" s="28">
        <v>164.7</v>
      </c>
      <c r="E11" s="13">
        <v>164</v>
      </c>
      <c r="F11" s="13">
        <v>164</v>
      </c>
      <c r="G11" s="13">
        <v>166</v>
      </c>
      <c r="H11" s="13">
        <v>160</v>
      </c>
      <c r="I11" s="13">
        <v>173</v>
      </c>
      <c r="J11" s="13">
        <v>153</v>
      </c>
      <c r="K11" s="13"/>
      <c r="L11" s="13"/>
      <c r="M11" s="13"/>
      <c r="N11" s="13"/>
      <c r="O11" s="26">
        <f>IF(SUM(E11:N11)&lt;&gt;0,AVERAGE(E11:N11),"")</f>
        <v>163.33333333333334</v>
      </c>
      <c r="P11" s="8">
        <f t="shared" si="0"/>
        <v>23</v>
      </c>
      <c r="Q11" s="27">
        <f t="shared" si="1"/>
        <v>-1.3666666666666458</v>
      </c>
    </row>
    <row r="12" spans="1:17" ht="15" customHeight="1">
      <c r="A12" s="22" t="s">
        <v>174</v>
      </c>
      <c r="B12" s="22" t="s">
        <v>59</v>
      </c>
      <c r="C12" s="7">
        <v>3</v>
      </c>
      <c r="D12" s="28">
        <v>165</v>
      </c>
      <c r="E12" s="13">
        <v>146</v>
      </c>
      <c r="F12" s="13">
        <v>160</v>
      </c>
      <c r="G12" s="13">
        <v>167</v>
      </c>
      <c r="H12" s="13">
        <v>145</v>
      </c>
      <c r="I12" s="13">
        <v>146</v>
      </c>
      <c r="J12" s="13">
        <v>138</v>
      </c>
      <c r="K12" s="13"/>
      <c r="L12" s="13"/>
      <c r="M12" s="13"/>
      <c r="N12" s="13"/>
      <c r="O12" s="26">
        <f>IF(SUM(E12:N12)&lt;&gt;0,AVERAGE(E12:N12),"")</f>
        <v>150.33333333333334</v>
      </c>
      <c r="P12" s="8">
        <f t="shared" si="0"/>
        <v>41</v>
      </c>
      <c r="Q12" s="27">
        <f t="shared" si="1"/>
        <v>-14.666666666666657</v>
      </c>
    </row>
    <row r="13" spans="1:17" ht="15" customHeight="1">
      <c r="A13" s="22" t="s">
        <v>87</v>
      </c>
      <c r="B13" s="22" t="s">
        <v>88</v>
      </c>
      <c r="C13" s="7">
        <v>1</v>
      </c>
      <c r="D13" s="28">
        <v>179.16666666666666</v>
      </c>
      <c r="E13" s="13">
        <v>184</v>
      </c>
      <c r="F13" s="13">
        <v>183</v>
      </c>
      <c r="G13" s="13">
        <v>186</v>
      </c>
      <c r="H13" s="13">
        <v>188</v>
      </c>
      <c r="I13" s="13">
        <v>188</v>
      </c>
      <c r="J13" s="13">
        <v>184</v>
      </c>
      <c r="K13" s="13"/>
      <c r="L13" s="13"/>
      <c r="M13" s="13"/>
      <c r="N13" s="13"/>
      <c r="O13" s="26">
        <f>IF(SUM(E13:N13)&lt;&gt;0,AVERAGE(E13:N13),"")</f>
        <v>185.5</v>
      </c>
      <c r="P13" s="8">
        <f t="shared" si="0"/>
        <v>1</v>
      </c>
      <c r="Q13" s="27">
        <f t="shared" si="1"/>
        <v>6.333333333333343</v>
      </c>
    </row>
    <row r="14" spans="1:17" ht="15" customHeight="1">
      <c r="A14" s="22" t="s">
        <v>82</v>
      </c>
      <c r="B14" s="22" t="s">
        <v>75</v>
      </c>
      <c r="C14" s="7">
        <v>1</v>
      </c>
      <c r="D14" s="28">
        <v>179.83333333333334</v>
      </c>
      <c r="E14" s="13">
        <v>179</v>
      </c>
      <c r="F14" s="13">
        <v>176</v>
      </c>
      <c r="G14" s="13">
        <v>173</v>
      </c>
      <c r="H14" s="13">
        <v>178</v>
      </c>
      <c r="I14" s="13">
        <v>176</v>
      </c>
      <c r="J14" s="13">
        <v>173</v>
      </c>
      <c r="K14" s="13"/>
      <c r="L14" s="13"/>
      <c r="M14" s="13"/>
      <c r="N14" s="13"/>
      <c r="O14" s="26">
        <f>IF(SUM(E14:N14)&lt;&gt;0,AVERAGE(E14:N14),"")</f>
        <v>175.83333333333334</v>
      </c>
      <c r="P14" s="8">
        <f t="shared" si="0"/>
        <v>4</v>
      </c>
      <c r="Q14" s="27">
        <f t="shared" si="1"/>
        <v>-4</v>
      </c>
    </row>
    <row r="15" spans="1:17" ht="15" customHeight="1">
      <c r="A15" s="22" t="s">
        <v>151</v>
      </c>
      <c r="B15" s="22" t="s">
        <v>75</v>
      </c>
      <c r="C15" s="7">
        <v>2</v>
      </c>
      <c r="D15" s="28">
        <v>168.33333333333334</v>
      </c>
      <c r="E15" s="13">
        <v>172</v>
      </c>
      <c r="F15" s="13">
        <v>180</v>
      </c>
      <c r="G15" s="13">
        <v>173</v>
      </c>
      <c r="H15" s="13">
        <v>175</v>
      </c>
      <c r="I15" s="13">
        <v>178</v>
      </c>
      <c r="J15" s="13">
        <v>177</v>
      </c>
      <c r="K15" s="13"/>
      <c r="L15" s="13"/>
      <c r="M15" s="13"/>
      <c r="N15" s="13"/>
      <c r="O15" s="26">
        <f>IF(SUM(E15:N15)&lt;&gt;0,AVERAGE(E15:N15),"")</f>
        <v>175.83333333333334</v>
      </c>
      <c r="P15" s="8">
        <f t="shared" si="0"/>
        <v>4</v>
      </c>
      <c r="Q15" s="27">
        <f t="shared" si="1"/>
        <v>7.5</v>
      </c>
    </row>
    <row r="16" spans="1:17" ht="15" customHeight="1">
      <c r="A16" s="22" t="s">
        <v>227</v>
      </c>
      <c r="B16" s="22" t="s">
        <v>90</v>
      </c>
      <c r="C16" s="7">
        <v>5</v>
      </c>
      <c r="D16" s="28">
        <v>155</v>
      </c>
      <c r="E16" s="13">
        <v>159</v>
      </c>
      <c r="F16" s="13">
        <v>174</v>
      </c>
      <c r="G16" s="13">
        <v>176</v>
      </c>
      <c r="H16" s="13">
        <v>162</v>
      </c>
      <c r="I16" s="13">
        <v>165</v>
      </c>
      <c r="J16" s="13">
        <v>176</v>
      </c>
      <c r="K16" s="13"/>
      <c r="L16" s="13"/>
      <c r="M16" s="13"/>
      <c r="N16" s="13"/>
      <c r="O16" s="26">
        <f>IF(SUM(E16:N16)&lt;&gt;0,AVERAGE(E16:N16),"")</f>
        <v>168.66666666666666</v>
      </c>
      <c r="P16" s="8">
        <f t="shared" si="0"/>
        <v>14</v>
      </c>
      <c r="Q16" s="27">
        <f t="shared" si="1"/>
        <v>13.666666666666657</v>
      </c>
    </row>
    <row r="17" spans="1:17" ht="15" customHeight="1">
      <c r="A17" s="22" t="s">
        <v>147</v>
      </c>
      <c r="B17" s="22" t="s">
        <v>148</v>
      </c>
      <c r="C17" s="7">
        <v>2</v>
      </c>
      <c r="D17" s="28">
        <v>168.66666666666666</v>
      </c>
      <c r="E17" s="13">
        <v>171</v>
      </c>
      <c r="F17" s="13">
        <v>175</v>
      </c>
      <c r="G17" s="13">
        <v>176</v>
      </c>
      <c r="H17" s="13">
        <v>169</v>
      </c>
      <c r="I17" s="13">
        <v>170</v>
      </c>
      <c r="J17" s="13">
        <v>163</v>
      </c>
      <c r="K17" s="13"/>
      <c r="L17" s="13"/>
      <c r="M17" s="13"/>
      <c r="N17" s="13"/>
      <c r="O17" s="26">
        <f>IF(SUM(E17:N17)&lt;&gt;0,AVERAGE(E17:N17),"")</f>
        <v>170.66666666666666</v>
      </c>
      <c r="P17" s="8">
        <f t="shared" si="0"/>
        <v>12</v>
      </c>
      <c r="Q17" s="27">
        <f t="shared" si="1"/>
        <v>2</v>
      </c>
    </row>
    <row r="18" spans="1:17" ht="15" customHeight="1">
      <c r="A18" s="22" t="s">
        <v>277</v>
      </c>
      <c r="B18" s="22" t="s">
        <v>73</v>
      </c>
      <c r="C18" s="7">
        <v>6</v>
      </c>
      <c r="D18" s="28">
        <v>130.83333333333334</v>
      </c>
      <c r="E18" s="13">
        <v>135</v>
      </c>
      <c r="F18" s="13">
        <v>114</v>
      </c>
      <c r="G18" s="13">
        <v>137</v>
      </c>
      <c r="H18" s="13">
        <v>135</v>
      </c>
      <c r="I18" s="13">
        <v>141</v>
      </c>
      <c r="J18" s="13">
        <v>129</v>
      </c>
      <c r="K18" s="13"/>
      <c r="L18" s="13"/>
      <c r="M18" s="13"/>
      <c r="N18" s="13"/>
      <c r="O18" s="26">
        <f>IF(SUM(E18:N18)&lt;&gt;0,AVERAGE(E18:N18),"")</f>
        <v>131.83333333333334</v>
      </c>
      <c r="P18" s="8">
        <f t="shared" si="0"/>
        <v>50</v>
      </c>
      <c r="Q18" s="27">
        <f t="shared" si="1"/>
        <v>1</v>
      </c>
    </row>
    <row r="19" spans="1:17" ht="15" customHeight="1">
      <c r="A19" s="22" t="s">
        <v>271</v>
      </c>
      <c r="B19" s="22" t="s">
        <v>268</v>
      </c>
      <c r="C19" s="7">
        <v>6</v>
      </c>
      <c r="D19" s="28">
        <v>137.4</v>
      </c>
      <c r="E19" s="13">
        <v>134</v>
      </c>
      <c r="F19" s="13">
        <v>142</v>
      </c>
      <c r="G19" s="13">
        <v>145</v>
      </c>
      <c r="H19" s="13">
        <v>147</v>
      </c>
      <c r="I19" s="13">
        <v>152</v>
      </c>
      <c r="J19" s="13">
        <v>130</v>
      </c>
      <c r="K19" s="13"/>
      <c r="L19" s="13"/>
      <c r="M19" s="13"/>
      <c r="N19" s="13"/>
      <c r="O19" s="26">
        <f>IF(SUM(E19:N19)&lt;&gt;0,AVERAGE(E19:N19),"")</f>
        <v>141.66666666666666</v>
      </c>
      <c r="P19" s="8">
        <f t="shared" si="0"/>
        <v>45</v>
      </c>
      <c r="Q19" s="27">
        <f t="shared" si="1"/>
        <v>4.2666666666666515</v>
      </c>
    </row>
    <row r="20" spans="1:17" ht="15" customHeight="1">
      <c r="A20" s="22" t="s">
        <v>267</v>
      </c>
      <c r="B20" s="22" t="s">
        <v>268</v>
      </c>
      <c r="C20" s="7">
        <v>6</v>
      </c>
      <c r="D20" s="28">
        <v>139</v>
      </c>
      <c r="E20" s="34">
        <v>152</v>
      </c>
      <c r="F20" s="13">
        <v>146</v>
      </c>
      <c r="G20" s="13">
        <v>121</v>
      </c>
      <c r="H20" s="13">
        <v>115</v>
      </c>
      <c r="I20" s="13">
        <v>132</v>
      </c>
      <c r="J20" s="13">
        <v>151</v>
      </c>
      <c r="K20" s="13"/>
      <c r="L20" s="13"/>
      <c r="M20" s="13"/>
      <c r="N20" s="13"/>
      <c r="O20" s="26">
        <f>IF(SUM(E20:N20)&lt;&gt;0,AVERAGE(E20:N20),"")</f>
        <v>136.16666666666666</v>
      </c>
      <c r="P20" s="8">
        <f t="shared" si="0"/>
        <v>49</v>
      </c>
      <c r="Q20" s="27">
        <f t="shared" si="1"/>
        <v>-2.833333333333343</v>
      </c>
    </row>
    <row r="21" spans="1:17" ht="15" customHeight="1">
      <c r="A21" s="22" t="s">
        <v>272</v>
      </c>
      <c r="B21" s="22" t="s">
        <v>268</v>
      </c>
      <c r="C21" s="7">
        <v>6</v>
      </c>
      <c r="D21" s="28">
        <v>135.2</v>
      </c>
      <c r="E21" s="13">
        <v>111</v>
      </c>
      <c r="F21" s="13">
        <v>119</v>
      </c>
      <c r="G21" s="13">
        <v>124</v>
      </c>
      <c r="H21" s="13">
        <v>117</v>
      </c>
      <c r="I21" s="13">
        <v>106</v>
      </c>
      <c r="J21" s="13">
        <v>96</v>
      </c>
      <c r="K21" s="13"/>
      <c r="L21" s="13"/>
      <c r="M21" s="13"/>
      <c r="N21" s="13"/>
      <c r="O21" s="26">
        <f>IF(SUM(E21:N21)&lt;&gt;0,AVERAGE(E21:N21),"")</f>
        <v>112.16666666666667</v>
      </c>
      <c r="P21" s="8">
        <f t="shared" si="0"/>
        <v>52</v>
      </c>
      <c r="Q21" s="27">
        <f t="shared" si="1"/>
        <v>-23.033333333333317</v>
      </c>
    </row>
    <row r="22" spans="1:17" ht="15" customHeight="1">
      <c r="A22" s="22" t="s">
        <v>280</v>
      </c>
      <c r="B22" s="22" t="s">
        <v>268</v>
      </c>
      <c r="C22" s="7">
        <v>6</v>
      </c>
      <c r="D22" s="28">
        <v>122</v>
      </c>
      <c r="E22" s="13">
        <v>95</v>
      </c>
      <c r="F22" s="13">
        <v>105</v>
      </c>
      <c r="G22" s="13">
        <v>88</v>
      </c>
      <c r="H22" s="13">
        <v>106</v>
      </c>
      <c r="I22" s="13">
        <v>64</v>
      </c>
      <c r="J22" s="13">
        <v>96</v>
      </c>
      <c r="K22" s="13"/>
      <c r="L22" s="13"/>
      <c r="M22" s="13"/>
      <c r="N22" s="13"/>
      <c r="O22" s="26">
        <f>IF(SUM(E22:N22)&lt;&gt;0,AVERAGE(E22:N22),"")</f>
        <v>92.33333333333333</v>
      </c>
      <c r="P22" s="8">
        <f t="shared" si="0"/>
        <v>53</v>
      </c>
      <c r="Q22" s="27">
        <f t="shared" si="1"/>
        <v>-29.66666666666667</v>
      </c>
    </row>
    <row r="23" spans="1:17" ht="15" customHeight="1">
      <c r="A23" s="22" t="s">
        <v>149</v>
      </c>
      <c r="B23" s="22" t="s">
        <v>69</v>
      </c>
      <c r="C23" s="7">
        <v>2</v>
      </c>
      <c r="D23" s="28">
        <v>168.5</v>
      </c>
      <c r="E23" s="13">
        <v>167</v>
      </c>
      <c r="F23" s="13">
        <v>164</v>
      </c>
      <c r="G23" s="13">
        <v>163</v>
      </c>
      <c r="H23" s="13">
        <v>169</v>
      </c>
      <c r="I23" s="13">
        <v>166</v>
      </c>
      <c r="J23" s="13">
        <v>173</v>
      </c>
      <c r="K23" s="13"/>
      <c r="L23" s="13"/>
      <c r="M23" s="13"/>
      <c r="N23" s="13"/>
      <c r="O23" s="26">
        <f>IF(SUM(E23:N23)&lt;&gt;0,AVERAGE(E23:N23),"")</f>
        <v>167</v>
      </c>
      <c r="P23" s="8">
        <f t="shared" si="0"/>
        <v>16</v>
      </c>
      <c r="Q23" s="27">
        <f t="shared" si="1"/>
        <v>-1.5</v>
      </c>
    </row>
    <row r="24" spans="1:17" ht="15" customHeight="1">
      <c r="A24" s="22" t="s">
        <v>246</v>
      </c>
      <c r="B24" s="22" t="s">
        <v>69</v>
      </c>
      <c r="C24" s="7">
        <v>5</v>
      </c>
      <c r="D24" s="28">
        <v>147</v>
      </c>
      <c r="E24" s="13">
        <v>164</v>
      </c>
      <c r="F24" s="13">
        <v>158</v>
      </c>
      <c r="G24" s="13">
        <v>155</v>
      </c>
      <c r="H24" s="13">
        <v>155</v>
      </c>
      <c r="I24" s="13">
        <v>148</v>
      </c>
      <c r="J24" s="13">
        <v>166</v>
      </c>
      <c r="K24" s="13"/>
      <c r="L24" s="13"/>
      <c r="M24" s="13"/>
      <c r="N24" s="13"/>
      <c r="O24" s="26">
        <f>IF(SUM(E24:N24)&lt;&gt;0,AVERAGE(E24:N24),"")</f>
        <v>157.66666666666666</v>
      </c>
      <c r="P24" s="8">
        <f t="shared" si="0"/>
        <v>32</v>
      </c>
      <c r="Q24" s="27">
        <f t="shared" si="1"/>
        <v>10.666666666666657</v>
      </c>
    </row>
    <row r="25" spans="1:17" ht="15" customHeight="1">
      <c r="A25" s="22" t="s">
        <v>243</v>
      </c>
      <c r="B25" s="22" t="s">
        <v>69</v>
      </c>
      <c r="C25" s="7">
        <v>5</v>
      </c>
      <c r="D25" s="28">
        <v>148.33333333333334</v>
      </c>
      <c r="E25" s="13">
        <v>149</v>
      </c>
      <c r="F25" s="13">
        <v>158</v>
      </c>
      <c r="G25" s="13">
        <v>153</v>
      </c>
      <c r="H25" s="13">
        <v>160</v>
      </c>
      <c r="I25" s="13">
        <v>134</v>
      </c>
      <c r="J25" s="13">
        <v>160</v>
      </c>
      <c r="K25" s="13"/>
      <c r="L25" s="13"/>
      <c r="M25" s="13"/>
      <c r="N25" s="13"/>
      <c r="O25" s="26">
        <f>IF(SUM(E25:N25)&lt;&gt;0,AVERAGE(E25:N25),"")</f>
        <v>152.33333333333334</v>
      </c>
      <c r="P25" s="8">
        <f t="shared" si="0"/>
        <v>38</v>
      </c>
      <c r="Q25" s="27">
        <f t="shared" si="1"/>
        <v>4</v>
      </c>
    </row>
    <row r="26" spans="1:17" ht="15" customHeight="1">
      <c r="A26" s="22" t="s">
        <v>194</v>
      </c>
      <c r="B26" s="22" t="s">
        <v>69</v>
      </c>
      <c r="C26" s="7">
        <v>3</v>
      </c>
      <c r="D26" s="28">
        <v>162</v>
      </c>
      <c r="E26" s="13">
        <v>159</v>
      </c>
      <c r="F26" s="13">
        <v>144</v>
      </c>
      <c r="G26" s="13">
        <v>144</v>
      </c>
      <c r="H26" s="13"/>
      <c r="I26" s="13"/>
      <c r="J26" s="13"/>
      <c r="K26" s="13"/>
      <c r="L26" s="13"/>
      <c r="M26" s="13"/>
      <c r="N26" s="13"/>
      <c r="O26" s="26">
        <f>IF(SUM(E26:N26)&lt;&gt;0,AVERAGE(E26:N26),"")</f>
        <v>149</v>
      </c>
      <c r="P26" s="8">
        <f t="shared" si="0"/>
        <v>43</v>
      </c>
      <c r="Q26" s="27">
        <f t="shared" si="1"/>
        <v>-13</v>
      </c>
    </row>
    <row r="27" spans="1:17" ht="15" customHeight="1">
      <c r="A27" s="22" t="s">
        <v>242</v>
      </c>
      <c r="B27" s="22" t="s">
        <v>69</v>
      </c>
      <c r="C27" s="7">
        <v>5</v>
      </c>
      <c r="D27" s="28">
        <v>149</v>
      </c>
      <c r="E27" s="13">
        <v>131</v>
      </c>
      <c r="F27" s="13">
        <v>114</v>
      </c>
      <c r="G27" s="13">
        <v>132</v>
      </c>
      <c r="H27" s="13">
        <v>136</v>
      </c>
      <c r="I27" s="13"/>
      <c r="J27" s="13">
        <v>100</v>
      </c>
      <c r="K27" s="13"/>
      <c r="L27" s="13"/>
      <c r="M27" s="13"/>
      <c r="N27" s="13"/>
      <c r="O27" s="26">
        <f>IF(SUM(E27:N27)&lt;&gt;0,AVERAGE(E27:N27),"")</f>
        <v>122.6</v>
      </c>
      <c r="P27" s="8">
        <f t="shared" si="0"/>
        <v>51</v>
      </c>
      <c r="Q27" s="27">
        <f t="shared" si="1"/>
        <v>-26.400000000000006</v>
      </c>
    </row>
    <row r="28" spans="1:17" ht="15" customHeight="1">
      <c r="A28" s="22" t="s">
        <v>213</v>
      </c>
      <c r="B28" s="22" t="s">
        <v>52</v>
      </c>
      <c r="C28" s="7">
        <v>4</v>
      </c>
      <c r="D28" s="28">
        <v>159.16666666666666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6">
        <f>IF(SUM(E28:N28)&lt;&gt;0,AVERAGE(E28:N28),"")</f>
      </c>
      <c r="P28" s="8">
        <f t="shared" si="0"/>
      </c>
      <c r="Q28" s="27">
        <f t="shared" si="1"/>
      </c>
    </row>
    <row r="29" spans="1:17" ht="15" customHeight="1">
      <c r="A29" s="22" t="s">
        <v>245</v>
      </c>
      <c r="B29" s="22" t="s">
        <v>52</v>
      </c>
      <c r="C29" s="7">
        <v>5</v>
      </c>
      <c r="D29" s="28">
        <v>147.33333333333334</v>
      </c>
      <c r="E29" s="13">
        <v>138</v>
      </c>
      <c r="F29" s="13">
        <v>141</v>
      </c>
      <c r="G29" s="13">
        <v>128</v>
      </c>
      <c r="H29" s="13">
        <v>144</v>
      </c>
      <c r="I29" s="13">
        <v>134</v>
      </c>
      <c r="J29" s="13">
        <v>148</v>
      </c>
      <c r="K29" s="13"/>
      <c r="L29" s="13"/>
      <c r="M29" s="13"/>
      <c r="N29" s="13"/>
      <c r="O29" s="26">
        <f>IF(SUM(E29:N29)&lt;&gt;0,AVERAGE(E29:N29),"")</f>
        <v>138.83333333333334</v>
      </c>
      <c r="P29" s="8">
        <f t="shared" si="0"/>
        <v>46</v>
      </c>
      <c r="Q29" s="27">
        <f t="shared" si="1"/>
        <v>-8.5</v>
      </c>
    </row>
    <row r="30" spans="1:17" ht="15" customHeight="1">
      <c r="A30" s="22" t="s">
        <v>244</v>
      </c>
      <c r="B30" s="22" t="s">
        <v>52</v>
      </c>
      <c r="C30" s="7">
        <v>5</v>
      </c>
      <c r="D30" s="28">
        <v>148.16666666666666</v>
      </c>
      <c r="E30" s="13">
        <v>129</v>
      </c>
      <c r="F30" s="13">
        <v>141</v>
      </c>
      <c r="G30" s="13">
        <v>142</v>
      </c>
      <c r="H30" s="13">
        <v>136</v>
      </c>
      <c r="I30" s="13">
        <v>135</v>
      </c>
      <c r="J30" s="13">
        <v>144</v>
      </c>
      <c r="K30" s="13"/>
      <c r="L30" s="13"/>
      <c r="M30" s="13"/>
      <c r="N30" s="13"/>
      <c r="O30" s="26">
        <f>IF(SUM(E30:N30)&lt;&gt;0,AVERAGE(E30:N30),"")</f>
        <v>137.83333333333334</v>
      </c>
      <c r="P30" s="8">
        <f t="shared" si="0"/>
        <v>48</v>
      </c>
      <c r="Q30" s="27">
        <f t="shared" si="1"/>
        <v>-10.333333333333314</v>
      </c>
    </row>
    <row r="31" spans="1:17" ht="15" customHeight="1">
      <c r="A31" s="22" t="s">
        <v>1061</v>
      </c>
      <c r="B31" s="22" t="s">
        <v>111</v>
      </c>
      <c r="C31" s="7">
        <v>1</v>
      </c>
      <c r="D31" s="28">
        <v>173.83333333333334</v>
      </c>
      <c r="E31" s="13">
        <v>175</v>
      </c>
      <c r="F31" s="13">
        <v>172</v>
      </c>
      <c r="G31" s="13"/>
      <c r="H31" s="13"/>
      <c r="I31" s="13"/>
      <c r="J31" s="13"/>
      <c r="K31" s="13"/>
      <c r="L31" s="13"/>
      <c r="M31" s="13"/>
      <c r="N31" s="13"/>
      <c r="O31" s="26">
        <f>IF(SUM(E31:N31)&lt;&gt;0,AVERAGE(E31:N31),"")</f>
        <v>173.5</v>
      </c>
      <c r="P31" s="8">
        <f t="shared" si="0"/>
        <v>8</v>
      </c>
      <c r="Q31" s="27">
        <f t="shared" si="1"/>
        <v>-0.3333333333333428</v>
      </c>
    </row>
    <row r="32" spans="1:17" ht="15" customHeight="1">
      <c r="A32" s="22" t="s">
        <v>248</v>
      </c>
      <c r="B32" s="22" t="s">
        <v>249</v>
      </c>
      <c r="C32" s="7">
        <v>6</v>
      </c>
      <c r="D32" s="28">
        <v>146.33333333333334</v>
      </c>
      <c r="E32" s="13">
        <v>166</v>
      </c>
      <c r="F32" s="13">
        <v>156</v>
      </c>
      <c r="G32" s="13">
        <v>165</v>
      </c>
      <c r="H32" s="13">
        <v>147</v>
      </c>
      <c r="I32" s="13">
        <v>147</v>
      </c>
      <c r="J32" s="13">
        <v>135</v>
      </c>
      <c r="K32" s="13"/>
      <c r="L32" s="13"/>
      <c r="M32" s="13"/>
      <c r="N32" s="13"/>
      <c r="O32" s="26">
        <f>IF(SUM(E32:N32)&lt;&gt;0,AVERAGE(E32:N32),"")</f>
        <v>152.66666666666666</v>
      </c>
      <c r="P32" s="8">
        <f t="shared" si="0"/>
        <v>37</v>
      </c>
      <c r="Q32" s="27">
        <f t="shared" si="1"/>
        <v>6.333333333333314</v>
      </c>
    </row>
    <row r="33" spans="1:17" ht="15" customHeight="1">
      <c r="A33" s="22" t="s">
        <v>195</v>
      </c>
      <c r="B33" s="22" t="s">
        <v>181</v>
      </c>
      <c r="C33" s="7">
        <v>3</v>
      </c>
      <c r="D33" s="28">
        <v>162</v>
      </c>
      <c r="E33" s="13">
        <v>170</v>
      </c>
      <c r="F33" s="13">
        <v>169</v>
      </c>
      <c r="G33" s="13">
        <v>169</v>
      </c>
      <c r="H33" s="13">
        <v>168</v>
      </c>
      <c r="I33" s="13">
        <v>165</v>
      </c>
      <c r="J33" s="13">
        <v>155</v>
      </c>
      <c r="K33" s="13"/>
      <c r="L33" s="13"/>
      <c r="M33" s="13"/>
      <c r="N33" s="13"/>
      <c r="O33" s="26">
        <f>IF(SUM(E33:N33)&lt;&gt;0,AVERAGE(E33:N33),"")</f>
        <v>166</v>
      </c>
      <c r="P33" s="8">
        <f t="shared" si="0"/>
        <v>19</v>
      </c>
      <c r="Q33" s="27">
        <f t="shared" si="1"/>
        <v>4</v>
      </c>
    </row>
    <row r="34" spans="1:17" ht="15" customHeight="1">
      <c r="A34" s="22" t="s">
        <v>206</v>
      </c>
      <c r="B34" s="22" t="s">
        <v>181</v>
      </c>
      <c r="C34" s="7">
        <v>4</v>
      </c>
      <c r="D34" s="28">
        <v>160</v>
      </c>
      <c r="E34" s="13">
        <v>168</v>
      </c>
      <c r="F34" s="13">
        <v>165</v>
      </c>
      <c r="G34" s="13">
        <v>166</v>
      </c>
      <c r="H34" s="13">
        <v>161</v>
      </c>
      <c r="I34" s="13">
        <v>162</v>
      </c>
      <c r="J34" s="13">
        <v>169</v>
      </c>
      <c r="K34" s="13"/>
      <c r="L34" s="13"/>
      <c r="M34" s="13"/>
      <c r="N34" s="13"/>
      <c r="O34" s="26">
        <f>IF(SUM(E34:N34)&lt;&gt;0,AVERAGE(E34:N34),"")</f>
        <v>165.16666666666666</v>
      </c>
      <c r="P34" s="8">
        <f t="shared" si="0"/>
        <v>22</v>
      </c>
      <c r="Q34" s="27">
        <f t="shared" si="1"/>
        <v>5.166666666666657</v>
      </c>
    </row>
    <row r="35" spans="1:17" ht="15" customHeight="1">
      <c r="A35" s="22" t="s">
        <v>204</v>
      </c>
      <c r="B35" s="22" t="s">
        <v>181</v>
      </c>
      <c r="C35" s="7">
        <v>4</v>
      </c>
      <c r="D35" s="28">
        <v>160.16666666666666</v>
      </c>
      <c r="E35" s="13">
        <v>164</v>
      </c>
      <c r="F35" s="13">
        <v>163</v>
      </c>
      <c r="G35" s="13">
        <v>160</v>
      </c>
      <c r="H35" s="13">
        <v>161</v>
      </c>
      <c r="I35" s="13">
        <v>158</v>
      </c>
      <c r="J35" s="13">
        <v>157</v>
      </c>
      <c r="K35" s="13"/>
      <c r="L35" s="13"/>
      <c r="M35" s="13"/>
      <c r="N35" s="13"/>
      <c r="O35" s="26">
        <f>IF(SUM(E35:N35)&lt;&gt;0,AVERAGE(E35:N35),"")</f>
        <v>160.5</v>
      </c>
      <c r="P35" s="8">
        <f t="shared" si="0"/>
        <v>28</v>
      </c>
      <c r="Q35" s="27">
        <f t="shared" si="1"/>
        <v>0.3333333333333428</v>
      </c>
    </row>
    <row r="36" spans="1:17" ht="15" customHeight="1">
      <c r="A36" s="22" t="s">
        <v>225</v>
      </c>
      <c r="B36" s="22" t="s">
        <v>181</v>
      </c>
      <c r="C36" s="7">
        <v>5</v>
      </c>
      <c r="D36" s="28">
        <v>155.33333333333334</v>
      </c>
      <c r="E36" s="13">
        <v>158</v>
      </c>
      <c r="F36" s="13">
        <v>155</v>
      </c>
      <c r="G36" s="13">
        <v>155</v>
      </c>
      <c r="H36" s="13">
        <v>164</v>
      </c>
      <c r="I36" s="13">
        <v>160</v>
      </c>
      <c r="J36" s="13">
        <v>150</v>
      </c>
      <c r="K36" s="13"/>
      <c r="L36" s="13"/>
      <c r="M36" s="13"/>
      <c r="N36" s="13"/>
      <c r="O36" s="26">
        <f>IF(SUM(E36:N36)&lt;&gt;0,AVERAGE(E36:N36),"")</f>
        <v>157</v>
      </c>
      <c r="P36" s="8">
        <f t="shared" si="0"/>
        <v>34</v>
      </c>
      <c r="Q36" s="27">
        <f t="shared" si="1"/>
        <v>1.6666666666666572</v>
      </c>
    </row>
    <row r="37" spans="1:17" ht="15" customHeight="1">
      <c r="A37" s="22" t="s">
        <v>155</v>
      </c>
      <c r="B37" s="22" t="s">
        <v>156</v>
      </c>
      <c r="C37" s="7">
        <v>2</v>
      </c>
      <c r="D37" s="28">
        <v>168.2</v>
      </c>
      <c r="E37" s="13">
        <v>165</v>
      </c>
      <c r="F37" s="13">
        <v>168</v>
      </c>
      <c r="G37" s="13">
        <v>158</v>
      </c>
      <c r="H37" s="13">
        <v>171</v>
      </c>
      <c r="I37" s="13">
        <v>165</v>
      </c>
      <c r="J37" s="13">
        <v>167</v>
      </c>
      <c r="K37" s="13"/>
      <c r="L37" s="13"/>
      <c r="M37" s="13"/>
      <c r="N37" s="13"/>
      <c r="O37" s="26">
        <f>IF(SUM(E37:N37)&lt;&gt;0,AVERAGE(E37:N37),"")</f>
        <v>165.66666666666666</v>
      </c>
      <c r="P37" s="8">
        <f t="shared" si="0"/>
        <v>20</v>
      </c>
      <c r="Q37" s="27">
        <f t="shared" si="1"/>
        <v>-2.5333333333333314</v>
      </c>
    </row>
    <row r="38" spans="1:17" ht="15" customHeight="1">
      <c r="A38" s="22" t="s">
        <v>152</v>
      </c>
      <c r="B38" s="22" t="s">
        <v>46</v>
      </c>
      <c r="C38" s="7">
        <v>2</v>
      </c>
      <c r="D38" s="28">
        <v>168.33333333333334</v>
      </c>
      <c r="E38" s="13">
        <v>168</v>
      </c>
      <c r="F38" s="13">
        <v>168</v>
      </c>
      <c r="G38" s="13">
        <v>166</v>
      </c>
      <c r="H38" s="13">
        <v>165</v>
      </c>
      <c r="I38" s="13">
        <v>166</v>
      </c>
      <c r="J38" s="13">
        <v>160</v>
      </c>
      <c r="K38" s="13"/>
      <c r="L38" s="13"/>
      <c r="M38" s="13"/>
      <c r="N38" s="13"/>
      <c r="O38" s="26">
        <f>IF(SUM(E38:N38)&lt;&gt;0,AVERAGE(E38:N38),"")</f>
        <v>165.5</v>
      </c>
      <c r="P38" s="8">
        <f t="shared" si="0"/>
        <v>21</v>
      </c>
      <c r="Q38" s="27">
        <f t="shared" si="1"/>
        <v>-2.833333333333343</v>
      </c>
    </row>
    <row r="39" spans="1:17" ht="15" customHeight="1">
      <c r="A39" s="22" t="s">
        <v>209</v>
      </c>
      <c r="B39" s="22" t="s">
        <v>210</v>
      </c>
      <c r="C39" s="7">
        <v>4</v>
      </c>
      <c r="D39" s="28">
        <v>159.5</v>
      </c>
      <c r="E39" s="13">
        <v>158</v>
      </c>
      <c r="F39" s="13">
        <v>154</v>
      </c>
      <c r="G39" s="13">
        <v>156</v>
      </c>
      <c r="H39" s="13">
        <v>163</v>
      </c>
      <c r="I39" s="13">
        <v>165</v>
      </c>
      <c r="J39" s="13">
        <v>164</v>
      </c>
      <c r="K39" s="13"/>
      <c r="L39" s="13"/>
      <c r="M39" s="13"/>
      <c r="N39" s="13"/>
      <c r="O39" s="26">
        <f>IF(SUM(E39:N39)&lt;&gt;0,AVERAGE(E39:N39),"")</f>
        <v>160</v>
      </c>
      <c r="P39" s="8">
        <f t="shared" si="0"/>
        <v>29</v>
      </c>
      <c r="Q39" s="27">
        <f t="shared" si="1"/>
        <v>0.5</v>
      </c>
    </row>
    <row r="40" spans="1:17" ht="15" customHeight="1">
      <c r="A40" s="22" t="s">
        <v>127</v>
      </c>
      <c r="B40" s="22" t="s">
        <v>94</v>
      </c>
      <c r="C40" s="7">
        <v>2</v>
      </c>
      <c r="D40" s="28">
        <v>171.66666666666666</v>
      </c>
      <c r="E40" s="13">
        <v>172</v>
      </c>
      <c r="F40" s="13">
        <v>163</v>
      </c>
      <c r="G40" s="13">
        <v>177</v>
      </c>
      <c r="H40" s="13">
        <v>164</v>
      </c>
      <c r="I40" s="13">
        <v>165</v>
      </c>
      <c r="J40" s="13">
        <v>161</v>
      </c>
      <c r="K40" s="13"/>
      <c r="L40" s="13"/>
      <c r="M40" s="13"/>
      <c r="N40" s="13"/>
      <c r="O40" s="26">
        <f>IF(SUM(E40:N40)&lt;&gt;0,AVERAGE(E40:N40),"")</f>
        <v>167</v>
      </c>
      <c r="P40" s="8">
        <f t="shared" si="0"/>
        <v>16</v>
      </c>
      <c r="Q40" s="27">
        <f t="shared" si="1"/>
        <v>-4.666666666666657</v>
      </c>
    </row>
    <row r="41" spans="1:17" ht="15" customHeight="1">
      <c r="A41" s="22" t="s">
        <v>255</v>
      </c>
      <c r="B41" s="22" t="s">
        <v>94</v>
      </c>
      <c r="C41" s="7">
        <v>6</v>
      </c>
      <c r="D41" s="28">
        <v>143.66666666666666</v>
      </c>
      <c r="E41" s="13">
        <v>158</v>
      </c>
      <c r="F41" s="13">
        <v>149</v>
      </c>
      <c r="G41" s="13">
        <v>138</v>
      </c>
      <c r="H41" s="13">
        <v>152</v>
      </c>
      <c r="I41" s="13">
        <v>160</v>
      </c>
      <c r="J41" s="13">
        <v>147</v>
      </c>
      <c r="K41" s="13"/>
      <c r="L41" s="13"/>
      <c r="M41" s="13"/>
      <c r="N41" s="13"/>
      <c r="O41" s="26">
        <f>IF(SUM(E41:N41)&lt;&gt;0,AVERAGE(E41:N41),"")</f>
        <v>150.66666666666666</v>
      </c>
      <c r="P41" s="8">
        <f t="shared" si="0"/>
        <v>39</v>
      </c>
      <c r="Q41" s="27">
        <f t="shared" si="1"/>
        <v>7</v>
      </c>
    </row>
    <row r="42" spans="1:17" ht="15" customHeight="1">
      <c r="A42" s="22" t="s">
        <v>275</v>
      </c>
      <c r="B42" s="22" t="s">
        <v>219</v>
      </c>
      <c r="C42" s="7">
        <v>6</v>
      </c>
      <c r="D42" s="28">
        <v>132.66666666666666</v>
      </c>
      <c r="E42" s="13">
        <v>145</v>
      </c>
      <c r="F42" s="13">
        <v>144</v>
      </c>
      <c r="G42" s="13">
        <v>154</v>
      </c>
      <c r="H42" s="13">
        <v>146</v>
      </c>
      <c r="I42" s="13">
        <v>156</v>
      </c>
      <c r="J42" s="13">
        <v>156</v>
      </c>
      <c r="K42" s="13"/>
      <c r="L42" s="13"/>
      <c r="M42" s="13"/>
      <c r="N42" s="13"/>
      <c r="O42" s="26">
        <f>IF(SUM(E42:N42)&lt;&gt;0,AVERAGE(E42:N42),"")</f>
        <v>150.16666666666666</v>
      </c>
      <c r="P42" s="8">
        <f t="shared" si="0"/>
        <v>42</v>
      </c>
      <c r="Q42" s="27">
        <f t="shared" si="1"/>
        <v>17.5</v>
      </c>
    </row>
    <row r="43" spans="1:17" ht="15" customHeight="1">
      <c r="A43" s="22" t="s">
        <v>256</v>
      </c>
      <c r="B43" s="22" t="s">
        <v>219</v>
      </c>
      <c r="C43" s="7">
        <v>6</v>
      </c>
      <c r="D43" s="28">
        <v>142.66666666666666</v>
      </c>
      <c r="E43" s="13">
        <v>130</v>
      </c>
      <c r="F43" s="13">
        <v>147</v>
      </c>
      <c r="G43" s="13">
        <v>148</v>
      </c>
      <c r="H43" s="13">
        <v>152</v>
      </c>
      <c r="I43" s="13">
        <v>155</v>
      </c>
      <c r="J43" s="13">
        <v>137</v>
      </c>
      <c r="K43" s="13"/>
      <c r="L43" s="13"/>
      <c r="M43" s="13"/>
      <c r="N43" s="13"/>
      <c r="O43" s="26">
        <f>IF(SUM(E43:N43)&lt;&gt;0,AVERAGE(E43:N43),"")</f>
        <v>144.83333333333334</v>
      </c>
      <c r="P43" s="8">
        <f t="shared" si="0"/>
        <v>44</v>
      </c>
      <c r="Q43" s="27">
        <f t="shared" si="1"/>
        <v>2.1666666666666856</v>
      </c>
    </row>
    <row r="44" spans="1:17" ht="15" customHeight="1">
      <c r="A44" s="22" t="s">
        <v>104</v>
      </c>
      <c r="B44" s="22" t="s">
        <v>99</v>
      </c>
      <c r="C44" s="7">
        <v>1</v>
      </c>
      <c r="D44" s="28">
        <v>176.16666666666666</v>
      </c>
      <c r="E44" s="13">
        <v>176</v>
      </c>
      <c r="F44" s="13">
        <v>182</v>
      </c>
      <c r="G44" s="13">
        <v>182</v>
      </c>
      <c r="H44" s="13">
        <v>178</v>
      </c>
      <c r="I44" s="13">
        <v>179</v>
      </c>
      <c r="J44" s="13">
        <v>178</v>
      </c>
      <c r="K44" s="13"/>
      <c r="L44" s="13"/>
      <c r="M44" s="13"/>
      <c r="N44" s="13"/>
      <c r="O44" s="26">
        <f>IF(SUM(E44:N44)&lt;&gt;0,AVERAGE(E44:N44),"")</f>
        <v>179.16666666666666</v>
      </c>
      <c r="P44" s="8">
        <f t="shared" si="0"/>
        <v>2</v>
      </c>
      <c r="Q44" s="27">
        <f t="shared" si="1"/>
        <v>3</v>
      </c>
    </row>
    <row r="45" spans="1:17" ht="15" customHeight="1">
      <c r="A45" s="22" t="s">
        <v>98</v>
      </c>
      <c r="B45" s="22" t="s">
        <v>99</v>
      </c>
      <c r="C45" s="7">
        <v>1</v>
      </c>
      <c r="D45" s="28">
        <v>178</v>
      </c>
      <c r="E45" s="13">
        <v>174</v>
      </c>
      <c r="F45" s="13">
        <v>177</v>
      </c>
      <c r="G45" s="13">
        <v>177</v>
      </c>
      <c r="H45" s="13">
        <v>177</v>
      </c>
      <c r="I45" s="13">
        <v>174</v>
      </c>
      <c r="J45" s="13">
        <v>176</v>
      </c>
      <c r="K45" s="13"/>
      <c r="L45" s="13"/>
      <c r="M45" s="13"/>
      <c r="N45" s="13"/>
      <c r="O45" s="26">
        <f>IF(SUM(E45:N45)&lt;&gt;0,AVERAGE(E45:N45),"")</f>
        <v>175.83333333333334</v>
      </c>
      <c r="P45" s="8">
        <f t="shared" si="0"/>
        <v>4</v>
      </c>
      <c r="Q45" s="27">
        <f t="shared" si="1"/>
        <v>-2.166666666666657</v>
      </c>
    </row>
    <row r="46" spans="1:17" ht="15" customHeight="1">
      <c r="A46" s="22" t="s">
        <v>196</v>
      </c>
      <c r="B46" s="22" t="s">
        <v>197</v>
      </c>
      <c r="C46" s="7">
        <v>3</v>
      </c>
      <c r="D46" s="28">
        <v>161.83333333333334</v>
      </c>
      <c r="E46" s="13">
        <v>151</v>
      </c>
      <c r="F46" s="13">
        <v>163</v>
      </c>
      <c r="G46" s="13">
        <v>159</v>
      </c>
      <c r="H46" s="13">
        <v>164</v>
      </c>
      <c r="I46" s="13">
        <v>155</v>
      </c>
      <c r="J46" s="13"/>
      <c r="K46" s="13"/>
      <c r="L46" s="13"/>
      <c r="M46" s="13"/>
      <c r="N46" s="13"/>
      <c r="O46" s="26">
        <f>IF(SUM(E46:N46)&lt;&gt;0,AVERAGE(E46:N46),"")</f>
        <v>158.4</v>
      </c>
      <c r="P46" s="8">
        <f t="shared" si="0"/>
        <v>31</v>
      </c>
      <c r="Q46" s="27">
        <f t="shared" si="1"/>
        <v>-3.433333333333337</v>
      </c>
    </row>
    <row r="47" spans="1:17" ht="15" customHeight="1">
      <c r="A47" s="22" t="s">
        <v>116</v>
      </c>
      <c r="B47" s="22" t="s">
        <v>113</v>
      </c>
      <c r="C47" s="7">
        <v>1</v>
      </c>
      <c r="D47" s="28">
        <v>173.33333333333334</v>
      </c>
      <c r="E47" s="13">
        <v>171</v>
      </c>
      <c r="F47" s="13">
        <v>169</v>
      </c>
      <c r="G47" s="13">
        <v>165</v>
      </c>
      <c r="H47" s="13">
        <v>167</v>
      </c>
      <c r="I47" s="13">
        <v>181</v>
      </c>
      <c r="J47" s="13">
        <v>173</v>
      </c>
      <c r="K47" s="13"/>
      <c r="L47" s="13"/>
      <c r="M47" s="13"/>
      <c r="N47" s="13"/>
      <c r="O47" s="26">
        <f>IF(SUM(E47:N47)&lt;&gt;0,AVERAGE(E47:N47),"")</f>
        <v>171</v>
      </c>
      <c r="P47" s="8">
        <f t="shared" si="0"/>
        <v>11</v>
      </c>
      <c r="Q47" s="27">
        <f t="shared" si="1"/>
        <v>-2.333333333333343</v>
      </c>
    </row>
    <row r="48" spans="1:17" ht="15" customHeight="1">
      <c r="A48" s="22" t="s">
        <v>215</v>
      </c>
      <c r="B48" s="22" t="s">
        <v>113</v>
      </c>
      <c r="C48" s="7">
        <v>4</v>
      </c>
      <c r="D48" s="28">
        <v>158.83333333333334</v>
      </c>
      <c r="E48" s="13">
        <v>165</v>
      </c>
      <c r="F48" s="13">
        <v>162</v>
      </c>
      <c r="G48" s="13">
        <v>164</v>
      </c>
      <c r="H48" s="13">
        <v>158</v>
      </c>
      <c r="I48" s="13">
        <v>159</v>
      </c>
      <c r="J48" s="13">
        <v>158</v>
      </c>
      <c r="K48" s="13"/>
      <c r="L48" s="13"/>
      <c r="M48" s="13"/>
      <c r="N48" s="13"/>
      <c r="O48" s="26">
        <f>IF(SUM(E48:N48)&lt;&gt;0,AVERAGE(E48:N48),"")</f>
        <v>161</v>
      </c>
      <c r="P48" s="8">
        <f t="shared" si="0"/>
        <v>26</v>
      </c>
      <c r="Q48" s="27">
        <f t="shared" si="1"/>
        <v>2.166666666666657</v>
      </c>
    </row>
    <row r="49" spans="1:17" ht="15" customHeight="1">
      <c r="A49" s="22" t="s">
        <v>157</v>
      </c>
      <c r="B49" s="22" t="s">
        <v>158</v>
      </c>
      <c r="C49" s="7">
        <v>2</v>
      </c>
      <c r="D49" s="28">
        <v>167.8</v>
      </c>
      <c r="E49" s="13">
        <v>156</v>
      </c>
      <c r="F49" s="13">
        <v>170</v>
      </c>
      <c r="G49" s="13">
        <v>175</v>
      </c>
      <c r="H49" s="13">
        <v>153</v>
      </c>
      <c r="I49" s="13">
        <v>159</v>
      </c>
      <c r="J49" s="13">
        <v>158</v>
      </c>
      <c r="K49" s="13"/>
      <c r="L49" s="13"/>
      <c r="M49" s="13"/>
      <c r="N49" s="13"/>
      <c r="O49" s="26">
        <f>IF(SUM(E49:N49)&lt;&gt;0,AVERAGE(E49:N49),"")</f>
        <v>161.83333333333334</v>
      </c>
      <c r="P49" s="8">
        <f t="shared" si="0"/>
        <v>25</v>
      </c>
      <c r="Q49" s="27">
        <f t="shared" si="1"/>
        <v>-5.966666666666669</v>
      </c>
    </row>
    <row r="50" spans="1:17" ht="15" customHeight="1">
      <c r="A50" s="22" t="s">
        <v>188</v>
      </c>
      <c r="B50" s="22" t="s">
        <v>158</v>
      </c>
      <c r="C50" s="7">
        <v>3</v>
      </c>
      <c r="D50" s="28">
        <v>163</v>
      </c>
      <c r="E50" s="13">
        <v>150</v>
      </c>
      <c r="F50" s="13">
        <v>159</v>
      </c>
      <c r="G50" s="13">
        <v>165</v>
      </c>
      <c r="H50" s="13">
        <v>162</v>
      </c>
      <c r="I50" s="13">
        <v>160</v>
      </c>
      <c r="J50" s="13">
        <v>150</v>
      </c>
      <c r="K50" s="13"/>
      <c r="L50" s="13"/>
      <c r="M50" s="13"/>
      <c r="N50" s="13"/>
      <c r="O50" s="26">
        <f>IF(SUM(E50:N50)&lt;&gt;0,AVERAGE(E50:N50),"")</f>
        <v>157.66666666666666</v>
      </c>
      <c r="P50" s="8">
        <f t="shared" si="0"/>
        <v>32</v>
      </c>
      <c r="Q50" s="27">
        <f t="shared" si="1"/>
        <v>-5.333333333333343</v>
      </c>
    </row>
    <row r="51" spans="1:17" ht="15" customHeight="1">
      <c r="A51" s="22" t="s">
        <v>270</v>
      </c>
      <c r="B51" s="22" t="s">
        <v>158</v>
      </c>
      <c r="C51" s="7">
        <v>6</v>
      </c>
      <c r="D51" s="28">
        <v>138.5</v>
      </c>
      <c r="E51" s="13">
        <v>120</v>
      </c>
      <c r="F51" s="13">
        <v>137</v>
      </c>
      <c r="G51" s="13">
        <v>146</v>
      </c>
      <c r="H51" s="13">
        <v>136</v>
      </c>
      <c r="I51" s="13">
        <v>136</v>
      </c>
      <c r="J51" s="13">
        <v>154</v>
      </c>
      <c r="K51" s="13"/>
      <c r="L51" s="13"/>
      <c r="M51" s="13"/>
      <c r="N51" s="13"/>
      <c r="O51" s="26">
        <f>IF(SUM(E51:N51)&lt;&gt;0,AVERAGE(E51:N51),"")</f>
        <v>138.16666666666666</v>
      </c>
      <c r="P51" s="8">
        <f t="shared" si="0"/>
        <v>47</v>
      </c>
      <c r="Q51" s="27">
        <f t="shared" si="1"/>
        <v>-0.3333333333333428</v>
      </c>
    </row>
    <row r="52" spans="1:17" ht="15" customHeight="1">
      <c r="A52" s="22" t="s">
        <v>173</v>
      </c>
      <c r="B52" s="22" t="s">
        <v>86</v>
      </c>
      <c r="C52" s="7">
        <v>3</v>
      </c>
      <c r="D52" s="28">
        <v>165.5</v>
      </c>
      <c r="E52" s="13">
        <v>180</v>
      </c>
      <c r="F52" s="13">
        <v>166</v>
      </c>
      <c r="G52" s="13">
        <v>174</v>
      </c>
      <c r="H52" s="13">
        <v>173</v>
      </c>
      <c r="I52" s="13">
        <v>171</v>
      </c>
      <c r="J52" s="13">
        <v>169</v>
      </c>
      <c r="K52" s="13"/>
      <c r="L52" s="13"/>
      <c r="M52" s="13"/>
      <c r="N52" s="13"/>
      <c r="O52" s="26">
        <f>IF(SUM(E52:N52)&lt;&gt;0,AVERAGE(E52:N52),"")</f>
        <v>172.16666666666666</v>
      </c>
      <c r="P52" s="8">
        <f t="shared" si="0"/>
        <v>10</v>
      </c>
      <c r="Q52" s="27">
        <f t="shared" si="1"/>
        <v>6.666666666666657</v>
      </c>
    </row>
    <row r="53" spans="1:17" ht="15" customHeight="1">
      <c r="A53" s="22" t="s">
        <v>169</v>
      </c>
      <c r="B53" s="22" t="s">
        <v>86</v>
      </c>
      <c r="C53" s="7">
        <v>3</v>
      </c>
      <c r="D53" s="28">
        <v>165.83333333333334</v>
      </c>
      <c r="E53" s="13">
        <v>177</v>
      </c>
      <c r="F53" s="13">
        <v>165</v>
      </c>
      <c r="G53" s="13">
        <v>166</v>
      </c>
      <c r="H53" s="13">
        <v>170</v>
      </c>
      <c r="I53" s="13">
        <v>167</v>
      </c>
      <c r="J53" s="13">
        <v>164</v>
      </c>
      <c r="K53" s="13"/>
      <c r="L53" s="13"/>
      <c r="M53" s="13"/>
      <c r="N53" s="13"/>
      <c r="O53" s="26">
        <f>IF(SUM(E53:N53)&lt;&gt;0,AVERAGE(E53:N53),"")</f>
        <v>168.16666666666666</v>
      </c>
      <c r="P53" s="8">
        <f t="shared" si="0"/>
        <v>15</v>
      </c>
      <c r="Q53" s="27">
        <f t="shared" si="1"/>
        <v>2.3333333333333144</v>
      </c>
    </row>
    <row r="54" spans="1:17" ht="15" customHeight="1">
      <c r="A54" s="22" t="s">
        <v>122</v>
      </c>
      <c r="B54" s="22" t="s">
        <v>123</v>
      </c>
      <c r="C54" s="7">
        <v>1</v>
      </c>
      <c r="D54" s="28">
        <v>172.33333333333334</v>
      </c>
      <c r="E54" s="13">
        <v>169</v>
      </c>
      <c r="F54" s="13">
        <v>177</v>
      </c>
      <c r="G54" s="13">
        <v>185</v>
      </c>
      <c r="H54" s="13">
        <v>177</v>
      </c>
      <c r="I54" s="13">
        <v>180</v>
      </c>
      <c r="J54" s="13">
        <v>178</v>
      </c>
      <c r="K54" s="13"/>
      <c r="L54" s="13"/>
      <c r="M54" s="13"/>
      <c r="N54" s="13"/>
      <c r="O54" s="26">
        <f>IF(SUM(E54:N54)&lt;&gt;0,AVERAGE(E54:N54),"")</f>
        <v>177.66666666666666</v>
      </c>
      <c r="P54" s="8">
        <f t="shared" si="0"/>
        <v>3</v>
      </c>
      <c r="Q54" s="27">
        <f t="shared" si="1"/>
        <v>5.333333333333314</v>
      </c>
    </row>
    <row r="55" spans="1:17" ht="15" customHeight="1">
      <c r="A55" s="22" t="s">
        <v>207</v>
      </c>
      <c r="B55" s="22" t="s">
        <v>145</v>
      </c>
      <c r="C55" s="7">
        <v>4</v>
      </c>
      <c r="D55" s="28">
        <v>159.66666666666666</v>
      </c>
      <c r="E55" s="13">
        <v>147</v>
      </c>
      <c r="F55" s="13">
        <v>160</v>
      </c>
      <c r="G55" s="13">
        <v>156</v>
      </c>
      <c r="H55" s="13">
        <v>159</v>
      </c>
      <c r="I55" s="13">
        <v>151</v>
      </c>
      <c r="J55" s="13">
        <v>159</v>
      </c>
      <c r="K55" s="13"/>
      <c r="L55" s="13"/>
      <c r="M55" s="13"/>
      <c r="N55" s="13"/>
      <c r="O55" s="26">
        <f>IF(SUM(E55:N55)&lt;&gt;0,AVERAGE(E55:N55),"")</f>
        <v>155.33333333333334</v>
      </c>
      <c r="P55" s="8">
        <f t="shared" si="0"/>
        <v>36</v>
      </c>
      <c r="Q55" s="27">
        <f t="shared" si="1"/>
        <v>-4.333333333333314</v>
      </c>
    </row>
    <row r="56" spans="1:17" ht="15" customHeight="1">
      <c r="A56" s="22" t="s">
        <v>139</v>
      </c>
      <c r="B56" s="22" t="s">
        <v>62</v>
      </c>
      <c r="C56" s="7">
        <v>2</v>
      </c>
      <c r="D56" s="28">
        <v>170.16666666666666</v>
      </c>
      <c r="E56" s="13">
        <v>172</v>
      </c>
      <c r="F56" s="13">
        <v>170</v>
      </c>
      <c r="G56" s="13">
        <v>171</v>
      </c>
      <c r="H56" s="13">
        <v>174</v>
      </c>
      <c r="I56" s="13">
        <v>163</v>
      </c>
      <c r="J56" s="13">
        <v>167</v>
      </c>
      <c r="K56" s="13"/>
      <c r="L56" s="13"/>
      <c r="M56" s="13"/>
      <c r="N56" s="13"/>
      <c r="O56" s="26">
        <f>IF(SUM(E56:N56)&lt;&gt;0,AVERAGE(E56:N56),"")</f>
        <v>169.5</v>
      </c>
      <c r="P56" s="8">
        <f t="shared" si="0"/>
        <v>13</v>
      </c>
      <c r="Q56" s="27">
        <f t="shared" si="1"/>
        <v>-0.6666666666666572</v>
      </c>
    </row>
    <row r="57" spans="1:17" ht="15" customHeight="1">
      <c r="A57" s="22" t="s">
        <v>165</v>
      </c>
      <c r="B57" s="22" t="s">
        <v>62</v>
      </c>
      <c r="C57" s="7">
        <v>3</v>
      </c>
      <c r="D57" s="28">
        <v>166.33333333333334</v>
      </c>
      <c r="E57" s="13">
        <v>148</v>
      </c>
      <c r="F57" s="13">
        <v>161</v>
      </c>
      <c r="G57" s="13">
        <v>157</v>
      </c>
      <c r="H57" s="13">
        <v>159</v>
      </c>
      <c r="I57" s="13">
        <v>150</v>
      </c>
      <c r="J57" s="13">
        <v>159</v>
      </c>
      <c r="K57" s="13"/>
      <c r="L57" s="13"/>
      <c r="M57" s="13"/>
      <c r="N57" s="13"/>
      <c r="O57" s="26">
        <f>IF(SUM(E57:N57)&lt;&gt;0,AVERAGE(E57:N57),"")</f>
        <v>155.66666666666666</v>
      </c>
      <c r="P57" s="8">
        <f t="shared" si="0"/>
        <v>35</v>
      </c>
      <c r="Q57" s="27">
        <f t="shared" si="1"/>
        <v>-10.666666666666686</v>
      </c>
    </row>
    <row r="58" spans="1:17" ht="15" customHeight="1">
      <c r="A58" s="22" t="s">
        <v>198</v>
      </c>
      <c r="B58" s="22" t="s">
        <v>185</v>
      </c>
      <c r="C58" s="7">
        <v>4</v>
      </c>
      <c r="D58" s="28">
        <v>161.83333333333334</v>
      </c>
      <c r="E58" s="13">
        <v>161</v>
      </c>
      <c r="F58" s="13">
        <v>166</v>
      </c>
      <c r="G58" s="13">
        <v>169</v>
      </c>
      <c r="H58" s="13">
        <v>168</v>
      </c>
      <c r="I58" s="13">
        <v>166</v>
      </c>
      <c r="J58" s="13">
        <v>169</v>
      </c>
      <c r="K58" s="13"/>
      <c r="L58" s="13"/>
      <c r="M58" s="13"/>
      <c r="N58" s="13"/>
      <c r="O58" s="26">
        <f>IF(SUM(E58:N58)&lt;&gt;0,AVERAGE(E58:N58),"")</f>
        <v>166.5</v>
      </c>
      <c r="P58" s="8">
        <f t="shared" si="0"/>
        <v>18</v>
      </c>
      <c r="Q58" s="27">
        <f t="shared" si="1"/>
        <v>4.666666666666657</v>
      </c>
    </row>
  </sheetData>
  <sheetProtection/>
  <conditionalFormatting sqref="Q4">
    <cfRule type="cellIs" priority="3" dxfId="296" operator="lessThan" stopIfTrue="1">
      <formula>0</formula>
    </cfRule>
  </conditionalFormatting>
  <conditionalFormatting sqref="Q5:Q58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300" verticalDpi="3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AD47"/>
  </sheetPr>
  <dimension ref="A1:Q77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1" width="22.83203125" style="4" customWidth="1"/>
    <col min="2" max="2" width="22.83203125" style="3" customWidth="1"/>
    <col min="3" max="3" width="6.16015625" style="7" customWidth="1"/>
    <col min="4" max="4" width="9.83203125" style="5" customWidth="1"/>
    <col min="5" max="5" width="6.5" style="6" customWidth="1"/>
    <col min="6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18</v>
      </c>
    </row>
    <row r="2" spans="1:4" ht="12" customHeight="1">
      <c r="A2" s="31" t="s">
        <v>1028</v>
      </c>
      <c r="D2" s="25"/>
    </row>
    <row r="3" spans="1:17" ht="15" customHeight="1">
      <c r="A3" s="9" t="s">
        <v>1</v>
      </c>
      <c r="B3" s="9" t="s">
        <v>0</v>
      </c>
      <c r="C3" s="12" t="s">
        <v>40</v>
      </c>
      <c r="D3" s="2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22" t="s">
        <v>128</v>
      </c>
      <c r="B4" s="22" t="s">
        <v>110</v>
      </c>
      <c r="C4" s="7">
        <v>1</v>
      </c>
      <c r="D4" s="28">
        <v>171.8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IF(SUM(E4:N4)&lt;&gt;0,AVERAGE(E4:N4),"")</f>
      </c>
      <c r="P4" s="8">
        <f>IF(COUNT($E4:$N4)&gt;0,RANK($O4,$O$4:$O$77),"")</f>
      </c>
      <c r="Q4" s="27">
        <f>IF(D4&gt;0,IF(O4&lt;&gt;"",O4-D4,""),"")</f>
      </c>
    </row>
    <row r="5" spans="1:17" ht="15" customHeight="1">
      <c r="A5" s="22" t="s">
        <v>109</v>
      </c>
      <c r="B5" s="22" t="s">
        <v>110</v>
      </c>
      <c r="C5" s="7">
        <v>1</v>
      </c>
      <c r="D5" s="28">
        <v>175.16666666666666</v>
      </c>
      <c r="E5" s="13">
        <v>168</v>
      </c>
      <c r="F5" s="13">
        <v>176</v>
      </c>
      <c r="G5" s="13">
        <v>172</v>
      </c>
      <c r="H5" s="13">
        <v>178</v>
      </c>
      <c r="I5" s="13">
        <v>182</v>
      </c>
      <c r="J5" s="13">
        <v>171</v>
      </c>
      <c r="K5" s="13"/>
      <c r="L5" s="13"/>
      <c r="M5" s="13"/>
      <c r="N5" s="13"/>
      <c r="O5" s="26">
        <f>IF(SUM(E5:N5)&lt;&gt;0,AVERAGE(E5:N5),"")</f>
        <v>174.5</v>
      </c>
      <c r="P5" s="8">
        <f aca="true" t="shared" si="0" ref="P5:P68">IF(COUNT($E5:$N5)&gt;0,RANK($O5,$O$4:$O$77),"")</f>
        <v>14</v>
      </c>
      <c r="Q5" s="27">
        <f aca="true" t="shared" si="1" ref="Q5:Q68">IF(D5&gt;0,IF(O5&lt;&gt;"",O5-D5,""),"")</f>
        <v>-0.6666666666666572</v>
      </c>
    </row>
    <row r="6" spans="1:17" ht="15" customHeight="1">
      <c r="A6" s="22" t="s">
        <v>170</v>
      </c>
      <c r="B6" s="22" t="s">
        <v>110</v>
      </c>
      <c r="C6" s="7">
        <v>1</v>
      </c>
      <c r="D6" s="28">
        <v>165.75</v>
      </c>
      <c r="E6" s="13">
        <v>172</v>
      </c>
      <c r="F6" s="13">
        <v>173</v>
      </c>
      <c r="G6" s="13">
        <v>167</v>
      </c>
      <c r="H6" s="13">
        <v>170</v>
      </c>
      <c r="I6" s="13">
        <v>170</v>
      </c>
      <c r="J6" s="13">
        <v>171</v>
      </c>
      <c r="K6" s="13"/>
      <c r="L6" s="13"/>
      <c r="M6" s="13"/>
      <c r="N6" s="13"/>
      <c r="O6" s="26">
        <f>IF(SUM(E6:N6)&lt;&gt;0,AVERAGE(E6:N6),"")</f>
        <v>170.5</v>
      </c>
      <c r="P6" s="8">
        <f t="shared" si="0"/>
        <v>22</v>
      </c>
      <c r="Q6" s="27">
        <f t="shared" si="1"/>
        <v>4.75</v>
      </c>
    </row>
    <row r="7" spans="1:17" ht="15" customHeight="1">
      <c r="A7" s="22" t="s">
        <v>177</v>
      </c>
      <c r="B7" s="22" t="s">
        <v>110</v>
      </c>
      <c r="C7" s="7">
        <v>4</v>
      </c>
      <c r="D7" s="28">
        <v>164.66666666666666</v>
      </c>
      <c r="E7" s="13">
        <v>156</v>
      </c>
      <c r="F7" s="13">
        <v>176</v>
      </c>
      <c r="G7" s="13">
        <v>167</v>
      </c>
      <c r="H7" s="13">
        <v>170</v>
      </c>
      <c r="I7" s="13">
        <v>176</v>
      </c>
      <c r="J7" s="13">
        <v>159</v>
      </c>
      <c r="K7" s="13"/>
      <c r="L7" s="13"/>
      <c r="M7" s="13"/>
      <c r="N7" s="13"/>
      <c r="O7" s="26">
        <f>IF(SUM(E7:N7)&lt;&gt;0,AVERAGE(E7:N7),"")</f>
        <v>167.33333333333334</v>
      </c>
      <c r="P7" s="8">
        <f t="shared" si="0"/>
        <v>37</v>
      </c>
      <c r="Q7" s="27">
        <f t="shared" si="1"/>
        <v>2.6666666666666856</v>
      </c>
    </row>
    <row r="8" spans="1:17" ht="15" customHeight="1">
      <c r="A8" s="22" t="s">
        <v>220</v>
      </c>
      <c r="B8" s="22" t="s">
        <v>110</v>
      </c>
      <c r="C8" s="7">
        <v>4</v>
      </c>
      <c r="D8" s="28">
        <v>157.83333333333334</v>
      </c>
      <c r="E8" s="13">
        <v>148</v>
      </c>
      <c r="F8" s="13">
        <v>153</v>
      </c>
      <c r="G8" s="13">
        <v>171</v>
      </c>
      <c r="H8" s="13">
        <v>160</v>
      </c>
      <c r="I8" s="13">
        <v>166</v>
      </c>
      <c r="J8" s="13">
        <v>169</v>
      </c>
      <c r="K8" s="13"/>
      <c r="L8" s="13"/>
      <c r="M8" s="13"/>
      <c r="N8" s="13"/>
      <c r="O8" s="26">
        <f>IF(SUM(E8:N8)&lt;&gt;0,AVERAGE(E8:N8),"")</f>
        <v>161.16666666666666</v>
      </c>
      <c r="P8" s="8">
        <f t="shared" si="0"/>
        <v>49</v>
      </c>
      <c r="Q8" s="27">
        <f t="shared" si="1"/>
        <v>3.3333333333333144</v>
      </c>
    </row>
    <row r="9" spans="1:17" ht="15" customHeight="1">
      <c r="A9" s="22" t="s">
        <v>208</v>
      </c>
      <c r="B9" s="22" t="s">
        <v>110</v>
      </c>
      <c r="C9" s="7">
        <v>4</v>
      </c>
      <c r="D9" s="28">
        <v>159.5</v>
      </c>
      <c r="E9" s="13">
        <v>158</v>
      </c>
      <c r="F9" s="13">
        <v>170</v>
      </c>
      <c r="G9" s="13">
        <v>163</v>
      </c>
      <c r="H9" s="13">
        <v>157</v>
      </c>
      <c r="I9" s="13">
        <v>160</v>
      </c>
      <c r="J9" s="13">
        <v>157</v>
      </c>
      <c r="K9" s="13"/>
      <c r="L9" s="13"/>
      <c r="M9" s="13"/>
      <c r="N9" s="13"/>
      <c r="O9" s="26">
        <f>IF(SUM(E9:N9)&lt;&gt;0,AVERAGE(E9:N9),"")</f>
        <v>160.83333333333334</v>
      </c>
      <c r="P9" s="8">
        <f t="shared" si="0"/>
        <v>51</v>
      </c>
      <c r="Q9" s="27">
        <f t="shared" si="1"/>
        <v>1.3333333333333428</v>
      </c>
    </row>
    <row r="10" spans="1:17" ht="15" customHeight="1">
      <c r="A10" s="22" t="s">
        <v>217</v>
      </c>
      <c r="B10" s="22" t="s">
        <v>110</v>
      </c>
      <c r="C10" s="7">
        <v>4</v>
      </c>
      <c r="D10" s="28">
        <v>158.33333333333334</v>
      </c>
      <c r="E10" s="13">
        <v>164</v>
      </c>
      <c r="F10" s="13">
        <v>160</v>
      </c>
      <c r="G10" s="13">
        <v>157</v>
      </c>
      <c r="H10" s="13">
        <v>163</v>
      </c>
      <c r="I10" s="13">
        <v>148</v>
      </c>
      <c r="J10" s="13">
        <v>165</v>
      </c>
      <c r="K10" s="13"/>
      <c r="L10" s="13"/>
      <c r="M10" s="13"/>
      <c r="N10" s="13"/>
      <c r="O10" s="26">
        <f>IF(SUM(E10:N10)&lt;&gt;0,AVERAGE(E10:N10),"")</f>
        <v>159.5</v>
      </c>
      <c r="P10" s="8">
        <f t="shared" si="0"/>
        <v>53</v>
      </c>
      <c r="Q10" s="27">
        <f t="shared" si="1"/>
        <v>1.1666666666666572</v>
      </c>
    </row>
    <row r="11" spans="1:17" ht="15" customHeight="1">
      <c r="A11" s="22" t="s">
        <v>1079</v>
      </c>
      <c r="B11" s="22" t="s">
        <v>110</v>
      </c>
      <c r="C11" s="7">
        <v>1</v>
      </c>
      <c r="D11" s="28"/>
      <c r="E11" s="13">
        <v>165</v>
      </c>
      <c r="F11" s="13">
        <v>154</v>
      </c>
      <c r="G11" s="13">
        <v>149</v>
      </c>
      <c r="H11" s="13">
        <v>165</v>
      </c>
      <c r="I11" s="13">
        <v>145</v>
      </c>
      <c r="J11" s="13">
        <v>148</v>
      </c>
      <c r="K11" s="13"/>
      <c r="L11" s="13"/>
      <c r="M11" s="13"/>
      <c r="N11" s="13"/>
      <c r="O11" s="26">
        <f>IF(SUM(E11:N11)&lt;&gt;0,AVERAGE(E11:N11),"")</f>
        <v>154.33333333333334</v>
      </c>
      <c r="P11" s="8">
        <f t="shared" si="0"/>
        <v>63</v>
      </c>
      <c r="Q11" s="27">
        <f t="shared" si="1"/>
      </c>
    </row>
    <row r="12" spans="1:17" ht="15" customHeight="1">
      <c r="A12" s="22" t="s">
        <v>236</v>
      </c>
      <c r="B12" s="22" t="s">
        <v>110</v>
      </c>
      <c r="C12" s="7">
        <v>4</v>
      </c>
      <c r="D12" s="28">
        <v>151.33333333333334</v>
      </c>
      <c r="E12" s="13">
        <v>157</v>
      </c>
      <c r="F12" s="13">
        <v>153</v>
      </c>
      <c r="G12" s="13">
        <v>146</v>
      </c>
      <c r="H12" s="13">
        <v>160</v>
      </c>
      <c r="I12" s="13">
        <v>145</v>
      </c>
      <c r="J12" s="13">
        <v>159</v>
      </c>
      <c r="K12" s="13"/>
      <c r="L12" s="13"/>
      <c r="M12" s="13"/>
      <c r="N12" s="13"/>
      <c r="O12" s="26">
        <f>IF(SUM(E12:N12)&lt;&gt;0,AVERAGE(E12:N12),"")</f>
        <v>153.33333333333334</v>
      </c>
      <c r="P12" s="8">
        <f t="shared" si="0"/>
        <v>66</v>
      </c>
      <c r="Q12" s="27">
        <f t="shared" si="1"/>
        <v>2</v>
      </c>
    </row>
    <row r="13" spans="1:17" ht="15" customHeight="1">
      <c r="A13" s="22" t="s">
        <v>211</v>
      </c>
      <c r="B13" s="22" t="s">
        <v>110</v>
      </c>
      <c r="C13" s="7">
        <v>4</v>
      </c>
      <c r="D13" s="28">
        <v>159.33333333333334</v>
      </c>
      <c r="E13" s="13">
        <v>153</v>
      </c>
      <c r="F13" s="13">
        <v>160</v>
      </c>
      <c r="G13" s="13">
        <v>150</v>
      </c>
      <c r="H13" s="13">
        <v>149</v>
      </c>
      <c r="I13" s="13">
        <v>138</v>
      </c>
      <c r="J13" s="13">
        <v>154</v>
      </c>
      <c r="K13" s="13"/>
      <c r="L13" s="13"/>
      <c r="M13" s="13"/>
      <c r="N13" s="13"/>
      <c r="O13" s="26">
        <f>IF(SUM(E13:N13)&lt;&gt;0,AVERAGE(E13:N13),"")</f>
        <v>150.66666666666666</v>
      </c>
      <c r="P13" s="8">
        <f t="shared" si="0"/>
        <v>69</v>
      </c>
      <c r="Q13" s="27">
        <f t="shared" si="1"/>
        <v>-8.666666666666686</v>
      </c>
    </row>
    <row r="14" spans="1:17" ht="15" customHeight="1">
      <c r="A14" s="22" t="s">
        <v>58</v>
      </c>
      <c r="B14" s="22" t="s">
        <v>59</v>
      </c>
      <c r="C14" s="7">
        <v>1</v>
      </c>
      <c r="D14" s="28">
        <v>183.8</v>
      </c>
      <c r="E14" s="13">
        <v>184</v>
      </c>
      <c r="F14" s="13">
        <v>183</v>
      </c>
      <c r="G14" s="13">
        <v>184</v>
      </c>
      <c r="H14" s="13">
        <v>187</v>
      </c>
      <c r="I14" s="13">
        <v>183</v>
      </c>
      <c r="J14" s="13">
        <v>187</v>
      </c>
      <c r="K14" s="13"/>
      <c r="L14" s="13"/>
      <c r="M14" s="13"/>
      <c r="N14" s="13"/>
      <c r="O14" s="26">
        <f>IF(SUM(E14:N14)&lt;&gt;0,AVERAGE(E14:N14),"")</f>
        <v>184.66666666666666</v>
      </c>
      <c r="P14" s="8">
        <f t="shared" si="0"/>
        <v>3</v>
      </c>
      <c r="Q14" s="27">
        <f t="shared" si="1"/>
        <v>0.8666666666666458</v>
      </c>
    </row>
    <row r="15" spans="1:17" ht="15" customHeight="1">
      <c r="A15" s="22" t="s">
        <v>60</v>
      </c>
      <c r="B15" s="22" t="s">
        <v>59</v>
      </c>
      <c r="C15" s="7">
        <v>1</v>
      </c>
      <c r="D15" s="28">
        <v>183</v>
      </c>
      <c r="E15" s="13">
        <v>177</v>
      </c>
      <c r="F15" s="13">
        <v>182</v>
      </c>
      <c r="G15" s="13">
        <v>175</v>
      </c>
      <c r="H15" s="13">
        <v>183</v>
      </c>
      <c r="I15" s="13">
        <v>186</v>
      </c>
      <c r="J15" s="13">
        <v>182</v>
      </c>
      <c r="K15" s="13"/>
      <c r="L15" s="13"/>
      <c r="M15" s="13"/>
      <c r="N15" s="13"/>
      <c r="O15" s="26">
        <f>IF(SUM(E15:N15)&lt;&gt;0,AVERAGE(E15:N15),"")</f>
        <v>180.83333333333334</v>
      </c>
      <c r="P15" s="8">
        <f t="shared" si="0"/>
        <v>5</v>
      </c>
      <c r="Q15" s="27">
        <f t="shared" si="1"/>
        <v>-2.166666666666657</v>
      </c>
    </row>
    <row r="16" spans="1:17" ht="15" customHeight="1">
      <c r="A16" s="22" t="s">
        <v>161</v>
      </c>
      <c r="B16" s="22" t="s">
        <v>59</v>
      </c>
      <c r="C16" s="7">
        <v>2</v>
      </c>
      <c r="D16" s="28">
        <v>166.83333333333334</v>
      </c>
      <c r="E16" s="13">
        <v>170</v>
      </c>
      <c r="F16" s="13">
        <v>173</v>
      </c>
      <c r="G16" s="13">
        <v>169</v>
      </c>
      <c r="H16" s="13">
        <v>178</v>
      </c>
      <c r="I16" s="13">
        <v>172</v>
      </c>
      <c r="J16" s="13">
        <v>170</v>
      </c>
      <c r="K16" s="13"/>
      <c r="L16" s="13"/>
      <c r="M16" s="13"/>
      <c r="N16" s="13"/>
      <c r="O16" s="26">
        <f>IF(SUM(E16:N16)&lt;&gt;0,AVERAGE(E16:N16),"")</f>
        <v>172</v>
      </c>
      <c r="P16" s="8">
        <f t="shared" si="0"/>
        <v>19</v>
      </c>
      <c r="Q16" s="27">
        <f t="shared" si="1"/>
        <v>5.166666666666657</v>
      </c>
    </row>
    <row r="17" spans="1:17" ht="15" customHeight="1">
      <c r="A17" s="22" t="s">
        <v>125</v>
      </c>
      <c r="B17" s="22" t="s">
        <v>59</v>
      </c>
      <c r="C17" s="7">
        <v>1</v>
      </c>
      <c r="D17" s="28">
        <v>167.83333333333334</v>
      </c>
      <c r="E17" s="13">
        <v>174</v>
      </c>
      <c r="F17" s="13">
        <v>165</v>
      </c>
      <c r="G17" s="13">
        <v>174</v>
      </c>
      <c r="H17" s="13">
        <v>168</v>
      </c>
      <c r="I17" s="13">
        <v>165</v>
      </c>
      <c r="J17" s="13">
        <v>174</v>
      </c>
      <c r="K17" s="13"/>
      <c r="L17" s="13"/>
      <c r="M17" s="13"/>
      <c r="N17" s="13"/>
      <c r="O17" s="26">
        <f>IF(SUM(E17:N17)&lt;&gt;0,AVERAGE(E17:N17),"")</f>
        <v>170</v>
      </c>
      <c r="P17" s="8">
        <f t="shared" si="0"/>
        <v>24</v>
      </c>
      <c r="Q17" s="27">
        <f t="shared" si="1"/>
        <v>2.166666666666657</v>
      </c>
    </row>
    <row r="18" spans="1:17" ht="15" customHeight="1">
      <c r="A18" s="22" t="s">
        <v>176</v>
      </c>
      <c r="B18" s="22" t="s">
        <v>59</v>
      </c>
      <c r="C18" s="7">
        <v>2</v>
      </c>
      <c r="D18" s="28">
        <v>164.7</v>
      </c>
      <c r="E18" s="13">
        <v>164</v>
      </c>
      <c r="F18" s="13">
        <v>164</v>
      </c>
      <c r="G18" s="13">
        <v>166</v>
      </c>
      <c r="H18" s="13">
        <v>160</v>
      </c>
      <c r="I18" s="13">
        <v>173</v>
      </c>
      <c r="J18" s="13">
        <v>153</v>
      </c>
      <c r="K18" s="13"/>
      <c r="L18" s="13"/>
      <c r="M18" s="13"/>
      <c r="N18" s="13"/>
      <c r="O18" s="26">
        <f>IF(SUM(E18:N18)&lt;&gt;0,AVERAGE(E18:N18),"")</f>
        <v>163.33333333333334</v>
      </c>
      <c r="P18" s="8">
        <f t="shared" si="0"/>
        <v>45</v>
      </c>
      <c r="Q18" s="27">
        <f t="shared" si="1"/>
        <v>-1.3666666666666458</v>
      </c>
    </row>
    <row r="19" spans="1:17" ht="15" customHeight="1">
      <c r="A19" s="22" t="s">
        <v>174</v>
      </c>
      <c r="B19" s="22" t="s">
        <v>59</v>
      </c>
      <c r="C19" s="7">
        <v>2</v>
      </c>
      <c r="D19" s="28">
        <v>165</v>
      </c>
      <c r="E19" s="13">
        <v>146</v>
      </c>
      <c r="F19" s="13">
        <v>160</v>
      </c>
      <c r="G19" s="13">
        <v>167</v>
      </c>
      <c r="H19" s="13">
        <v>145</v>
      </c>
      <c r="I19" s="13">
        <v>146</v>
      </c>
      <c r="J19" s="13">
        <v>138</v>
      </c>
      <c r="K19" s="13"/>
      <c r="L19" s="13"/>
      <c r="M19" s="13"/>
      <c r="N19" s="13"/>
      <c r="O19" s="26">
        <f>IF(SUM(E19:N19)&lt;&gt;0,AVERAGE(E19:N19),"")</f>
        <v>150.33333333333334</v>
      </c>
      <c r="P19" s="8">
        <f t="shared" si="0"/>
        <v>70</v>
      </c>
      <c r="Q19" s="27">
        <f t="shared" si="1"/>
        <v>-14.666666666666657</v>
      </c>
    </row>
    <row r="20" spans="1:17" ht="15" customHeight="1">
      <c r="A20" s="22" t="s">
        <v>74</v>
      </c>
      <c r="B20" s="22" t="s">
        <v>75</v>
      </c>
      <c r="C20" s="7">
        <v>1</v>
      </c>
      <c r="D20" s="28">
        <v>180.83333333333334</v>
      </c>
      <c r="E20" s="13">
        <v>173</v>
      </c>
      <c r="F20" s="13">
        <v>182</v>
      </c>
      <c r="G20" s="13">
        <v>174</v>
      </c>
      <c r="H20" s="13">
        <v>177</v>
      </c>
      <c r="I20" s="13">
        <v>183</v>
      </c>
      <c r="J20" s="13">
        <v>182</v>
      </c>
      <c r="K20" s="13"/>
      <c r="L20" s="13"/>
      <c r="M20" s="13"/>
      <c r="N20" s="13"/>
      <c r="O20" s="26">
        <f>IF(SUM(E20:N20)&lt;&gt;0,AVERAGE(E20:N20),"")</f>
        <v>178.5</v>
      </c>
      <c r="P20" s="8">
        <f t="shared" si="0"/>
        <v>9</v>
      </c>
      <c r="Q20" s="27">
        <f t="shared" si="1"/>
        <v>-2.333333333333343</v>
      </c>
    </row>
    <row r="21" spans="1:17" ht="15" customHeight="1">
      <c r="A21" s="22" t="s">
        <v>82</v>
      </c>
      <c r="B21" s="22" t="s">
        <v>75</v>
      </c>
      <c r="C21" s="7">
        <v>1</v>
      </c>
      <c r="D21" s="28">
        <v>179.83333333333334</v>
      </c>
      <c r="E21" s="13">
        <v>179</v>
      </c>
      <c r="F21" s="13">
        <v>176</v>
      </c>
      <c r="G21" s="13">
        <v>173</v>
      </c>
      <c r="H21" s="13">
        <v>178</v>
      </c>
      <c r="I21" s="13">
        <v>176</v>
      </c>
      <c r="J21" s="13">
        <v>173</v>
      </c>
      <c r="K21" s="13"/>
      <c r="L21" s="13"/>
      <c r="M21" s="13"/>
      <c r="N21" s="13"/>
      <c r="O21" s="26">
        <f>IF(SUM(E21:N21)&lt;&gt;0,AVERAGE(E21:N21),"")</f>
        <v>175.83333333333334</v>
      </c>
      <c r="P21" s="8">
        <f t="shared" si="0"/>
        <v>12</v>
      </c>
      <c r="Q21" s="27">
        <f t="shared" si="1"/>
        <v>-4</v>
      </c>
    </row>
    <row r="22" spans="1:17" ht="15" customHeight="1">
      <c r="A22" s="22" t="s">
        <v>151</v>
      </c>
      <c r="B22" s="22" t="s">
        <v>75</v>
      </c>
      <c r="C22" s="7">
        <v>2</v>
      </c>
      <c r="D22" s="28">
        <v>168.33333333333334</v>
      </c>
      <c r="E22" s="13">
        <v>172</v>
      </c>
      <c r="F22" s="13">
        <v>180</v>
      </c>
      <c r="G22" s="13">
        <v>173</v>
      </c>
      <c r="H22" s="13">
        <v>175</v>
      </c>
      <c r="I22" s="13">
        <v>178</v>
      </c>
      <c r="J22" s="13">
        <v>177</v>
      </c>
      <c r="K22" s="13"/>
      <c r="L22" s="13"/>
      <c r="M22" s="13"/>
      <c r="N22" s="13"/>
      <c r="O22" s="26">
        <f>IF(SUM(E22:N22)&lt;&gt;0,AVERAGE(E22:N22),"")</f>
        <v>175.83333333333334</v>
      </c>
      <c r="P22" s="8">
        <f t="shared" si="0"/>
        <v>12</v>
      </c>
      <c r="Q22" s="27">
        <f t="shared" si="1"/>
        <v>7.5</v>
      </c>
    </row>
    <row r="23" spans="1:17" ht="15" customHeight="1">
      <c r="A23" s="22" t="s">
        <v>192</v>
      </c>
      <c r="B23" s="22" t="s">
        <v>75</v>
      </c>
      <c r="C23" s="7">
        <v>2</v>
      </c>
      <c r="D23" s="28">
        <v>162.33333333333334</v>
      </c>
      <c r="E23" s="13">
        <v>167</v>
      </c>
      <c r="F23" s="13">
        <v>167</v>
      </c>
      <c r="G23" s="13">
        <v>171</v>
      </c>
      <c r="H23" s="13">
        <v>177</v>
      </c>
      <c r="I23" s="13">
        <v>165</v>
      </c>
      <c r="J23" s="13">
        <v>173</v>
      </c>
      <c r="K23" s="13"/>
      <c r="L23" s="13"/>
      <c r="M23" s="13"/>
      <c r="N23" s="13"/>
      <c r="O23" s="26">
        <f>IF(SUM(E23:N23)&lt;&gt;0,AVERAGE(E23:N23),"")</f>
        <v>170</v>
      </c>
      <c r="P23" s="8">
        <f t="shared" si="0"/>
        <v>24</v>
      </c>
      <c r="Q23" s="27">
        <f t="shared" si="1"/>
        <v>7.666666666666657</v>
      </c>
    </row>
    <row r="24" spans="1:17" ht="15" customHeight="1">
      <c r="A24" s="22" t="s">
        <v>183</v>
      </c>
      <c r="B24" s="22" t="s">
        <v>75</v>
      </c>
      <c r="C24" s="7">
        <v>2</v>
      </c>
      <c r="D24" s="28">
        <v>163.4</v>
      </c>
      <c r="E24" s="13">
        <v>172</v>
      </c>
      <c r="F24" s="13">
        <v>166</v>
      </c>
      <c r="G24" s="13">
        <v>163</v>
      </c>
      <c r="H24" s="13">
        <v>175</v>
      </c>
      <c r="I24" s="13">
        <v>165</v>
      </c>
      <c r="J24" s="13">
        <v>177</v>
      </c>
      <c r="K24" s="13"/>
      <c r="L24" s="13"/>
      <c r="M24" s="13"/>
      <c r="N24" s="13"/>
      <c r="O24" s="26">
        <f>IF(SUM(E24:N24)&lt;&gt;0,AVERAGE(E24:N24),"")</f>
        <v>169.66666666666666</v>
      </c>
      <c r="P24" s="8">
        <f t="shared" si="0"/>
        <v>27</v>
      </c>
      <c r="Q24" s="27">
        <f t="shared" si="1"/>
        <v>6.2666666666666515</v>
      </c>
    </row>
    <row r="25" spans="1:17" ht="15" customHeight="1">
      <c r="A25" s="22" t="s">
        <v>146</v>
      </c>
      <c r="B25" s="22" t="s">
        <v>75</v>
      </c>
      <c r="C25" s="7">
        <v>1</v>
      </c>
      <c r="D25" s="28">
        <v>169.2</v>
      </c>
      <c r="E25" s="13">
        <v>169</v>
      </c>
      <c r="F25" s="13">
        <v>169</v>
      </c>
      <c r="G25" s="13">
        <v>161</v>
      </c>
      <c r="H25" s="13">
        <v>170</v>
      </c>
      <c r="I25" s="13">
        <v>170</v>
      </c>
      <c r="J25" s="13">
        <v>168</v>
      </c>
      <c r="K25" s="13"/>
      <c r="L25" s="13"/>
      <c r="M25" s="13"/>
      <c r="N25" s="13"/>
      <c r="O25" s="26">
        <f>IF(SUM(E25:N25)&lt;&gt;0,AVERAGE(E25:N25),"")</f>
        <v>167.83333333333334</v>
      </c>
      <c r="P25" s="8">
        <f t="shared" si="0"/>
        <v>35</v>
      </c>
      <c r="Q25" s="27">
        <f t="shared" si="1"/>
        <v>-1.3666666666666458</v>
      </c>
    </row>
    <row r="26" spans="1:17" ht="15" customHeight="1">
      <c r="A26" s="22" t="s">
        <v>240</v>
      </c>
      <c r="B26" s="22" t="s">
        <v>75</v>
      </c>
      <c r="C26" s="7">
        <v>4</v>
      </c>
      <c r="D26" s="28">
        <v>150</v>
      </c>
      <c r="E26" s="13">
        <v>160</v>
      </c>
      <c r="F26" s="13"/>
      <c r="G26" s="13">
        <v>159</v>
      </c>
      <c r="H26" s="13">
        <v>165</v>
      </c>
      <c r="I26" s="13">
        <v>164</v>
      </c>
      <c r="J26" s="13">
        <v>164</v>
      </c>
      <c r="K26" s="13"/>
      <c r="L26" s="13"/>
      <c r="M26" s="13"/>
      <c r="N26" s="13"/>
      <c r="O26" s="26">
        <f>IF(SUM(E26:N26)&lt;&gt;0,AVERAGE(E26:N26),"")</f>
        <v>162.4</v>
      </c>
      <c r="P26" s="8">
        <f t="shared" si="0"/>
        <v>46</v>
      </c>
      <c r="Q26" s="27">
        <f t="shared" si="1"/>
        <v>12.400000000000006</v>
      </c>
    </row>
    <row r="27" spans="1:17" ht="15" customHeight="1">
      <c r="A27" s="22" t="s">
        <v>257</v>
      </c>
      <c r="B27" s="22" t="s">
        <v>75</v>
      </c>
      <c r="C27" s="7">
        <v>4</v>
      </c>
      <c r="D27" s="28">
        <v>142</v>
      </c>
      <c r="E27" s="13">
        <v>151</v>
      </c>
      <c r="F27" s="13">
        <v>162</v>
      </c>
      <c r="G27" s="13">
        <v>153</v>
      </c>
      <c r="H27" s="13">
        <v>164</v>
      </c>
      <c r="I27" s="13">
        <v>153</v>
      </c>
      <c r="J27" s="13">
        <v>154</v>
      </c>
      <c r="K27" s="13"/>
      <c r="L27" s="13"/>
      <c r="M27" s="13"/>
      <c r="N27" s="13"/>
      <c r="O27" s="26">
        <f>IF(SUM(E27:N27)&lt;&gt;0,AVERAGE(E27:N27),"")</f>
        <v>156.16666666666666</v>
      </c>
      <c r="P27" s="8">
        <f t="shared" si="0"/>
        <v>60</v>
      </c>
      <c r="Q27" s="27">
        <f t="shared" si="1"/>
        <v>14.166666666666657</v>
      </c>
    </row>
    <row r="28" spans="1:17" ht="15" customHeight="1">
      <c r="A28" s="22" t="s">
        <v>241</v>
      </c>
      <c r="B28" s="22" t="s">
        <v>75</v>
      </c>
      <c r="C28" s="7">
        <v>4</v>
      </c>
      <c r="D28" s="28">
        <v>149.33333333333334</v>
      </c>
      <c r="E28" s="13">
        <v>152</v>
      </c>
      <c r="F28" s="13">
        <v>164</v>
      </c>
      <c r="G28" s="13">
        <v>143</v>
      </c>
      <c r="H28" s="13">
        <v>150</v>
      </c>
      <c r="I28" s="13">
        <v>151</v>
      </c>
      <c r="J28" s="13">
        <v>153</v>
      </c>
      <c r="K28" s="13"/>
      <c r="L28" s="13"/>
      <c r="M28" s="13"/>
      <c r="N28" s="13"/>
      <c r="O28" s="26">
        <f>IF(SUM(E28:N28)&lt;&gt;0,AVERAGE(E28:N28),"")</f>
        <v>152.16666666666666</v>
      </c>
      <c r="P28" s="8">
        <f t="shared" si="0"/>
        <v>68</v>
      </c>
      <c r="Q28" s="27">
        <f t="shared" si="1"/>
        <v>2.8333333333333144</v>
      </c>
    </row>
    <row r="29" spans="1:17" ht="15" customHeight="1">
      <c r="A29" s="22" t="s">
        <v>89</v>
      </c>
      <c r="B29" s="22" t="s">
        <v>90</v>
      </c>
      <c r="C29" s="7">
        <v>2</v>
      </c>
      <c r="D29" s="28">
        <v>179.16666666666666</v>
      </c>
      <c r="E29" s="13">
        <v>187</v>
      </c>
      <c r="F29" s="13">
        <v>172</v>
      </c>
      <c r="G29" s="13">
        <v>176</v>
      </c>
      <c r="H29" s="13">
        <v>184</v>
      </c>
      <c r="I29" s="13">
        <v>179</v>
      </c>
      <c r="J29" s="13">
        <v>179</v>
      </c>
      <c r="K29" s="13"/>
      <c r="L29" s="13"/>
      <c r="M29" s="13"/>
      <c r="N29" s="13"/>
      <c r="O29" s="26">
        <f>IF(SUM(E29:N29)&lt;&gt;0,AVERAGE(E29:N29),"")</f>
        <v>179.5</v>
      </c>
      <c r="P29" s="8">
        <f t="shared" si="0"/>
        <v>6</v>
      </c>
      <c r="Q29" s="27">
        <f t="shared" si="1"/>
        <v>0.3333333333333428</v>
      </c>
    </row>
    <row r="30" spans="1:17" ht="15" customHeight="1">
      <c r="A30" s="22" t="s">
        <v>126</v>
      </c>
      <c r="B30" s="22" t="s">
        <v>90</v>
      </c>
      <c r="C30" s="7">
        <v>2</v>
      </c>
      <c r="D30" s="28">
        <v>171.66666666666666</v>
      </c>
      <c r="E30" s="13">
        <v>173</v>
      </c>
      <c r="F30" s="13">
        <v>170</v>
      </c>
      <c r="G30" s="13">
        <v>164</v>
      </c>
      <c r="H30" s="13">
        <v>176</v>
      </c>
      <c r="I30" s="13">
        <v>163</v>
      </c>
      <c r="J30" s="13">
        <v>180</v>
      </c>
      <c r="K30" s="13"/>
      <c r="L30" s="13"/>
      <c r="M30" s="13"/>
      <c r="N30" s="13"/>
      <c r="O30" s="26">
        <f>IF(SUM(E30:N30)&lt;&gt;0,AVERAGE(E30:N30),"")</f>
        <v>171</v>
      </c>
      <c r="P30" s="8">
        <f t="shared" si="0"/>
        <v>21</v>
      </c>
      <c r="Q30" s="27">
        <f t="shared" si="1"/>
        <v>-0.6666666666666572</v>
      </c>
    </row>
    <row r="31" spans="1:17" ht="15" customHeight="1">
      <c r="A31" s="22" t="s">
        <v>205</v>
      </c>
      <c r="B31" s="22" t="s">
        <v>90</v>
      </c>
      <c r="C31" s="7">
        <v>2</v>
      </c>
      <c r="D31" s="28">
        <v>160</v>
      </c>
      <c r="E31" s="13">
        <v>141</v>
      </c>
      <c r="F31" s="13">
        <v>158</v>
      </c>
      <c r="G31" s="13">
        <v>151</v>
      </c>
      <c r="H31" s="13">
        <v>163</v>
      </c>
      <c r="I31" s="13">
        <v>155</v>
      </c>
      <c r="J31" s="13">
        <v>153</v>
      </c>
      <c r="K31" s="13"/>
      <c r="L31" s="13"/>
      <c r="M31" s="13"/>
      <c r="N31" s="13"/>
      <c r="O31" s="26">
        <f>IF(SUM(E31:N31)&lt;&gt;0,AVERAGE(E31:N31),"")</f>
        <v>153.5</v>
      </c>
      <c r="P31" s="8">
        <f t="shared" si="0"/>
        <v>65</v>
      </c>
      <c r="Q31" s="27">
        <f t="shared" si="1"/>
        <v>-6.5</v>
      </c>
    </row>
    <row r="32" spans="1:17" ht="15" customHeight="1">
      <c r="A32" s="22" t="s">
        <v>53</v>
      </c>
      <c r="B32" s="22" t="s">
        <v>54</v>
      </c>
      <c r="C32" s="7">
        <v>1</v>
      </c>
      <c r="D32" s="28">
        <v>185</v>
      </c>
      <c r="E32" s="13">
        <v>189</v>
      </c>
      <c r="F32" s="13">
        <v>189</v>
      </c>
      <c r="G32" s="13">
        <v>194</v>
      </c>
      <c r="H32" s="13">
        <v>187</v>
      </c>
      <c r="I32" s="13">
        <v>192</v>
      </c>
      <c r="J32" s="13">
        <v>190</v>
      </c>
      <c r="K32" s="13"/>
      <c r="L32" s="13"/>
      <c r="M32" s="13"/>
      <c r="N32" s="13"/>
      <c r="O32" s="26">
        <f>IF(SUM(E32:N32)&lt;&gt;0,AVERAGE(E32:N32),"")</f>
        <v>190.16666666666666</v>
      </c>
      <c r="P32" s="8">
        <f t="shared" si="0"/>
        <v>1</v>
      </c>
      <c r="Q32" s="27">
        <f t="shared" si="1"/>
        <v>5.166666666666657</v>
      </c>
    </row>
    <row r="33" spans="1:17" ht="15" customHeight="1">
      <c r="A33" s="22" t="s">
        <v>166</v>
      </c>
      <c r="B33" s="22" t="s">
        <v>54</v>
      </c>
      <c r="C33" s="7">
        <v>3</v>
      </c>
      <c r="D33" s="28">
        <v>166.16666666666666</v>
      </c>
      <c r="E33" s="13">
        <v>164</v>
      </c>
      <c r="F33" s="13">
        <v>170</v>
      </c>
      <c r="G33" s="13">
        <v>177</v>
      </c>
      <c r="H33" s="13">
        <v>174</v>
      </c>
      <c r="I33" s="13">
        <v>181</v>
      </c>
      <c r="J33" s="13">
        <v>174</v>
      </c>
      <c r="K33" s="13"/>
      <c r="L33" s="13"/>
      <c r="M33" s="13"/>
      <c r="N33" s="13"/>
      <c r="O33" s="26">
        <f>IF(SUM(E33:N33)&lt;&gt;0,AVERAGE(E33:N33),"")</f>
        <v>173.33333333333334</v>
      </c>
      <c r="P33" s="8">
        <f t="shared" si="0"/>
        <v>16</v>
      </c>
      <c r="Q33" s="27">
        <f t="shared" si="1"/>
        <v>7.166666666666686</v>
      </c>
    </row>
    <row r="34" spans="1:17" ht="15" customHeight="1">
      <c r="A34" s="22" t="s">
        <v>135</v>
      </c>
      <c r="B34" s="22" t="s">
        <v>54</v>
      </c>
      <c r="C34" s="7">
        <v>1</v>
      </c>
      <c r="D34" s="28">
        <v>170.83333333333334</v>
      </c>
      <c r="E34" s="13">
        <v>171</v>
      </c>
      <c r="F34" s="13">
        <v>165</v>
      </c>
      <c r="G34" s="13">
        <v>173</v>
      </c>
      <c r="H34" s="13">
        <v>171</v>
      </c>
      <c r="I34" s="13">
        <v>171</v>
      </c>
      <c r="J34" s="13">
        <v>169</v>
      </c>
      <c r="K34" s="13"/>
      <c r="L34" s="13"/>
      <c r="M34" s="13"/>
      <c r="N34" s="13"/>
      <c r="O34" s="26">
        <f>IF(SUM(E34:N34)&lt;&gt;0,AVERAGE(E34:N34),"")</f>
        <v>170</v>
      </c>
      <c r="P34" s="8">
        <f t="shared" si="0"/>
        <v>24</v>
      </c>
      <c r="Q34" s="27">
        <f t="shared" si="1"/>
        <v>-0.8333333333333428</v>
      </c>
    </row>
    <row r="35" spans="1:17" ht="15" customHeight="1">
      <c r="A35" s="22" t="s">
        <v>287</v>
      </c>
      <c r="B35" s="22" t="s">
        <v>54</v>
      </c>
      <c r="C35" s="7">
        <v>3</v>
      </c>
      <c r="D35" s="28">
        <v>165.16666666666666</v>
      </c>
      <c r="E35" s="13">
        <v>174</v>
      </c>
      <c r="F35" s="13">
        <v>166</v>
      </c>
      <c r="G35" s="13">
        <v>172</v>
      </c>
      <c r="H35" s="13"/>
      <c r="I35" s="13">
        <v>166</v>
      </c>
      <c r="J35" s="13">
        <v>170</v>
      </c>
      <c r="K35" s="13"/>
      <c r="L35" s="13"/>
      <c r="M35" s="13"/>
      <c r="N35" s="13"/>
      <c r="O35" s="26">
        <f>IF(SUM(E35:N35)&lt;&gt;0,AVERAGE(E35:N35),"")</f>
        <v>169.6</v>
      </c>
      <c r="P35" s="8">
        <f t="shared" si="0"/>
        <v>28</v>
      </c>
      <c r="Q35" s="27">
        <f t="shared" si="1"/>
        <v>4.433333333333337</v>
      </c>
    </row>
    <row r="36" spans="1:17" ht="15" customHeight="1">
      <c r="A36" s="22" t="s">
        <v>140</v>
      </c>
      <c r="B36" s="22" t="s">
        <v>54</v>
      </c>
      <c r="C36" s="7">
        <v>1</v>
      </c>
      <c r="D36" s="28">
        <v>169.66666666666666</v>
      </c>
      <c r="E36" s="13">
        <v>164</v>
      </c>
      <c r="F36" s="13">
        <v>164</v>
      </c>
      <c r="G36" s="13">
        <v>157</v>
      </c>
      <c r="H36" s="13">
        <v>159</v>
      </c>
      <c r="I36" s="13">
        <v>153</v>
      </c>
      <c r="J36" s="13">
        <v>156</v>
      </c>
      <c r="K36" s="13"/>
      <c r="L36" s="13"/>
      <c r="M36" s="13"/>
      <c r="N36" s="13"/>
      <c r="O36" s="26">
        <f>IF(SUM(E36:N36)&lt;&gt;0,AVERAGE(E36:N36),"")</f>
        <v>158.83333333333334</v>
      </c>
      <c r="P36" s="8">
        <f t="shared" si="0"/>
        <v>54</v>
      </c>
      <c r="Q36" s="27">
        <f t="shared" si="1"/>
        <v>-10.833333333333314</v>
      </c>
    </row>
    <row r="37" spans="1:17" ht="15" customHeight="1">
      <c r="A37" s="22" t="s">
        <v>221</v>
      </c>
      <c r="B37" s="22" t="s">
        <v>54</v>
      </c>
      <c r="C37" s="7">
        <v>3</v>
      </c>
      <c r="D37" s="28">
        <v>157.33333333333334</v>
      </c>
      <c r="E37" s="13">
        <v>153</v>
      </c>
      <c r="F37" s="13">
        <v>167</v>
      </c>
      <c r="G37" s="13">
        <v>157</v>
      </c>
      <c r="H37" s="13">
        <v>156</v>
      </c>
      <c r="I37" s="13">
        <v>168</v>
      </c>
      <c r="J37" s="13">
        <v>152</v>
      </c>
      <c r="K37" s="13"/>
      <c r="L37" s="13"/>
      <c r="M37" s="13"/>
      <c r="N37" s="13"/>
      <c r="O37" s="26">
        <f>IF(SUM(E37:N37)&lt;&gt;0,AVERAGE(E37:N37),"")</f>
        <v>158.83333333333334</v>
      </c>
      <c r="P37" s="8">
        <f t="shared" si="0"/>
        <v>54</v>
      </c>
      <c r="Q37" s="27">
        <f t="shared" si="1"/>
        <v>1.5</v>
      </c>
    </row>
    <row r="38" spans="1:17" ht="15" customHeight="1">
      <c r="A38" s="22" t="s">
        <v>1084</v>
      </c>
      <c r="B38" s="22" t="s">
        <v>54</v>
      </c>
      <c r="C38" s="7">
        <v>3</v>
      </c>
      <c r="D38" s="28"/>
      <c r="E38" s="13"/>
      <c r="F38" s="13"/>
      <c r="G38" s="13"/>
      <c r="H38" s="13">
        <v>155</v>
      </c>
      <c r="I38" s="13"/>
      <c r="J38" s="13"/>
      <c r="K38" s="13"/>
      <c r="L38" s="13"/>
      <c r="M38" s="13"/>
      <c r="N38" s="13"/>
      <c r="O38" s="26">
        <f>IF(SUM(E38:N38)&lt;&gt;0,AVERAGE(E38:N38),"")</f>
        <v>155</v>
      </c>
      <c r="P38" s="8">
        <f t="shared" si="0"/>
        <v>61</v>
      </c>
      <c r="Q38" s="27">
        <f t="shared" si="1"/>
      </c>
    </row>
    <row r="39" spans="1:17" ht="15" customHeight="1">
      <c r="A39" s="22" t="s">
        <v>72</v>
      </c>
      <c r="B39" s="22" t="s">
        <v>73</v>
      </c>
      <c r="C39" s="7">
        <v>1</v>
      </c>
      <c r="D39" s="28">
        <v>181.16666666666666</v>
      </c>
      <c r="E39" s="13">
        <v>188</v>
      </c>
      <c r="F39" s="13">
        <v>178</v>
      </c>
      <c r="G39" s="13">
        <v>167</v>
      </c>
      <c r="H39" s="13">
        <v>183</v>
      </c>
      <c r="I39" s="13">
        <v>176</v>
      </c>
      <c r="J39" s="13">
        <v>171</v>
      </c>
      <c r="K39" s="13"/>
      <c r="L39" s="13"/>
      <c r="M39" s="13"/>
      <c r="N39" s="13"/>
      <c r="O39" s="26">
        <f>IF(SUM(E39:N39)&lt;&gt;0,AVERAGE(E39:N39),"")</f>
        <v>177.16666666666666</v>
      </c>
      <c r="P39" s="8">
        <f t="shared" si="0"/>
        <v>11</v>
      </c>
      <c r="Q39" s="27">
        <f t="shared" si="1"/>
        <v>-4</v>
      </c>
    </row>
    <row r="40" spans="1:17" ht="15" customHeight="1">
      <c r="A40" s="22" t="s">
        <v>124</v>
      </c>
      <c r="B40" s="22" t="s">
        <v>73</v>
      </c>
      <c r="C40" s="7">
        <v>1</v>
      </c>
      <c r="D40" s="28">
        <v>172.2</v>
      </c>
      <c r="E40" s="13">
        <v>175</v>
      </c>
      <c r="F40" s="13">
        <v>164</v>
      </c>
      <c r="G40" s="13">
        <v>163</v>
      </c>
      <c r="H40" s="13">
        <v>171</v>
      </c>
      <c r="I40" s="13">
        <v>168</v>
      </c>
      <c r="J40" s="13">
        <v>172</v>
      </c>
      <c r="K40" s="13"/>
      <c r="L40" s="13"/>
      <c r="M40" s="13"/>
      <c r="N40" s="13"/>
      <c r="O40" s="26">
        <f>IF(SUM(E40:N40)&lt;&gt;0,AVERAGE(E40:N40),"")</f>
        <v>168.83333333333334</v>
      </c>
      <c r="P40" s="8">
        <f t="shared" si="0"/>
        <v>30</v>
      </c>
      <c r="Q40" s="27">
        <f t="shared" si="1"/>
        <v>-3.366666666666646</v>
      </c>
    </row>
    <row r="41" spans="1:17" ht="15" customHeight="1">
      <c r="A41" s="22" t="s">
        <v>187</v>
      </c>
      <c r="B41" s="22" t="s">
        <v>73</v>
      </c>
      <c r="C41" s="7">
        <v>1</v>
      </c>
      <c r="D41" s="28">
        <v>163.2</v>
      </c>
      <c r="E41" s="13">
        <v>153</v>
      </c>
      <c r="F41" s="13">
        <v>151</v>
      </c>
      <c r="G41" s="13">
        <v>163</v>
      </c>
      <c r="H41" s="13">
        <v>162</v>
      </c>
      <c r="I41" s="13">
        <v>169</v>
      </c>
      <c r="J41" s="13">
        <v>148</v>
      </c>
      <c r="K41" s="13"/>
      <c r="L41" s="13"/>
      <c r="M41" s="13"/>
      <c r="N41" s="13"/>
      <c r="O41" s="26">
        <f>IF(SUM(E41:N41)&lt;&gt;0,AVERAGE(E41:N41),"")</f>
        <v>157.66666666666666</v>
      </c>
      <c r="P41" s="8">
        <f t="shared" si="0"/>
        <v>57</v>
      </c>
      <c r="Q41" s="27">
        <f t="shared" si="1"/>
        <v>-5.533333333333331</v>
      </c>
    </row>
    <row r="42" spans="1:17" ht="15" customHeight="1">
      <c r="A42" s="22" t="s">
        <v>68</v>
      </c>
      <c r="B42" s="22" t="s">
        <v>69</v>
      </c>
      <c r="C42" s="7">
        <v>2</v>
      </c>
      <c r="D42" s="28">
        <v>178</v>
      </c>
      <c r="E42" s="13">
        <v>180</v>
      </c>
      <c r="F42" s="13">
        <v>187</v>
      </c>
      <c r="G42" s="13">
        <v>181</v>
      </c>
      <c r="H42" s="13">
        <v>176</v>
      </c>
      <c r="I42" s="13">
        <v>176</v>
      </c>
      <c r="J42" s="13">
        <v>174</v>
      </c>
      <c r="K42" s="13"/>
      <c r="L42" s="13"/>
      <c r="M42" s="13"/>
      <c r="N42" s="13"/>
      <c r="O42" s="26">
        <f>IF(SUM(E42:N42)&lt;&gt;0,AVERAGE(E42:N42),"")</f>
        <v>179</v>
      </c>
      <c r="P42" s="8">
        <f t="shared" si="0"/>
        <v>7</v>
      </c>
      <c r="Q42" s="27">
        <f t="shared" si="1"/>
        <v>1</v>
      </c>
    </row>
    <row r="43" spans="1:17" ht="15" customHeight="1">
      <c r="A43" s="22" t="s">
        <v>129</v>
      </c>
      <c r="B43" s="22" t="s">
        <v>69</v>
      </c>
      <c r="C43" s="7">
        <v>2</v>
      </c>
      <c r="D43" s="28">
        <v>169</v>
      </c>
      <c r="E43" s="13">
        <v>163</v>
      </c>
      <c r="F43" s="13">
        <v>169</v>
      </c>
      <c r="G43" s="13">
        <v>173</v>
      </c>
      <c r="H43" s="13">
        <v>164</v>
      </c>
      <c r="I43" s="13">
        <v>169</v>
      </c>
      <c r="J43" s="13">
        <v>175</v>
      </c>
      <c r="K43" s="13"/>
      <c r="L43" s="13"/>
      <c r="M43" s="13"/>
      <c r="N43" s="13"/>
      <c r="O43" s="26">
        <f>IF(SUM(E43:N43)&lt;&gt;0,AVERAGE(E43:N43),"")</f>
        <v>168.83333333333334</v>
      </c>
      <c r="P43" s="8">
        <f t="shared" si="0"/>
        <v>30</v>
      </c>
      <c r="Q43" s="27">
        <f t="shared" si="1"/>
        <v>-0.1666666666666572</v>
      </c>
    </row>
    <row r="44" spans="1:17" ht="15" customHeight="1">
      <c r="A44" s="22" t="s">
        <v>149</v>
      </c>
      <c r="B44" s="22" t="s">
        <v>69</v>
      </c>
      <c r="C44" s="7">
        <v>2</v>
      </c>
      <c r="D44" s="28">
        <v>165</v>
      </c>
      <c r="E44" s="13">
        <v>167</v>
      </c>
      <c r="F44" s="13">
        <v>170</v>
      </c>
      <c r="G44" s="13">
        <v>169</v>
      </c>
      <c r="H44" s="13">
        <v>170</v>
      </c>
      <c r="I44" s="13">
        <v>163</v>
      </c>
      <c r="J44" s="13">
        <v>172</v>
      </c>
      <c r="K44" s="13"/>
      <c r="L44" s="13"/>
      <c r="M44" s="13"/>
      <c r="N44" s="13"/>
      <c r="O44" s="26">
        <f>IF(SUM(E44:N44)&lt;&gt;0,AVERAGE(E44:N44),"")</f>
        <v>168.5</v>
      </c>
      <c r="P44" s="8">
        <f t="shared" si="0"/>
        <v>32</v>
      </c>
      <c r="Q44" s="27">
        <f t="shared" si="1"/>
        <v>3.5</v>
      </c>
    </row>
    <row r="45" spans="1:17" ht="15" customHeight="1">
      <c r="A45" s="22" t="s">
        <v>120</v>
      </c>
      <c r="B45" s="22" t="s">
        <v>52</v>
      </c>
      <c r="C45" s="7">
        <v>3</v>
      </c>
      <c r="D45" s="28">
        <v>172.5</v>
      </c>
      <c r="E45" s="13">
        <v>169</v>
      </c>
      <c r="F45" s="13">
        <v>170</v>
      </c>
      <c r="G45" s="13">
        <v>168</v>
      </c>
      <c r="H45" s="13">
        <v>166</v>
      </c>
      <c r="I45" s="13">
        <v>170</v>
      </c>
      <c r="J45" s="13">
        <v>180</v>
      </c>
      <c r="K45" s="13"/>
      <c r="L45" s="13"/>
      <c r="M45" s="13"/>
      <c r="N45" s="13"/>
      <c r="O45" s="26">
        <f>IF(SUM(E45:N45)&lt;&gt;0,AVERAGE(E45:N45),"")</f>
        <v>170.5</v>
      </c>
      <c r="P45" s="8">
        <f t="shared" si="0"/>
        <v>22</v>
      </c>
      <c r="Q45" s="27">
        <f t="shared" si="1"/>
        <v>-2</v>
      </c>
    </row>
    <row r="46" spans="1:17" ht="15" customHeight="1">
      <c r="A46" s="22" t="s">
        <v>150</v>
      </c>
      <c r="B46" s="22" t="s">
        <v>52</v>
      </c>
      <c r="C46" s="7">
        <v>3</v>
      </c>
      <c r="D46" s="28">
        <v>168.5</v>
      </c>
      <c r="E46" s="13">
        <v>170</v>
      </c>
      <c r="F46" s="13">
        <v>168</v>
      </c>
      <c r="G46" s="13">
        <v>167</v>
      </c>
      <c r="H46" s="13">
        <v>169</v>
      </c>
      <c r="I46" s="13">
        <v>161</v>
      </c>
      <c r="J46" s="13">
        <v>175</v>
      </c>
      <c r="K46" s="13"/>
      <c r="L46" s="13"/>
      <c r="M46" s="13"/>
      <c r="N46" s="13"/>
      <c r="O46" s="26">
        <f>IF(SUM(E46:N46)&lt;&gt;0,AVERAGE(E46:N46),"")</f>
        <v>168.33333333333334</v>
      </c>
      <c r="P46" s="8">
        <f t="shared" si="0"/>
        <v>33</v>
      </c>
      <c r="Q46" s="27">
        <f t="shared" si="1"/>
        <v>-0.1666666666666572</v>
      </c>
    </row>
    <row r="47" spans="1:17" ht="15" customHeight="1">
      <c r="A47" s="22" t="s">
        <v>244</v>
      </c>
      <c r="B47" s="22" t="s">
        <v>52</v>
      </c>
      <c r="C47" s="7">
        <v>3</v>
      </c>
      <c r="D47" s="28">
        <v>148.2</v>
      </c>
      <c r="E47" s="13">
        <v>129</v>
      </c>
      <c r="F47" s="13">
        <v>141</v>
      </c>
      <c r="G47" s="13">
        <v>142</v>
      </c>
      <c r="H47" s="13">
        <v>136</v>
      </c>
      <c r="I47" s="13">
        <v>135</v>
      </c>
      <c r="J47" s="13">
        <v>144</v>
      </c>
      <c r="K47" s="13"/>
      <c r="L47" s="13"/>
      <c r="M47" s="13"/>
      <c r="N47" s="13"/>
      <c r="O47" s="26">
        <f>IF(SUM(E47:N47)&lt;&gt;0,AVERAGE(E47:N47),"")</f>
        <v>137.83333333333334</v>
      </c>
      <c r="P47" s="8">
        <f t="shared" si="0"/>
        <v>73</v>
      </c>
      <c r="Q47" s="27">
        <f t="shared" si="1"/>
        <v>-10.366666666666646</v>
      </c>
    </row>
    <row r="48" spans="1:17" ht="15" customHeight="1">
      <c r="A48" s="22" t="s">
        <v>57</v>
      </c>
      <c r="B48" s="22" t="s">
        <v>48</v>
      </c>
      <c r="C48" s="7">
        <v>1</v>
      </c>
      <c r="D48" s="28">
        <v>184.33333333333334</v>
      </c>
      <c r="E48" s="13">
        <v>185</v>
      </c>
      <c r="F48" s="13">
        <v>188</v>
      </c>
      <c r="G48" s="13">
        <v>183</v>
      </c>
      <c r="H48" s="13">
        <v>188</v>
      </c>
      <c r="I48" s="13">
        <v>185</v>
      </c>
      <c r="J48" s="13">
        <v>181</v>
      </c>
      <c r="K48" s="13"/>
      <c r="L48" s="13"/>
      <c r="M48" s="13"/>
      <c r="N48" s="13"/>
      <c r="O48" s="26">
        <f>IF(SUM(E48:N48)&lt;&gt;0,AVERAGE(E48:N48),"")</f>
        <v>185</v>
      </c>
      <c r="P48" s="8">
        <f t="shared" si="0"/>
        <v>2</v>
      </c>
      <c r="Q48" s="27">
        <f t="shared" si="1"/>
        <v>0.6666666666666572</v>
      </c>
    </row>
    <row r="49" spans="1:17" ht="15" customHeight="1">
      <c r="A49" s="22" t="s">
        <v>65</v>
      </c>
      <c r="B49" s="22" t="s">
        <v>48</v>
      </c>
      <c r="C49" s="7">
        <v>1</v>
      </c>
      <c r="D49" s="28">
        <v>182.16666666666666</v>
      </c>
      <c r="E49" s="13">
        <v>186</v>
      </c>
      <c r="F49" s="13">
        <v>183</v>
      </c>
      <c r="G49" s="13">
        <v>177</v>
      </c>
      <c r="H49" s="13">
        <v>184</v>
      </c>
      <c r="I49" s="13">
        <v>182</v>
      </c>
      <c r="J49" s="13">
        <v>182</v>
      </c>
      <c r="K49" s="13"/>
      <c r="L49" s="13"/>
      <c r="M49" s="13"/>
      <c r="N49" s="13"/>
      <c r="O49" s="26">
        <f>IF(SUM(E49:N49)&lt;&gt;0,AVERAGE(E49:N49),"")</f>
        <v>182.33333333333334</v>
      </c>
      <c r="P49" s="8">
        <f t="shared" si="0"/>
        <v>4</v>
      </c>
      <c r="Q49" s="27">
        <f t="shared" si="1"/>
        <v>0.16666666666668561</v>
      </c>
    </row>
    <row r="50" spans="1:17" ht="15" customHeight="1">
      <c r="A50" s="22" t="s">
        <v>171</v>
      </c>
      <c r="B50" s="22" t="s">
        <v>48</v>
      </c>
      <c r="C50" s="7">
        <v>3</v>
      </c>
      <c r="D50" s="28">
        <v>165.66666666666666</v>
      </c>
      <c r="E50" s="13">
        <v>165</v>
      </c>
      <c r="F50" s="13">
        <v>165</v>
      </c>
      <c r="G50" s="13">
        <v>168</v>
      </c>
      <c r="H50" s="13">
        <v>176</v>
      </c>
      <c r="I50" s="13">
        <v>174</v>
      </c>
      <c r="J50" s="13">
        <v>167</v>
      </c>
      <c r="K50" s="13"/>
      <c r="L50" s="13"/>
      <c r="M50" s="13"/>
      <c r="N50" s="13"/>
      <c r="O50" s="26">
        <f>IF(SUM(E50:N50)&lt;&gt;0,AVERAGE(E50:N50),"")</f>
        <v>169.16666666666666</v>
      </c>
      <c r="P50" s="8">
        <f t="shared" si="0"/>
        <v>29</v>
      </c>
      <c r="Q50" s="27">
        <f t="shared" si="1"/>
        <v>3.5</v>
      </c>
    </row>
    <row r="51" spans="1:17" ht="15" customHeight="1">
      <c r="A51" s="22" t="s">
        <v>130</v>
      </c>
      <c r="B51" s="22" t="s">
        <v>48</v>
      </c>
      <c r="C51" s="7">
        <v>1</v>
      </c>
      <c r="D51" s="28">
        <v>171.5</v>
      </c>
      <c r="E51" s="13">
        <v>168</v>
      </c>
      <c r="F51" s="13">
        <v>171</v>
      </c>
      <c r="G51" s="13">
        <v>162</v>
      </c>
      <c r="H51" s="13">
        <v>169</v>
      </c>
      <c r="I51" s="13">
        <v>173</v>
      </c>
      <c r="J51" s="13">
        <v>163</v>
      </c>
      <c r="K51" s="13"/>
      <c r="L51" s="13"/>
      <c r="M51" s="13"/>
      <c r="N51" s="13"/>
      <c r="O51" s="26">
        <f>IF(SUM(E51:N51)&lt;&gt;0,AVERAGE(E51:N51),"")</f>
        <v>167.66666666666666</v>
      </c>
      <c r="P51" s="8">
        <f t="shared" si="0"/>
        <v>36</v>
      </c>
      <c r="Q51" s="27">
        <f t="shared" si="1"/>
        <v>-3.833333333333343</v>
      </c>
    </row>
    <row r="52" spans="1:17" ht="15" customHeight="1">
      <c r="A52" s="22" t="s">
        <v>202</v>
      </c>
      <c r="B52" s="22" t="s">
        <v>48</v>
      </c>
      <c r="C52" s="7">
        <v>3</v>
      </c>
      <c r="D52" s="28">
        <v>160.66666666666666</v>
      </c>
      <c r="E52" s="13">
        <v>165</v>
      </c>
      <c r="F52" s="13">
        <v>163</v>
      </c>
      <c r="G52" s="13">
        <v>156</v>
      </c>
      <c r="H52" s="13">
        <v>154</v>
      </c>
      <c r="I52" s="13">
        <v>151</v>
      </c>
      <c r="J52" s="13">
        <v>158</v>
      </c>
      <c r="K52" s="13"/>
      <c r="L52" s="13"/>
      <c r="M52" s="13"/>
      <c r="N52" s="13"/>
      <c r="O52" s="26">
        <f>IF(SUM(E52:N52)&lt;&gt;0,AVERAGE(E52:N52),"")</f>
        <v>157.83333333333334</v>
      </c>
      <c r="P52" s="8">
        <f t="shared" si="0"/>
        <v>56</v>
      </c>
      <c r="Q52" s="27">
        <f t="shared" si="1"/>
        <v>-2.8333333333333144</v>
      </c>
    </row>
    <row r="53" spans="1:17" ht="15" customHeight="1">
      <c r="A53" s="22" t="s">
        <v>216</v>
      </c>
      <c r="B53" s="22" t="s">
        <v>48</v>
      </c>
      <c r="C53" s="7">
        <v>3</v>
      </c>
      <c r="D53" s="28">
        <v>158.66666666666666</v>
      </c>
      <c r="E53" s="13">
        <v>150</v>
      </c>
      <c r="F53" s="13">
        <v>163</v>
      </c>
      <c r="G53" s="13">
        <v>157</v>
      </c>
      <c r="H53" s="13">
        <v>163</v>
      </c>
      <c r="I53" s="13">
        <v>154</v>
      </c>
      <c r="J53" s="13">
        <v>140</v>
      </c>
      <c r="K53" s="13"/>
      <c r="L53" s="13"/>
      <c r="M53" s="13"/>
      <c r="N53" s="13"/>
      <c r="O53" s="26">
        <f>IF(SUM(E53:N53)&lt;&gt;0,AVERAGE(E53:N53),"")</f>
        <v>154.5</v>
      </c>
      <c r="P53" s="8">
        <f t="shared" si="0"/>
        <v>62</v>
      </c>
      <c r="Q53" s="27">
        <f t="shared" si="1"/>
        <v>-4.166666666666657</v>
      </c>
    </row>
    <row r="54" spans="1:17" ht="15" customHeight="1">
      <c r="A54" s="22" t="s">
        <v>195</v>
      </c>
      <c r="B54" s="22" t="s">
        <v>181</v>
      </c>
      <c r="C54" s="7">
        <v>3</v>
      </c>
      <c r="D54" s="28">
        <v>162</v>
      </c>
      <c r="E54" s="13">
        <v>170</v>
      </c>
      <c r="F54" s="13">
        <v>169</v>
      </c>
      <c r="G54" s="13">
        <v>169</v>
      </c>
      <c r="H54" s="13">
        <v>168</v>
      </c>
      <c r="I54" s="13">
        <v>165</v>
      </c>
      <c r="J54" s="13">
        <v>155</v>
      </c>
      <c r="K54" s="13"/>
      <c r="L54" s="13"/>
      <c r="M54" s="13"/>
      <c r="N54" s="13"/>
      <c r="O54" s="26">
        <f>IF(SUM(E54:N54)&lt;&gt;0,AVERAGE(E54:N54),"")</f>
        <v>166</v>
      </c>
      <c r="P54" s="8">
        <f t="shared" si="0"/>
        <v>39</v>
      </c>
      <c r="Q54" s="27">
        <f t="shared" si="1"/>
        <v>4</v>
      </c>
    </row>
    <row r="55" spans="1:17" ht="15" customHeight="1">
      <c r="A55" s="22" t="s">
        <v>180</v>
      </c>
      <c r="B55" s="22" t="s">
        <v>181</v>
      </c>
      <c r="C55" s="7">
        <v>3</v>
      </c>
      <c r="D55" s="28">
        <v>163.83333333333334</v>
      </c>
      <c r="E55" s="13">
        <v>166</v>
      </c>
      <c r="F55" s="13">
        <v>157</v>
      </c>
      <c r="G55" s="13">
        <v>172</v>
      </c>
      <c r="H55" s="13">
        <v>167</v>
      </c>
      <c r="I55" s="13">
        <v>166</v>
      </c>
      <c r="J55" s="13">
        <v>168</v>
      </c>
      <c r="K55" s="13"/>
      <c r="L55" s="13"/>
      <c r="M55" s="13"/>
      <c r="N55" s="13"/>
      <c r="O55" s="26">
        <f>IF(SUM(E55:N55)&lt;&gt;0,AVERAGE(E55:N55),"")</f>
        <v>166</v>
      </c>
      <c r="P55" s="8">
        <f t="shared" si="0"/>
        <v>39</v>
      </c>
      <c r="Q55" s="27">
        <f t="shared" si="1"/>
        <v>2.166666666666657</v>
      </c>
    </row>
    <row r="56" spans="1:17" ht="15" customHeight="1">
      <c r="A56" s="22" t="s">
        <v>206</v>
      </c>
      <c r="B56" s="22" t="s">
        <v>181</v>
      </c>
      <c r="C56" s="7">
        <v>4</v>
      </c>
      <c r="D56" s="28">
        <v>160</v>
      </c>
      <c r="E56" s="13">
        <v>168</v>
      </c>
      <c r="F56" s="13">
        <v>165</v>
      </c>
      <c r="G56" s="13">
        <v>166</v>
      </c>
      <c r="H56" s="13">
        <v>161</v>
      </c>
      <c r="I56" s="13">
        <v>162</v>
      </c>
      <c r="J56" s="13">
        <v>169</v>
      </c>
      <c r="K56" s="13"/>
      <c r="L56" s="13"/>
      <c r="M56" s="13"/>
      <c r="N56" s="13"/>
      <c r="O56" s="26">
        <f>IF(SUM(E56:N56)&lt;&gt;0,AVERAGE(E56:N56),"")</f>
        <v>165.16666666666666</v>
      </c>
      <c r="P56" s="8">
        <f t="shared" si="0"/>
        <v>42</v>
      </c>
      <c r="Q56" s="27">
        <f t="shared" si="1"/>
        <v>5.166666666666657</v>
      </c>
    </row>
    <row r="57" spans="1:17" ht="15" customHeight="1">
      <c r="A57" s="22" t="s">
        <v>204</v>
      </c>
      <c r="B57" s="22" t="s">
        <v>181</v>
      </c>
      <c r="C57" s="7">
        <v>3</v>
      </c>
      <c r="D57" s="28">
        <v>160.16666666666666</v>
      </c>
      <c r="E57" s="13">
        <v>164</v>
      </c>
      <c r="F57" s="13">
        <v>163</v>
      </c>
      <c r="G57" s="13">
        <v>160</v>
      </c>
      <c r="H57" s="13">
        <v>161</v>
      </c>
      <c r="I57" s="13">
        <v>158</v>
      </c>
      <c r="J57" s="13">
        <v>157</v>
      </c>
      <c r="K57" s="13"/>
      <c r="L57" s="13"/>
      <c r="M57" s="13"/>
      <c r="N57" s="13"/>
      <c r="O57" s="26">
        <f>IF(SUM(E57:N57)&lt;&gt;0,AVERAGE(E57:N57),"")</f>
        <v>160.5</v>
      </c>
      <c r="P57" s="8">
        <f t="shared" si="0"/>
        <v>52</v>
      </c>
      <c r="Q57" s="27">
        <f t="shared" si="1"/>
        <v>0.3333333333333428</v>
      </c>
    </row>
    <row r="58" spans="1:17" ht="15" customHeight="1">
      <c r="A58" s="22" t="s">
        <v>225</v>
      </c>
      <c r="B58" s="22" t="s">
        <v>181</v>
      </c>
      <c r="C58" s="7">
        <v>4</v>
      </c>
      <c r="D58" s="28">
        <v>155.33333333333334</v>
      </c>
      <c r="E58" s="13">
        <v>158</v>
      </c>
      <c r="F58" s="13">
        <v>155</v>
      </c>
      <c r="G58" s="13">
        <v>155</v>
      </c>
      <c r="H58" s="13">
        <v>164</v>
      </c>
      <c r="I58" s="13">
        <v>160</v>
      </c>
      <c r="J58" s="13">
        <v>150</v>
      </c>
      <c r="K58" s="13"/>
      <c r="L58" s="13"/>
      <c r="M58" s="13"/>
      <c r="N58" s="13"/>
      <c r="O58" s="26">
        <f>IF(SUM(E58:N58)&lt;&gt;0,AVERAGE(E58:N58),"")</f>
        <v>157</v>
      </c>
      <c r="P58" s="8">
        <f t="shared" si="0"/>
        <v>59</v>
      </c>
      <c r="Q58" s="27">
        <f t="shared" si="1"/>
        <v>1.6666666666666572</v>
      </c>
    </row>
    <row r="59" spans="1:17" ht="15" customHeight="1">
      <c r="A59" s="22" t="s">
        <v>234</v>
      </c>
      <c r="B59" s="22" t="s">
        <v>181</v>
      </c>
      <c r="C59" s="7">
        <v>4</v>
      </c>
      <c r="D59" s="28">
        <v>152</v>
      </c>
      <c r="E59" s="13">
        <v>157</v>
      </c>
      <c r="F59" s="13">
        <v>161</v>
      </c>
      <c r="G59" s="13">
        <v>155</v>
      </c>
      <c r="H59" s="13">
        <v>154</v>
      </c>
      <c r="I59" s="13">
        <v>154</v>
      </c>
      <c r="J59" s="13">
        <v>137</v>
      </c>
      <c r="K59" s="13"/>
      <c r="L59" s="13"/>
      <c r="M59" s="13"/>
      <c r="N59" s="13"/>
      <c r="O59" s="26">
        <f>IF(SUM(E59:N59)&lt;&gt;0,AVERAGE(E59:N59),"")</f>
        <v>153</v>
      </c>
      <c r="P59" s="8">
        <f t="shared" si="0"/>
        <v>67</v>
      </c>
      <c r="Q59" s="27">
        <f t="shared" si="1"/>
        <v>1</v>
      </c>
    </row>
    <row r="60" spans="1:17" ht="15" customHeight="1">
      <c r="A60" s="22" t="s">
        <v>218</v>
      </c>
      <c r="B60" s="22" t="s">
        <v>219</v>
      </c>
      <c r="C60" s="7">
        <v>4</v>
      </c>
      <c r="D60" s="28">
        <v>158</v>
      </c>
      <c r="E60" s="13">
        <v>171</v>
      </c>
      <c r="F60" s="13">
        <v>154</v>
      </c>
      <c r="G60" s="13">
        <v>169</v>
      </c>
      <c r="H60" s="13">
        <v>165</v>
      </c>
      <c r="I60" s="13">
        <v>164</v>
      </c>
      <c r="J60" s="13">
        <v>172</v>
      </c>
      <c r="K60" s="13"/>
      <c r="L60" s="13"/>
      <c r="M60" s="13"/>
      <c r="N60" s="13"/>
      <c r="O60" s="26">
        <f>IF(SUM(E60:N60)&lt;&gt;0,AVERAGE(E60:N60),"")</f>
        <v>165.83333333333334</v>
      </c>
      <c r="P60" s="8">
        <f t="shared" si="0"/>
        <v>41</v>
      </c>
      <c r="Q60" s="27">
        <f t="shared" si="1"/>
        <v>7.833333333333343</v>
      </c>
    </row>
    <row r="61" spans="1:17" ht="15" customHeight="1">
      <c r="A61" s="22" t="s">
        <v>226</v>
      </c>
      <c r="B61" s="22" t="s">
        <v>219</v>
      </c>
      <c r="C61" s="7">
        <v>4</v>
      </c>
      <c r="D61" s="28">
        <v>155.16666666666666</v>
      </c>
      <c r="E61" s="13">
        <v>164</v>
      </c>
      <c r="F61" s="13">
        <v>164</v>
      </c>
      <c r="G61" s="13">
        <v>164</v>
      </c>
      <c r="H61" s="13">
        <v>161</v>
      </c>
      <c r="I61" s="13">
        <v>159</v>
      </c>
      <c r="J61" s="13">
        <v>157</v>
      </c>
      <c r="K61" s="13"/>
      <c r="L61" s="13"/>
      <c r="M61" s="13"/>
      <c r="N61" s="13"/>
      <c r="O61" s="26">
        <f>IF(SUM(E61:N61)&lt;&gt;0,AVERAGE(E61:N61),"")</f>
        <v>161.5</v>
      </c>
      <c r="P61" s="8">
        <f t="shared" si="0"/>
        <v>48</v>
      </c>
      <c r="Q61" s="27">
        <f t="shared" si="1"/>
        <v>6.333333333333343</v>
      </c>
    </row>
    <row r="62" spans="1:17" ht="15" customHeight="1">
      <c r="A62" s="22" t="s">
        <v>250</v>
      </c>
      <c r="B62" s="22" t="s">
        <v>219</v>
      </c>
      <c r="C62" s="7">
        <v>4</v>
      </c>
      <c r="D62" s="28">
        <v>145.5</v>
      </c>
      <c r="E62" s="13">
        <v>143</v>
      </c>
      <c r="F62" s="13">
        <v>143</v>
      </c>
      <c r="G62" s="13">
        <v>149</v>
      </c>
      <c r="H62" s="13">
        <v>137</v>
      </c>
      <c r="I62" s="13">
        <v>139</v>
      </c>
      <c r="J62" s="13">
        <v>151</v>
      </c>
      <c r="K62" s="13"/>
      <c r="L62" s="13"/>
      <c r="M62" s="13"/>
      <c r="N62" s="13"/>
      <c r="O62" s="26">
        <f>IF(SUM(E62:N62)&lt;&gt;0,AVERAGE(E62:N62),"")</f>
        <v>143.66666666666666</v>
      </c>
      <c r="P62" s="8">
        <f t="shared" si="0"/>
        <v>71</v>
      </c>
      <c r="Q62" s="27">
        <f t="shared" si="1"/>
        <v>-1.8333333333333428</v>
      </c>
    </row>
    <row r="63" spans="1:17" ht="15" customHeight="1">
      <c r="A63" s="22" t="s">
        <v>136</v>
      </c>
      <c r="B63" s="22" t="s">
        <v>107</v>
      </c>
      <c r="C63" s="7">
        <v>3</v>
      </c>
      <c r="D63" s="28">
        <v>170.66666666666666</v>
      </c>
      <c r="E63" s="13">
        <v>171</v>
      </c>
      <c r="F63" s="13">
        <v>172</v>
      </c>
      <c r="G63" s="13">
        <v>176</v>
      </c>
      <c r="H63" s="13">
        <v>168</v>
      </c>
      <c r="I63" s="13">
        <v>176</v>
      </c>
      <c r="J63" s="13">
        <v>179</v>
      </c>
      <c r="K63" s="13"/>
      <c r="L63" s="13"/>
      <c r="M63" s="13"/>
      <c r="N63" s="13"/>
      <c r="O63" s="26">
        <f>IF(SUM(E63:N63)&lt;&gt;0,AVERAGE(E63:N63),"")</f>
        <v>173.66666666666666</v>
      </c>
      <c r="P63" s="8">
        <f t="shared" si="0"/>
        <v>15</v>
      </c>
      <c r="Q63" s="27">
        <f t="shared" si="1"/>
        <v>3</v>
      </c>
    </row>
    <row r="64" spans="1:17" ht="15" customHeight="1">
      <c r="A64" s="22" t="s">
        <v>178</v>
      </c>
      <c r="B64" s="22" t="s">
        <v>107</v>
      </c>
      <c r="C64" s="7">
        <v>3</v>
      </c>
      <c r="D64" s="28">
        <v>164.66666666666666</v>
      </c>
      <c r="E64" s="13">
        <v>181</v>
      </c>
      <c r="F64" s="13">
        <v>162</v>
      </c>
      <c r="G64" s="13">
        <v>172</v>
      </c>
      <c r="H64" s="13">
        <v>170</v>
      </c>
      <c r="I64" s="13">
        <v>171</v>
      </c>
      <c r="J64" s="13">
        <v>173</v>
      </c>
      <c r="K64" s="13"/>
      <c r="L64" s="13"/>
      <c r="M64" s="13"/>
      <c r="N64" s="13"/>
      <c r="O64" s="26">
        <f>IF(SUM(E64:N64)&lt;&gt;0,AVERAGE(E64:N64),"")</f>
        <v>171.5</v>
      </c>
      <c r="P64" s="8">
        <f t="shared" si="0"/>
        <v>20</v>
      </c>
      <c r="Q64" s="27">
        <f t="shared" si="1"/>
        <v>6.833333333333343</v>
      </c>
    </row>
    <row r="65" spans="1:17" ht="15" customHeight="1">
      <c r="A65" s="22" t="s">
        <v>223</v>
      </c>
      <c r="B65" s="22" t="s">
        <v>107</v>
      </c>
      <c r="C65" s="7">
        <v>3</v>
      </c>
      <c r="D65" s="28">
        <v>156.33333333333334</v>
      </c>
      <c r="E65" s="13">
        <v>158</v>
      </c>
      <c r="F65" s="13">
        <v>154</v>
      </c>
      <c r="G65" s="13">
        <v>152</v>
      </c>
      <c r="H65" s="13">
        <v>153</v>
      </c>
      <c r="I65" s="13">
        <v>152</v>
      </c>
      <c r="J65" s="13">
        <v>155</v>
      </c>
      <c r="K65" s="13"/>
      <c r="L65" s="13"/>
      <c r="M65" s="13"/>
      <c r="N65" s="13"/>
      <c r="O65" s="26">
        <f>IF(SUM(E65:N65)&lt;&gt;0,AVERAGE(E65:N65),"")</f>
        <v>154</v>
      </c>
      <c r="P65" s="8">
        <f t="shared" si="0"/>
        <v>64</v>
      </c>
      <c r="Q65" s="27">
        <f t="shared" si="1"/>
        <v>-2.333333333333343</v>
      </c>
    </row>
    <row r="66" spans="1:17" ht="15" customHeight="1">
      <c r="A66" s="22" t="s">
        <v>157</v>
      </c>
      <c r="B66" s="22" t="s">
        <v>158</v>
      </c>
      <c r="C66" s="7">
        <v>4</v>
      </c>
      <c r="D66" s="28">
        <v>167.8</v>
      </c>
      <c r="E66" s="13">
        <v>156</v>
      </c>
      <c r="F66" s="13">
        <v>170</v>
      </c>
      <c r="G66" s="13">
        <v>175</v>
      </c>
      <c r="H66" s="13">
        <v>153</v>
      </c>
      <c r="I66" s="13">
        <v>159</v>
      </c>
      <c r="J66" s="13">
        <v>158</v>
      </c>
      <c r="K66" s="13"/>
      <c r="L66" s="13"/>
      <c r="M66" s="13"/>
      <c r="N66" s="13"/>
      <c r="O66" s="26">
        <f>IF(SUM(E66:N66)&lt;&gt;0,AVERAGE(E66:N66),"")</f>
        <v>161.83333333333334</v>
      </c>
      <c r="P66" s="8">
        <f t="shared" si="0"/>
        <v>47</v>
      </c>
      <c r="Q66" s="27">
        <f t="shared" si="1"/>
        <v>-5.966666666666669</v>
      </c>
    </row>
    <row r="67" spans="1:17" ht="15" customHeight="1">
      <c r="A67" s="22" t="s">
        <v>188</v>
      </c>
      <c r="B67" s="22" t="s">
        <v>158</v>
      </c>
      <c r="C67" s="7">
        <v>4</v>
      </c>
      <c r="D67" s="28">
        <v>163</v>
      </c>
      <c r="E67" s="13">
        <v>150</v>
      </c>
      <c r="F67" s="13">
        <v>159</v>
      </c>
      <c r="G67" s="13">
        <v>165</v>
      </c>
      <c r="H67" s="13">
        <v>162</v>
      </c>
      <c r="I67" s="13">
        <v>160</v>
      </c>
      <c r="J67" s="13">
        <v>150</v>
      </c>
      <c r="K67" s="13"/>
      <c r="L67" s="13"/>
      <c r="M67" s="13"/>
      <c r="N67" s="13"/>
      <c r="O67" s="26">
        <f>IF(SUM(E67:N67)&lt;&gt;0,AVERAGE(E67:N67),"")</f>
        <v>157.66666666666666</v>
      </c>
      <c r="P67" s="8">
        <f t="shared" si="0"/>
        <v>57</v>
      </c>
      <c r="Q67" s="27">
        <f t="shared" si="1"/>
        <v>-5.333333333333343</v>
      </c>
    </row>
    <row r="68" spans="1:17" ht="15" customHeight="1">
      <c r="A68" s="22" t="s">
        <v>270</v>
      </c>
      <c r="B68" s="22" t="s">
        <v>158</v>
      </c>
      <c r="C68" s="7">
        <v>4</v>
      </c>
      <c r="D68" s="28">
        <v>138.5</v>
      </c>
      <c r="E68" s="13">
        <v>132</v>
      </c>
      <c r="F68" s="13">
        <v>144</v>
      </c>
      <c r="G68" s="13">
        <v>151</v>
      </c>
      <c r="H68" s="13">
        <v>131</v>
      </c>
      <c r="I68" s="13">
        <v>149</v>
      </c>
      <c r="J68" s="13">
        <v>126</v>
      </c>
      <c r="K68" s="13"/>
      <c r="L68" s="13"/>
      <c r="M68" s="13"/>
      <c r="N68" s="13"/>
      <c r="O68" s="26">
        <f>IF(SUM(E68:N68)&lt;&gt;0,AVERAGE(E68:N68),"")</f>
        <v>138.83333333333334</v>
      </c>
      <c r="P68" s="8">
        <f t="shared" si="0"/>
        <v>72</v>
      </c>
      <c r="Q68" s="27">
        <f t="shared" si="1"/>
        <v>0.3333333333333428</v>
      </c>
    </row>
    <row r="69" spans="1:17" ht="15" customHeight="1">
      <c r="A69" s="22" t="s">
        <v>85</v>
      </c>
      <c r="B69" s="22" t="s">
        <v>86</v>
      </c>
      <c r="C69" s="7">
        <v>2</v>
      </c>
      <c r="D69" s="28">
        <v>179.2</v>
      </c>
      <c r="E69" s="13">
        <v>178</v>
      </c>
      <c r="F69" s="13">
        <v>183</v>
      </c>
      <c r="G69" s="13">
        <v>176</v>
      </c>
      <c r="H69" s="13">
        <v>175</v>
      </c>
      <c r="I69" s="13">
        <v>184</v>
      </c>
      <c r="J69" s="13">
        <v>176</v>
      </c>
      <c r="K69" s="13"/>
      <c r="L69" s="13"/>
      <c r="M69" s="13"/>
      <c r="N69" s="13"/>
      <c r="O69" s="26">
        <f>IF(SUM(E69:N69)&lt;&gt;0,AVERAGE(E69:N69),"")</f>
        <v>178.66666666666666</v>
      </c>
      <c r="P69" s="8">
        <f aca="true" t="shared" si="2" ref="P69:P77">IF(COUNT($E69:$N69)&gt;0,RANK($O69,$O$4:$O$77),"")</f>
        <v>8</v>
      </c>
      <c r="Q69" s="27">
        <f aca="true" t="shared" si="3" ref="Q69:Q77">IF(D69&gt;0,IF(O69&lt;&gt;"",O69-D69,""),"")</f>
        <v>-0.5333333333333314</v>
      </c>
    </row>
    <row r="70" spans="1:17" ht="15" customHeight="1">
      <c r="A70" s="22" t="s">
        <v>173</v>
      </c>
      <c r="B70" s="22" t="s">
        <v>86</v>
      </c>
      <c r="C70" s="7">
        <v>2</v>
      </c>
      <c r="D70" s="28">
        <v>165.5</v>
      </c>
      <c r="E70" s="13">
        <v>180</v>
      </c>
      <c r="F70" s="13">
        <v>166</v>
      </c>
      <c r="G70" s="13">
        <v>174</v>
      </c>
      <c r="H70" s="13">
        <v>173</v>
      </c>
      <c r="I70" s="13">
        <v>171</v>
      </c>
      <c r="J70" s="13">
        <v>169</v>
      </c>
      <c r="K70" s="13"/>
      <c r="L70" s="13"/>
      <c r="M70" s="13"/>
      <c r="N70" s="13"/>
      <c r="O70" s="26">
        <f>IF(SUM(E70:N70)&lt;&gt;0,AVERAGE(E70:N70),"")</f>
        <v>172.16666666666666</v>
      </c>
      <c r="P70" s="8">
        <f t="shared" si="2"/>
        <v>18</v>
      </c>
      <c r="Q70" s="27">
        <f t="shared" si="3"/>
        <v>6.666666666666657</v>
      </c>
    </row>
    <row r="71" spans="1:17" ht="15" customHeight="1">
      <c r="A71" s="22" t="s">
        <v>190</v>
      </c>
      <c r="B71" s="22" t="s">
        <v>86</v>
      </c>
      <c r="C71" s="7">
        <v>2</v>
      </c>
      <c r="D71" s="28">
        <v>162.66666666666666</v>
      </c>
      <c r="E71" s="13">
        <v>171</v>
      </c>
      <c r="F71" s="13">
        <v>174</v>
      </c>
      <c r="G71" s="13">
        <v>166</v>
      </c>
      <c r="H71" s="13">
        <v>167</v>
      </c>
      <c r="I71" s="13">
        <v>168</v>
      </c>
      <c r="J71" s="13">
        <v>144</v>
      </c>
      <c r="K71" s="13"/>
      <c r="L71" s="13"/>
      <c r="M71" s="13"/>
      <c r="N71" s="13"/>
      <c r="O71" s="26">
        <f>IF(SUM(E71:N71)&lt;&gt;0,AVERAGE(E71:N71),"")</f>
        <v>165</v>
      </c>
      <c r="P71" s="8">
        <f t="shared" si="2"/>
        <v>43</v>
      </c>
      <c r="Q71" s="27">
        <f t="shared" si="3"/>
        <v>2.333333333333343</v>
      </c>
    </row>
    <row r="72" spans="1:17" ht="15" customHeight="1">
      <c r="A72" s="22" t="s">
        <v>122</v>
      </c>
      <c r="B72" s="22" t="s">
        <v>123</v>
      </c>
      <c r="C72" s="7">
        <v>2</v>
      </c>
      <c r="D72" s="28">
        <v>172.33333333333334</v>
      </c>
      <c r="E72" s="13">
        <v>169</v>
      </c>
      <c r="F72" s="13">
        <v>177</v>
      </c>
      <c r="G72" s="13">
        <v>185</v>
      </c>
      <c r="H72" s="13">
        <v>177</v>
      </c>
      <c r="I72" s="13">
        <v>180</v>
      </c>
      <c r="J72" s="13">
        <v>178</v>
      </c>
      <c r="K72" s="13"/>
      <c r="L72" s="13"/>
      <c r="M72" s="13"/>
      <c r="N72" s="13"/>
      <c r="O72" s="26">
        <f>IF(SUM(E72:N72)&lt;&gt;0,AVERAGE(E72:N72),"")</f>
        <v>177.66666666666666</v>
      </c>
      <c r="P72" s="8">
        <f t="shared" si="2"/>
        <v>10</v>
      </c>
      <c r="Q72" s="27">
        <f t="shared" si="3"/>
        <v>5.333333333333314</v>
      </c>
    </row>
    <row r="73" spans="1:17" ht="15" customHeight="1">
      <c r="A73" s="22" t="s">
        <v>179</v>
      </c>
      <c r="B73" s="22" t="s">
        <v>123</v>
      </c>
      <c r="C73" s="7">
        <v>2</v>
      </c>
      <c r="D73" s="28">
        <v>164.5</v>
      </c>
      <c r="E73" s="13">
        <v>170</v>
      </c>
      <c r="F73" s="13">
        <v>175</v>
      </c>
      <c r="G73" s="13">
        <v>163</v>
      </c>
      <c r="H73" s="13">
        <v>180</v>
      </c>
      <c r="I73" s="13">
        <v>177</v>
      </c>
      <c r="J73" s="13">
        <v>171</v>
      </c>
      <c r="K73" s="13"/>
      <c r="L73" s="13"/>
      <c r="M73" s="13"/>
      <c r="N73" s="13"/>
      <c r="O73" s="26">
        <f>IF(SUM(E73:N73)&lt;&gt;0,AVERAGE(E73:N73),"")</f>
        <v>172.66666666666666</v>
      </c>
      <c r="P73" s="8">
        <f t="shared" si="2"/>
        <v>17</v>
      </c>
      <c r="Q73" s="27">
        <f t="shared" si="3"/>
        <v>8.166666666666657</v>
      </c>
    </row>
    <row r="74" spans="1:17" ht="15" customHeight="1">
      <c r="A74" s="22" t="s">
        <v>160</v>
      </c>
      <c r="B74" s="22" t="s">
        <v>123</v>
      </c>
      <c r="C74" s="7">
        <v>2</v>
      </c>
      <c r="D74" s="28">
        <v>167</v>
      </c>
      <c r="E74" s="13">
        <v>158</v>
      </c>
      <c r="F74" s="13">
        <v>164</v>
      </c>
      <c r="G74" s="13">
        <v>170</v>
      </c>
      <c r="H74" s="13">
        <v>168</v>
      </c>
      <c r="I74" s="13">
        <v>173</v>
      </c>
      <c r="J74" s="13">
        <v>175</v>
      </c>
      <c r="K74" s="13"/>
      <c r="L74" s="13"/>
      <c r="M74" s="13"/>
      <c r="N74" s="13"/>
      <c r="O74" s="26">
        <f>IF(SUM(E74:N74)&lt;&gt;0,AVERAGE(E74:N74),"")</f>
        <v>168</v>
      </c>
      <c r="P74" s="8">
        <f t="shared" si="2"/>
        <v>34</v>
      </c>
      <c r="Q74" s="27">
        <f t="shared" si="3"/>
        <v>1</v>
      </c>
    </row>
    <row r="75" spans="1:17" ht="15" customHeight="1">
      <c r="A75" s="22" t="s">
        <v>198</v>
      </c>
      <c r="B75" s="22" t="s">
        <v>185</v>
      </c>
      <c r="C75" s="7">
        <v>3</v>
      </c>
      <c r="D75" s="28">
        <v>161.83333333333334</v>
      </c>
      <c r="E75" s="13">
        <v>161</v>
      </c>
      <c r="F75" s="13">
        <v>166</v>
      </c>
      <c r="G75" s="13">
        <v>169</v>
      </c>
      <c r="H75" s="13">
        <v>168</v>
      </c>
      <c r="I75" s="13">
        <v>166</v>
      </c>
      <c r="J75" s="13">
        <v>169</v>
      </c>
      <c r="K75" s="13"/>
      <c r="L75" s="13"/>
      <c r="M75" s="13"/>
      <c r="N75" s="13"/>
      <c r="O75" s="26">
        <f>IF(SUM(E75:N75)&lt;&gt;0,AVERAGE(E75:N75),"")</f>
        <v>166.5</v>
      </c>
      <c r="P75" s="8">
        <f t="shared" si="2"/>
        <v>38</v>
      </c>
      <c r="Q75" s="27">
        <f t="shared" si="3"/>
        <v>4.666666666666657</v>
      </c>
    </row>
    <row r="76" spans="1:17" ht="15" customHeight="1">
      <c r="A76" s="22" t="s">
        <v>189</v>
      </c>
      <c r="B76" s="22" t="s">
        <v>185</v>
      </c>
      <c r="C76" s="7">
        <v>3</v>
      </c>
      <c r="D76" s="28">
        <v>162.6</v>
      </c>
      <c r="E76" s="13">
        <v>169</v>
      </c>
      <c r="F76" s="13">
        <v>170</v>
      </c>
      <c r="G76" s="13">
        <v>178</v>
      </c>
      <c r="H76" s="13">
        <v>162</v>
      </c>
      <c r="I76" s="13">
        <v>160</v>
      </c>
      <c r="J76" s="13">
        <v>146</v>
      </c>
      <c r="K76" s="13"/>
      <c r="L76" s="13"/>
      <c r="M76" s="13"/>
      <c r="N76" s="13"/>
      <c r="O76" s="26">
        <f>IF(SUM(E76:N76)&lt;&gt;0,AVERAGE(E76:N76),"")</f>
        <v>164.16666666666666</v>
      </c>
      <c r="P76" s="8">
        <f t="shared" si="2"/>
        <v>44</v>
      </c>
      <c r="Q76" s="27">
        <f t="shared" si="3"/>
        <v>1.5666666666666629</v>
      </c>
    </row>
    <row r="77" spans="1:17" ht="15" customHeight="1">
      <c r="A77" s="22" t="s">
        <v>184</v>
      </c>
      <c r="B77" s="22" t="s">
        <v>185</v>
      </c>
      <c r="C77" s="7">
        <v>3</v>
      </c>
      <c r="D77" s="28">
        <v>163.4</v>
      </c>
      <c r="E77" s="13">
        <v>159</v>
      </c>
      <c r="F77" s="13">
        <v>171</v>
      </c>
      <c r="G77" s="13">
        <v>162</v>
      </c>
      <c r="H77" s="13">
        <v>169</v>
      </c>
      <c r="I77" s="13">
        <v>149</v>
      </c>
      <c r="J77" s="13">
        <v>156</v>
      </c>
      <c r="K77" s="13"/>
      <c r="L77" s="13"/>
      <c r="M77" s="13"/>
      <c r="N77" s="13"/>
      <c r="O77" s="26">
        <f>IF(SUM(E77:N77)&lt;&gt;0,AVERAGE(E77:N77),"")</f>
        <v>161</v>
      </c>
      <c r="P77" s="8">
        <f t="shared" si="2"/>
        <v>50</v>
      </c>
      <c r="Q77" s="27">
        <f t="shared" si="3"/>
        <v>-2.4000000000000057</v>
      </c>
    </row>
  </sheetData>
  <sheetProtection/>
  <conditionalFormatting sqref="Q4">
    <cfRule type="cellIs" priority="6" dxfId="296" operator="lessThan" stopIfTrue="1">
      <formula>0</formula>
    </cfRule>
  </conditionalFormatting>
  <conditionalFormatting sqref="Q5:Q77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00"/>
  </sheetPr>
  <dimension ref="A1:Q55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20</v>
      </c>
    </row>
    <row r="2" spans="1:4" ht="12" customHeight="1">
      <c r="A2" s="31" t="s">
        <v>1028</v>
      </c>
      <c r="D2" s="3" t="s">
        <v>1078</v>
      </c>
    </row>
    <row r="3" spans="1:17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306</v>
      </c>
      <c r="B4" s="4" t="s">
        <v>71</v>
      </c>
      <c r="C4" s="7">
        <v>1</v>
      </c>
      <c r="D4" s="28">
        <v>191.66666666666666</v>
      </c>
      <c r="E4" s="7">
        <v>190</v>
      </c>
      <c r="F4" s="7">
        <v>188</v>
      </c>
      <c r="G4" s="7">
        <v>192</v>
      </c>
      <c r="H4" s="7">
        <v>191</v>
      </c>
      <c r="I4" s="7">
        <v>192</v>
      </c>
      <c r="J4" s="7">
        <v>195</v>
      </c>
      <c r="O4" s="26">
        <f>IF(SUM(E4:N4)&lt;&gt;0,AVERAGE(E4:N4),"")</f>
        <v>191.33333333333334</v>
      </c>
      <c r="P4" s="8">
        <f>IF(COUNT($E4:$N4)&gt;0,RANK($O4,$O$4:$O$55),"")</f>
        <v>2</v>
      </c>
      <c r="Q4" s="27">
        <f>IF(D4&gt;0,IF(O4&lt;&gt;"",O4-D4,""),"")</f>
        <v>-0.3333333333333144</v>
      </c>
    </row>
    <row r="5" spans="1:17" ht="15" customHeight="1">
      <c r="A5" s="4" t="s">
        <v>308</v>
      </c>
      <c r="B5" s="4" t="s">
        <v>71</v>
      </c>
      <c r="C5" s="7">
        <v>1</v>
      </c>
      <c r="D5" s="28">
        <v>184.66666666666666</v>
      </c>
      <c r="E5" s="7">
        <v>185</v>
      </c>
      <c r="F5" s="7">
        <v>187</v>
      </c>
      <c r="G5" s="7">
        <v>191</v>
      </c>
      <c r="H5" s="7">
        <v>183</v>
      </c>
      <c r="I5" s="7">
        <v>177</v>
      </c>
      <c r="J5" s="7">
        <v>184</v>
      </c>
      <c r="O5" s="26">
        <f>IF(SUM(E5:N5)&lt;&gt;0,AVERAGE(E5:N5),"")</f>
        <v>184.5</v>
      </c>
      <c r="P5" s="8">
        <f aca="true" t="shared" si="0" ref="P5:P55">IF(COUNT($E5:$N5)&gt;0,RANK($O5,$O$4:$O$55),"")</f>
        <v>5</v>
      </c>
      <c r="Q5" s="27">
        <f aca="true" t="shared" si="1" ref="Q5:Q55">IF(D5&gt;0,IF(O5&lt;&gt;"",O5-D5,""),"")</f>
        <v>-0.1666666666666572</v>
      </c>
    </row>
    <row r="6" spans="1:17" ht="15" customHeight="1">
      <c r="A6" s="4" t="s">
        <v>311</v>
      </c>
      <c r="B6" s="4" t="s">
        <v>71</v>
      </c>
      <c r="C6" s="7">
        <v>1</v>
      </c>
      <c r="D6" s="28">
        <v>176.4</v>
      </c>
      <c r="E6" s="7">
        <v>173</v>
      </c>
      <c r="G6" s="7">
        <v>164</v>
      </c>
      <c r="H6" s="7">
        <v>166</v>
      </c>
      <c r="I6" s="7">
        <v>166</v>
      </c>
      <c r="J6" s="7">
        <v>157</v>
      </c>
      <c r="O6" s="26">
        <f>IF(SUM(E6:N6)&lt;&gt;0,AVERAGE(E6:N6),"")</f>
        <v>165.2</v>
      </c>
      <c r="P6" s="8">
        <f t="shared" si="0"/>
        <v>15</v>
      </c>
      <c r="Q6" s="27">
        <f t="shared" si="1"/>
        <v>-11.200000000000017</v>
      </c>
    </row>
    <row r="7" spans="1:17" ht="15" customHeight="1">
      <c r="A7" s="4" t="s">
        <v>336</v>
      </c>
      <c r="B7" s="4" t="s">
        <v>71</v>
      </c>
      <c r="C7" s="7">
        <v>5</v>
      </c>
      <c r="D7" s="28">
        <v>137</v>
      </c>
      <c r="F7" s="7">
        <v>171</v>
      </c>
      <c r="G7" s="7">
        <v>162</v>
      </c>
      <c r="H7" s="7">
        <v>153</v>
      </c>
      <c r="I7" s="7">
        <v>150</v>
      </c>
      <c r="J7" s="7">
        <v>147</v>
      </c>
      <c r="O7" s="26">
        <f>IF(SUM(E7:N7)&lt;&gt;0,AVERAGE(E7:N7),"")</f>
        <v>156.6</v>
      </c>
      <c r="P7" s="8">
        <f t="shared" si="0"/>
        <v>24</v>
      </c>
      <c r="Q7" s="27">
        <f t="shared" si="1"/>
        <v>19.599999999999994</v>
      </c>
    </row>
    <row r="8" spans="1:17" ht="15" customHeight="1">
      <c r="A8" s="4" t="s">
        <v>320</v>
      </c>
      <c r="B8" s="4" t="s">
        <v>110</v>
      </c>
      <c r="C8" s="7">
        <v>3</v>
      </c>
      <c r="D8" s="28">
        <v>163.4</v>
      </c>
      <c r="E8" s="7">
        <v>164</v>
      </c>
      <c r="F8" s="7">
        <v>173</v>
      </c>
      <c r="H8" s="7">
        <v>162</v>
      </c>
      <c r="I8" s="7">
        <v>160</v>
      </c>
      <c r="J8" s="7">
        <v>163</v>
      </c>
      <c r="O8" s="26">
        <f>IF(SUM(E8:N8)&lt;&gt;0,AVERAGE(E8:N8),"")</f>
        <v>164.4</v>
      </c>
      <c r="P8" s="8">
        <f t="shared" si="0"/>
        <v>17</v>
      </c>
      <c r="Q8" s="27">
        <f t="shared" si="1"/>
        <v>1</v>
      </c>
    </row>
    <row r="9" spans="1:17" ht="15" customHeight="1">
      <c r="A9" s="4" t="s">
        <v>128</v>
      </c>
      <c r="B9" s="4" t="s">
        <v>110</v>
      </c>
      <c r="C9" s="7">
        <v>3</v>
      </c>
      <c r="D9" s="28">
        <v>163.16666666666666</v>
      </c>
      <c r="E9" s="7">
        <v>163</v>
      </c>
      <c r="G9" s="7">
        <v>152</v>
      </c>
      <c r="H9" s="7">
        <v>155</v>
      </c>
      <c r="I9" s="7">
        <v>157</v>
      </c>
      <c r="J9" s="7">
        <v>173</v>
      </c>
      <c r="O9" s="26">
        <f>IF(SUM(E9:N9)&lt;&gt;0,AVERAGE(E9:N9),"")</f>
        <v>160</v>
      </c>
      <c r="P9" s="8">
        <f t="shared" si="0"/>
        <v>22</v>
      </c>
      <c r="Q9" s="27">
        <f t="shared" si="1"/>
        <v>-3.166666666666657</v>
      </c>
    </row>
    <row r="10" spans="1:17" ht="15" customHeight="1">
      <c r="A10" s="4" t="s">
        <v>325</v>
      </c>
      <c r="B10" s="4" t="s">
        <v>110</v>
      </c>
      <c r="C10" s="7">
        <v>3</v>
      </c>
      <c r="D10" s="28">
        <v>156.66666666666666</v>
      </c>
      <c r="F10" s="7">
        <v>155</v>
      </c>
      <c r="O10" s="26">
        <f>IF(SUM(E10:N10)&lt;&gt;0,AVERAGE(E10:N10),"")</f>
        <v>155</v>
      </c>
      <c r="P10" s="8">
        <f t="shared" si="0"/>
        <v>27</v>
      </c>
      <c r="Q10" s="27">
        <f t="shared" si="1"/>
        <v>-1.6666666666666572</v>
      </c>
    </row>
    <row r="11" spans="1:17" ht="15" customHeight="1">
      <c r="A11" s="4" t="s">
        <v>220</v>
      </c>
      <c r="B11" s="4" t="s">
        <v>110</v>
      </c>
      <c r="C11" s="7">
        <v>6</v>
      </c>
      <c r="D11" s="28">
        <v>131.66666666666666</v>
      </c>
      <c r="E11" s="7">
        <v>129</v>
      </c>
      <c r="F11" s="7">
        <v>143</v>
      </c>
      <c r="G11" s="7">
        <v>153</v>
      </c>
      <c r="H11" s="7">
        <v>148</v>
      </c>
      <c r="I11" s="7">
        <v>128</v>
      </c>
      <c r="J11" s="7">
        <v>159</v>
      </c>
      <c r="O11" s="26">
        <f>IF(SUM(E11:N11)&lt;&gt;0,AVERAGE(E11:N11),"")</f>
        <v>143.33333333333334</v>
      </c>
      <c r="P11" s="8">
        <f t="shared" si="0"/>
        <v>37</v>
      </c>
      <c r="Q11" s="27">
        <f t="shared" si="1"/>
        <v>11.666666666666686</v>
      </c>
    </row>
    <row r="12" spans="1:17" ht="15" customHeight="1">
      <c r="A12" s="4" t="s">
        <v>307</v>
      </c>
      <c r="B12" s="4" t="s">
        <v>59</v>
      </c>
      <c r="C12" s="7">
        <v>1</v>
      </c>
      <c r="D12" s="28">
        <v>187.66666666666666</v>
      </c>
      <c r="E12" s="7">
        <v>191</v>
      </c>
      <c r="F12" s="7">
        <v>187</v>
      </c>
      <c r="G12" s="7">
        <v>188</v>
      </c>
      <c r="H12" s="7">
        <v>191</v>
      </c>
      <c r="I12" s="7">
        <v>192</v>
      </c>
      <c r="J12" s="7">
        <v>181</v>
      </c>
      <c r="O12" s="26">
        <f>IF(SUM(E12:N12)&lt;&gt;0,AVERAGE(E12:N12),"")</f>
        <v>188.33333333333334</v>
      </c>
      <c r="P12" s="8">
        <f t="shared" si="0"/>
        <v>4</v>
      </c>
      <c r="Q12" s="27">
        <f t="shared" si="1"/>
        <v>0.6666666666666856</v>
      </c>
    </row>
    <row r="13" spans="1:17" ht="15" customHeight="1">
      <c r="A13" s="4" t="s">
        <v>321</v>
      </c>
      <c r="B13" s="4" t="s">
        <v>59</v>
      </c>
      <c r="C13" s="7">
        <v>3</v>
      </c>
      <c r="D13" s="28">
        <v>163.2</v>
      </c>
      <c r="E13" s="7">
        <v>156</v>
      </c>
      <c r="F13" s="7">
        <v>160</v>
      </c>
      <c r="G13" s="7">
        <v>167</v>
      </c>
      <c r="H13" s="7">
        <v>165</v>
      </c>
      <c r="I13" s="7">
        <v>160</v>
      </c>
      <c r="J13" s="7">
        <v>161</v>
      </c>
      <c r="O13" s="26">
        <f>IF(SUM(E13:N13)&lt;&gt;0,AVERAGE(E13:N13),"")</f>
        <v>161.5</v>
      </c>
      <c r="P13" s="8">
        <f t="shared" si="0"/>
        <v>20</v>
      </c>
      <c r="Q13" s="27">
        <f t="shared" si="1"/>
        <v>-1.6999999999999886</v>
      </c>
    </row>
    <row r="14" spans="1:17" ht="15" customHeight="1">
      <c r="A14" s="4" t="s">
        <v>183</v>
      </c>
      <c r="B14" s="4" t="s">
        <v>75</v>
      </c>
      <c r="C14" s="7">
        <v>2</v>
      </c>
      <c r="D14" s="28">
        <v>168</v>
      </c>
      <c r="E14" s="7">
        <v>170</v>
      </c>
      <c r="F14" s="7">
        <v>165</v>
      </c>
      <c r="G14" s="7">
        <v>157</v>
      </c>
      <c r="H14" s="7">
        <v>135</v>
      </c>
      <c r="I14" s="7">
        <v>126</v>
      </c>
      <c r="J14" s="7">
        <v>159</v>
      </c>
      <c r="O14" s="26">
        <f>IF(SUM(E14:N14)&lt;&gt;0,AVERAGE(E14:N14),"")</f>
        <v>152</v>
      </c>
      <c r="P14" s="8">
        <f t="shared" si="0"/>
        <v>29</v>
      </c>
      <c r="Q14" s="27">
        <f t="shared" si="1"/>
        <v>-16</v>
      </c>
    </row>
    <row r="15" spans="1:17" ht="15" customHeight="1">
      <c r="A15" s="4" t="s">
        <v>339</v>
      </c>
      <c r="B15" s="4" t="s">
        <v>90</v>
      </c>
      <c r="C15" s="7">
        <v>6</v>
      </c>
      <c r="D15" s="28">
        <v>123.66666666666667</v>
      </c>
      <c r="O15" s="26">
        <f>IF(SUM(E15:N15)&lt;&gt;0,AVERAGE(E15:N15),"")</f>
      </c>
      <c r="P15" s="8">
        <f t="shared" si="0"/>
      </c>
      <c r="Q15" s="27">
        <f t="shared" si="1"/>
      </c>
    </row>
    <row r="16" spans="1:17" ht="15" customHeight="1">
      <c r="A16" s="4" t="s">
        <v>309</v>
      </c>
      <c r="B16" s="4" t="s">
        <v>90</v>
      </c>
      <c r="C16" s="7">
        <v>1</v>
      </c>
      <c r="D16" s="28">
        <v>184.66666666666666</v>
      </c>
      <c r="E16" s="7">
        <v>178</v>
      </c>
      <c r="F16" s="7">
        <v>182</v>
      </c>
      <c r="G16" s="7">
        <v>184</v>
      </c>
      <c r="H16" s="7">
        <v>179</v>
      </c>
      <c r="I16" s="7">
        <v>178</v>
      </c>
      <c r="J16" s="7">
        <v>179</v>
      </c>
      <c r="O16" s="26">
        <f>IF(SUM(E16:N16)&lt;&gt;0,AVERAGE(E16:N16),"")</f>
        <v>180</v>
      </c>
      <c r="P16" s="8">
        <f t="shared" si="0"/>
        <v>7</v>
      </c>
      <c r="Q16" s="27">
        <f t="shared" si="1"/>
        <v>-4.666666666666657</v>
      </c>
    </row>
    <row r="17" spans="1:17" ht="15" customHeight="1">
      <c r="A17" s="4" t="s">
        <v>273</v>
      </c>
      <c r="B17" s="4" t="s">
        <v>90</v>
      </c>
      <c r="C17" s="7">
        <v>5</v>
      </c>
      <c r="D17" s="28">
        <v>132.33333333333334</v>
      </c>
      <c r="E17" s="7">
        <v>142</v>
      </c>
      <c r="F17" s="7">
        <v>124</v>
      </c>
      <c r="G17" s="7">
        <v>132</v>
      </c>
      <c r="H17" s="7">
        <v>134</v>
      </c>
      <c r="I17" s="7">
        <v>155</v>
      </c>
      <c r="J17" s="7">
        <v>140</v>
      </c>
      <c r="O17" s="26">
        <f>IF(SUM(E17:N17)&lt;&gt;0,AVERAGE(E17:N17),"")</f>
        <v>137.83333333333334</v>
      </c>
      <c r="P17" s="8">
        <f t="shared" si="0"/>
        <v>40</v>
      </c>
      <c r="Q17" s="27">
        <f t="shared" si="1"/>
        <v>5.5</v>
      </c>
    </row>
    <row r="18" spans="1:17" ht="15" customHeight="1">
      <c r="A18" s="4" t="s">
        <v>205</v>
      </c>
      <c r="B18" s="4" t="s">
        <v>90</v>
      </c>
      <c r="C18" s="7">
        <v>4</v>
      </c>
      <c r="D18" s="28">
        <v>144.83333333333334</v>
      </c>
      <c r="E18" s="7">
        <v>129</v>
      </c>
      <c r="F18" s="7">
        <v>131</v>
      </c>
      <c r="G18" s="7">
        <v>132</v>
      </c>
      <c r="H18" s="7">
        <v>150</v>
      </c>
      <c r="I18" s="7">
        <v>147</v>
      </c>
      <c r="J18" s="7">
        <v>131</v>
      </c>
      <c r="O18" s="26">
        <f>IF(SUM(E18:N18)&lt;&gt;0,AVERAGE(E18:N18),"")</f>
        <v>136.66666666666666</v>
      </c>
      <c r="P18" s="8">
        <f t="shared" si="0"/>
        <v>42</v>
      </c>
      <c r="Q18" s="27">
        <f t="shared" si="1"/>
        <v>-8.166666666666686</v>
      </c>
    </row>
    <row r="19" spans="1:17" ht="15" customHeight="1">
      <c r="A19" s="4" t="s">
        <v>322</v>
      </c>
      <c r="B19" s="4" t="s">
        <v>69</v>
      </c>
      <c r="C19" s="7">
        <v>3</v>
      </c>
      <c r="D19" s="28">
        <v>161.33333333333334</v>
      </c>
      <c r="E19" s="7">
        <v>155</v>
      </c>
      <c r="F19" s="7">
        <v>172</v>
      </c>
      <c r="G19" s="7">
        <v>168</v>
      </c>
      <c r="H19" s="7">
        <v>163</v>
      </c>
      <c r="I19" s="7">
        <v>159</v>
      </c>
      <c r="J19" s="7">
        <v>164</v>
      </c>
      <c r="O19" s="26">
        <f>IF(SUM(E19:N19)&lt;&gt;0,AVERAGE(E19:N19),"")</f>
        <v>163.5</v>
      </c>
      <c r="P19" s="8">
        <f t="shared" si="0"/>
        <v>18</v>
      </c>
      <c r="Q19" s="27">
        <f t="shared" si="1"/>
        <v>2.166666666666657</v>
      </c>
    </row>
    <row r="20" spans="1:17" ht="15" customHeight="1">
      <c r="A20" s="4" t="s">
        <v>243</v>
      </c>
      <c r="B20" s="4" t="s">
        <v>69</v>
      </c>
      <c r="C20" s="7">
        <v>4</v>
      </c>
      <c r="D20" s="28">
        <v>147.66666666666666</v>
      </c>
      <c r="E20" s="7">
        <v>130</v>
      </c>
      <c r="F20" s="7">
        <v>138</v>
      </c>
      <c r="G20" s="7">
        <v>135</v>
      </c>
      <c r="H20" s="7">
        <v>128</v>
      </c>
      <c r="I20" s="7">
        <v>132</v>
      </c>
      <c r="J20" s="7">
        <v>122</v>
      </c>
      <c r="O20" s="26">
        <f>IF(SUM(E20:N20)&lt;&gt;0,AVERAGE(E20:N20),"")</f>
        <v>130.83333333333334</v>
      </c>
      <c r="P20" s="8">
        <f t="shared" si="0"/>
        <v>44</v>
      </c>
      <c r="Q20" s="27">
        <f t="shared" si="1"/>
        <v>-16.833333333333314</v>
      </c>
    </row>
    <row r="21" spans="1:17" ht="15" customHeight="1">
      <c r="A21" s="4" t="s">
        <v>294</v>
      </c>
      <c r="B21" s="4" t="s">
        <v>52</v>
      </c>
      <c r="C21" s="7">
        <v>1</v>
      </c>
      <c r="D21" s="28">
        <v>180</v>
      </c>
      <c r="E21" s="7">
        <v>195</v>
      </c>
      <c r="F21" s="7">
        <v>190</v>
      </c>
      <c r="G21" s="7">
        <v>188</v>
      </c>
      <c r="H21" s="7">
        <v>188</v>
      </c>
      <c r="I21" s="7">
        <v>186</v>
      </c>
      <c r="J21" s="7">
        <v>193</v>
      </c>
      <c r="O21" s="26">
        <f>IF(SUM(E21:N21)&lt;&gt;0,AVERAGE(E21:N21),"")</f>
        <v>190</v>
      </c>
      <c r="P21" s="8">
        <f t="shared" si="0"/>
        <v>3</v>
      </c>
      <c r="Q21" s="27">
        <f t="shared" si="1"/>
        <v>10</v>
      </c>
    </row>
    <row r="22" spans="1:17" ht="15" customHeight="1">
      <c r="A22" s="4" t="s">
        <v>331</v>
      </c>
      <c r="B22" s="4" t="s">
        <v>52</v>
      </c>
      <c r="C22" s="7">
        <v>5</v>
      </c>
      <c r="D22" s="28">
        <v>143.16666666666666</v>
      </c>
      <c r="E22" s="7">
        <v>155</v>
      </c>
      <c r="F22" s="7">
        <v>153</v>
      </c>
      <c r="G22" s="7">
        <v>138</v>
      </c>
      <c r="H22" s="7">
        <v>135</v>
      </c>
      <c r="I22" s="7">
        <v>157</v>
      </c>
      <c r="J22" s="7">
        <v>167</v>
      </c>
      <c r="O22" s="26">
        <f>IF(SUM(E22:N22)&lt;&gt;0,AVERAGE(E22:N22),"")</f>
        <v>150.83333333333334</v>
      </c>
      <c r="P22" s="8">
        <f t="shared" si="0"/>
        <v>30</v>
      </c>
      <c r="Q22" s="27">
        <f t="shared" si="1"/>
        <v>7.666666666666686</v>
      </c>
    </row>
    <row r="23" spans="1:17" ht="15" customHeight="1">
      <c r="A23" s="4" t="s">
        <v>326</v>
      </c>
      <c r="B23" s="4" t="s">
        <v>52</v>
      </c>
      <c r="C23" s="7">
        <v>3</v>
      </c>
      <c r="D23" s="28">
        <v>155</v>
      </c>
      <c r="E23" s="7">
        <v>163</v>
      </c>
      <c r="F23" s="7">
        <v>137</v>
      </c>
      <c r="G23" s="7">
        <v>163</v>
      </c>
      <c r="H23" s="7">
        <v>141</v>
      </c>
      <c r="I23" s="7">
        <v>149</v>
      </c>
      <c r="J23" s="7">
        <v>141</v>
      </c>
      <c r="O23" s="26">
        <f>IF(SUM(E23:N23)&lt;&gt;0,AVERAGE(E23:N23),"")</f>
        <v>149</v>
      </c>
      <c r="P23" s="8">
        <f t="shared" si="0"/>
        <v>32</v>
      </c>
      <c r="Q23" s="27">
        <f t="shared" si="1"/>
        <v>-6</v>
      </c>
    </row>
    <row r="24" spans="1:17" ht="15" customHeight="1">
      <c r="A24" s="4" t="s">
        <v>329</v>
      </c>
      <c r="B24" s="4" t="s">
        <v>52</v>
      </c>
      <c r="C24" s="7">
        <v>4</v>
      </c>
      <c r="D24" s="28">
        <v>149.66666666666666</v>
      </c>
      <c r="E24" s="7">
        <v>140</v>
      </c>
      <c r="F24" s="7">
        <v>154</v>
      </c>
      <c r="G24" s="7">
        <v>157</v>
      </c>
      <c r="H24" s="7">
        <v>132</v>
      </c>
      <c r="I24" s="7">
        <v>152</v>
      </c>
      <c r="J24" s="7">
        <v>155</v>
      </c>
      <c r="O24" s="26">
        <f>IF(SUM(E24:N24)&lt;&gt;0,AVERAGE(E24:N24),"")</f>
        <v>148.33333333333334</v>
      </c>
      <c r="P24" s="8">
        <f t="shared" si="0"/>
        <v>33</v>
      </c>
      <c r="Q24" s="27">
        <f t="shared" si="1"/>
        <v>-1.3333333333333144</v>
      </c>
    </row>
    <row r="25" spans="1:17" ht="15" customHeight="1">
      <c r="A25" s="4" t="s">
        <v>332</v>
      </c>
      <c r="B25" s="4" t="s">
        <v>52</v>
      </c>
      <c r="C25" s="7">
        <v>5</v>
      </c>
      <c r="D25" s="28">
        <v>142.6</v>
      </c>
      <c r="E25" s="7">
        <v>96</v>
      </c>
      <c r="F25" s="7">
        <v>102</v>
      </c>
      <c r="G25" s="7">
        <v>83</v>
      </c>
      <c r="H25" s="7">
        <v>110</v>
      </c>
      <c r="I25" s="7">
        <v>101</v>
      </c>
      <c r="J25" s="7">
        <v>84</v>
      </c>
      <c r="O25" s="26">
        <f>IF(SUM(E25:N25)&lt;&gt;0,AVERAGE(E25:N25),"")</f>
        <v>96</v>
      </c>
      <c r="P25" s="8">
        <f t="shared" si="0"/>
        <v>50</v>
      </c>
      <c r="Q25" s="27">
        <f t="shared" si="1"/>
        <v>-46.599999999999994</v>
      </c>
    </row>
    <row r="26" spans="1:17" ht="15" customHeight="1">
      <c r="A26" s="4" t="s">
        <v>344</v>
      </c>
      <c r="B26" s="4" t="s">
        <v>52</v>
      </c>
      <c r="C26" s="7">
        <v>6</v>
      </c>
      <c r="D26" s="28">
        <v>100.5</v>
      </c>
      <c r="E26" s="7">
        <v>99</v>
      </c>
      <c r="F26" s="7">
        <v>98</v>
      </c>
      <c r="G26" s="7">
        <v>77</v>
      </c>
      <c r="H26" s="7">
        <v>94</v>
      </c>
      <c r="I26" s="7">
        <v>107</v>
      </c>
      <c r="J26" s="7">
        <v>96</v>
      </c>
      <c r="O26" s="26">
        <f>IF(SUM(E26:N26)&lt;&gt;0,AVERAGE(E26:N26),"")</f>
        <v>95.16666666666667</v>
      </c>
      <c r="P26" s="8">
        <f t="shared" si="0"/>
        <v>51</v>
      </c>
      <c r="Q26" s="27">
        <f t="shared" si="1"/>
        <v>-5.333333333333329</v>
      </c>
    </row>
    <row r="27" spans="1:17" ht="15" customHeight="1">
      <c r="A27" s="4" t="s">
        <v>334</v>
      </c>
      <c r="B27" s="4" t="s">
        <v>134</v>
      </c>
      <c r="C27" s="7">
        <v>5</v>
      </c>
      <c r="D27" s="28">
        <v>138.2</v>
      </c>
      <c r="E27" s="7">
        <v>148</v>
      </c>
      <c r="F27" s="7">
        <v>86</v>
      </c>
      <c r="G27" s="7">
        <v>133</v>
      </c>
      <c r="H27" s="7">
        <v>139</v>
      </c>
      <c r="I27" s="7">
        <v>167</v>
      </c>
      <c r="J27" s="7">
        <v>158</v>
      </c>
      <c r="O27" s="26">
        <f>IF(SUM(E27:N27)&lt;&gt;0,AVERAGE(E27:N27),"")</f>
        <v>138.5</v>
      </c>
      <c r="P27" s="8">
        <f t="shared" si="0"/>
        <v>39</v>
      </c>
      <c r="Q27" s="27">
        <f t="shared" si="1"/>
        <v>0.30000000000001137</v>
      </c>
    </row>
    <row r="28" spans="1:17" ht="15" customHeight="1">
      <c r="A28" s="4" t="s">
        <v>204</v>
      </c>
      <c r="B28" s="4" t="s">
        <v>181</v>
      </c>
      <c r="C28" s="7">
        <v>4</v>
      </c>
      <c r="D28" s="28">
        <v>155</v>
      </c>
      <c r="E28" s="7">
        <v>151</v>
      </c>
      <c r="F28" s="7">
        <v>135</v>
      </c>
      <c r="G28" s="7">
        <v>151</v>
      </c>
      <c r="H28" s="7">
        <v>141</v>
      </c>
      <c r="I28" s="7">
        <v>152</v>
      </c>
      <c r="J28" s="7">
        <v>135</v>
      </c>
      <c r="O28" s="26">
        <f>IF(SUM(E28:N28)&lt;&gt;0,AVERAGE(E28:N28),"")</f>
        <v>144.16666666666666</v>
      </c>
      <c r="P28" s="8">
        <f t="shared" si="0"/>
        <v>35</v>
      </c>
      <c r="Q28" s="27">
        <f t="shared" si="1"/>
        <v>-10.833333333333343</v>
      </c>
    </row>
    <row r="29" spans="1:17" ht="15" customHeight="1">
      <c r="A29" s="4" t="s">
        <v>338</v>
      </c>
      <c r="B29" s="4" t="s">
        <v>181</v>
      </c>
      <c r="C29" s="7">
        <v>6</v>
      </c>
      <c r="D29" s="28">
        <v>130.66666666666666</v>
      </c>
      <c r="E29" s="7">
        <v>145</v>
      </c>
      <c r="F29" s="7">
        <v>131</v>
      </c>
      <c r="G29" s="7">
        <v>135</v>
      </c>
      <c r="H29" s="7">
        <v>108</v>
      </c>
      <c r="I29" s="7">
        <v>125</v>
      </c>
      <c r="J29" s="7">
        <v>135</v>
      </c>
      <c r="O29" s="26">
        <f>IF(SUM(E29:N29)&lt;&gt;0,AVERAGE(E29:N29),"")</f>
        <v>129.83333333333334</v>
      </c>
      <c r="P29" s="8">
        <f t="shared" si="0"/>
        <v>45</v>
      </c>
      <c r="Q29" s="27">
        <f t="shared" si="1"/>
        <v>-0.8333333333333144</v>
      </c>
    </row>
    <row r="30" spans="1:17" ht="15" customHeight="1">
      <c r="A30" s="4" t="s">
        <v>299</v>
      </c>
      <c r="B30" s="4" t="s">
        <v>163</v>
      </c>
      <c r="C30" s="7">
        <v>1</v>
      </c>
      <c r="D30" s="28">
        <v>194.5</v>
      </c>
      <c r="E30" s="7">
        <v>194</v>
      </c>
      <c r="F30" s="7">
        <v>198</v>
      </c>
      <c r="G30" s="7">
        <v>188</v>
      </c>
      <c r="H30" s="7">
        <v>191</v>
      </c>
      <c r="I30" s="7">
        <v>192</v>
      </c>
      <c r="J30" s="7">
        <v>197</v>
      </c>
      <c r="O30" s="26">
        <f>IF(SUM(E30:N30)&lt;&gt;0,AVERAGE(E30:N30),"")</f>
        <v>193.33333333333334</v>
      </c>
      <c r="P30" s="8">
        <f t="shared" si="0"/>
        <v>1</v>
      </c>
      <c r="Q30" s="27">
        <f t="shared" si="1"/>
        <v>-1.1666666666666572</v>
      </c>
    </row>
    <row r="31" spans="1:17" ht="15" customHeight="1">
      <c r="A31" s="4" t="s">
        <v>222</v>
      </c>
      <c r="B31" s="4" t="s">
        <v>163</v>
      </c>
      <c r="C31" s="7">
        <v>2</v>
      </c>
      <c r="D31" s="28">
        <v>165.33333333333334</v>
      </c>
      <c r="E31" s="7">
        <v>162</v>
      </c>
      <c r="F31" s="7">
        <v>164</v>
      </c>
      <c r="G31" s="7">
        <v>164</v>
      </c>
      <c r="H31" s="7">
        <v>165</v>
      </c>
      <c r="I31" s="7">
        <v>172</v>
      </c>
      <c r="J31" s="7">
        <v>164</v>
      </c>
      <c r="O31" s="26">
        <f>IF(SUM(E31:N31)&lt;&gt;0,AVERAGE(E31:N31),"")</f>
        <v>165.16666666666666</v>
      </c>
      <c r="P31" s="8">
        <f t="shared" si="0"/>
        <v>16</v>
      </c>
      <c r="Q31" s="27">
        <f t="shared" si="1"/>
        <v>-0.16666666666668561</v>
      </c>
    </row>
    <row r="32" spans="1:17" ht="15" customHeight="1">
      <c r="A32" s="4" t="s">
        <v>316</v>
      </c>
      <c r="B32" s="4" t="s">
        <v>163</v>
      </c>
      <c r="C32" s="7">
        <v>2</v>
      </c>
      <c r="D32" s="28">
        <v>165.5</v>
      </c>
      <c r="E32" s="7">
        <v>154</v>
      </c>
      <c r="F32" s="7">
        <v>150</v>
      </c>
      <c r="G32" s="7">
        <v>158</v>
      </c>
      <c r="H32" s="7">
        <v>147</v>
      </c>
      <c r="I32" s="7">
        <v>163</v>
      </c>
      <c r="J32" s="7">
        <v>155</v>
      </c>
      <c r="O32" s="26">
        <f>IF(SUM(E32:N32)&lt;&gt;0,AVERAGE(E32:N32),"")</f>
        <v>154.5</v>
      </c>
      <c r="P32" s="8">
        <f t="shared" si="0"/>
        <v>28</v>
      </c>
      <c r="Q32" s="27">
        <f t="shared" si="1"/>
        <v>-11</v>
      </c>
    </row>
    <row r="33" spans="1:17" ht="15" customHeight="1">
      <c r="A33" s="4" t="s">
        <v>45</v>
      </c>
      <c r="B33" s="4" t="s">
        <v>46</v>
      </c>
      <c r="C33" s="7">
        <v>1</v>
      </c>
      <c r="D33" s="28">
        <v>179.33333333333334</v>
      </c>
      <c r="E33" s="7">
        <v>186</v>
      </c>
      <c r="F33" s="7">
        <v>182</v>
      </c>
      <c r="G33" s="7">
        <v>186</v>
      </c>
      <c r="H33" s="7">
        <v>179</v>
      </c>
      <c r="I33" s="7">
        <v>179</v>
      </c>
      <c r="J33" s="7">
        <v>179</v>
      </c>
      <c r="O33" s="26">
        <f>IF(SUM(E33:N33)&lt;&gt;0,AVERAGE(E33:N33),"")</f>
        <v>181.83333333333334</v>
      </c>
      <c r="P33" s="8">
        <f t="shared" si="0"/>
        <v>6</v>
      </c>
      <c r="Q33" s="27">
        <f t="shared" si="1"/>
        <v>2.5</v>
      </c>
    </row>
    <row r="34" spans="1:17" ht="15" customHeight="1">
      <c r="A34" s="4" t="s">
        <v>327</v>
      </c>
      <c r="B34" s="4" t="s">
        <v>46</v>
      </c>
      <c r="C34" s="7">
        <v>4</v>
      </c>
      <c r="D34" s="28">
        <v>153.5</v>
      </c>
      <c r="E34" s="7">
        <v>164</v>
      </c>
      <c r="F34" s="7">
        <v>162</v>
      </c>
      <c r="G34" s="7">
        <v>161</v>
      </c>
      <c r="H34" s="7">
        <v>173</v>
      </c>
      <c r="I34" s="7">
        <v>169</v>
      </c>
      <c r="J34" s="7">
        <v>172</v>
      </c>
      <c r="O34" s="26">
        <f>IF(SUM(E34:N34)&lt;&gt;0,AVERAGE(E34:N34),"")</f>
        <v>166.83333333333334</v>
      </c>
      <c r="P34" s="8">
        <f t="shared" si="0"/>
        <v>12</v>
      </c>
      <c r="Q34" s="27">
        <f t="shared" si="1"/>
        <v>13.333333333333343</v>
      </c>
    </row>
    <row r="35" spans="1:17" ht="15" customHeight="1">
      <c r="A35" s="4" t="s">
        <v>330</v>
      </c>
      <c r="B35" s="4" t="s">
        <v>46</v>
      </c>
      <c r="C35" s="7">
        <v>4</v>
      </c>
      <c r="D35" s="28">
        <v>143.5</v>
      </c>
      <c r="E35" s="7">
        <v>129</v>
      </c>
      <c r="F35" s="7">
        <v>134</v>
      </c>
      <c r="G35" s="7">
        <v>141</v>
      </c>
      <c r="H35" s="7">
        <v>143</v>
      </c>
      <c r="I35" s="7">
        <v>155</v>
      </c>
      <c r="J35" s="7">
        <v>150</v>
      </c>
      <c r="O35" s="26">
        <f>IF(SUM(E35:N35)&lt;&gt;0,AVERAGE(E35:N35),"")</f>
        <v>142</v>
      </c>
      <c r="P35" s="8">
        <f t="shared" si="0"/>
        <v>38</v>
      </c>
      <c r="Q35" s="27">
        <f t="shared" si="1"/>
        <v>-1.5</v>
      </c>
    </row>
    <row r="36" spans="1:17" ht="15" customHeight="1">
      <c r="A36" s="4" t="s">
        <v>342</v>
      </c>
      <c r="B36" s="4" t="s">
        <v>46</v>
      </c>
      <c r="C36" s="7">
        <v>6</v>
      </c>
      <c r="D36" s="28">
        <v>112.5</v>
      </c>
      <c r="E36" s="7">
        <v>114</v>
      </c>
      <c r="F36" s="7">
        <v>113</v>
      </c>
      <c r="G36" s="7">
        <v>137</v>
      </c>
      <c r="H36" s="7">
        <v>114</v>
      </c>
      <c r="I36" s="7">
        <v>97</v>
      </c>
      <c r="J36" s="7">
        <v>126</v>
      </c>
      <c r="O36" s="26">
        <f>IF(SUM(E36:N36)&lt;&gt;0,AVERAGE(E36:N36),"")</f>
        <v>116.83333333333333</v>
      </c>
      <c r="P36" s="8">
        <f t="shared" si="0"/>
        <v>48</v>
      </c>
      <c r="Q36" s="27">
        <f t="shared" si="1"/>
        <v>4.333333333333329</v>
      </c>
    </row>
    <row r="37" spans="1:17" ht="15" customHeight="1">
      <c r="A37" s="4" t="s">
        <v>218</v>
      </c>
      <c r="B37" s="4" t="s">
        <v>219</v>
      </c>
      <c r="C37" s="7">
        <v>4</v>
      </c>
      <c r="D37" s="28">
        <v>153.66666666666666</v>
      </c>
      <c r="E37" s="7">
        <v>158</v>
      </c>
      <c r="F37" s="7">
        <v>155</v>
      </c>
      <c r="G37" s="7">
        <v>159</v>
      </c>
      <c r="H37" s="7">
        <v>153</v>
      </c>
      <c r="I37" s="7">
        <v>162</v>
      </c>
      <c r="J37" s="7">
        <v>150</v>
      </c>
      <c r="O37" s="26">
        <f>IF(SUM(E37:N37)&lt;&gt;0,AVERAGE(E37:N37),"")</f>
        <v>156.16666666666666</v>
      </c>
      <c r="P37" s="8">
        <f t="shared" si="0"/>
        <v>25</v>
      </c>
      <c r="Q37" s="27">
        <f t="shared" si="1"/>
        <v>2.5</v>
      </c>
    </row>
    <row r="38" spans="1:17" ht="15" customHeight="1">
      <c r="A38" s="4" t="s">
        <v>341</v>
      </c>
      <c r="B38" s="4" t="s">
        <v>219</v>
      </c>
      <c r="C38" s="7">
        <v>6</v>
      </c>
      <c r="D38" s="28">
        <v>117.83333333333333</v>
      </c>
      <c r="E38" s="7">
        <v>112</v>
      </c>
      <c r="F38" s="7">
        <v>124</v>
      </c>
      <c r="G38" s="35">
        <v>111</v>
      </c>
      <c r="H38" s="7">
        <v>128</v>
      </c>
      <c r="I38" s="7">
        <v>120</v>
      </c>
      <c r="J38" s="7">
        <v>134</v>
      </c>
      <c r="O38" s="26">
        <f>IF(SUM(E38:N38)&lt;&gt;0,AVERAGE(E38:N38),"")</f>
        <v>121.5</v>
      </c>
      <c r="P38" s="8">
        <f t="shared" si="0"/>
        <v>47</v>
      </c>
      <c r="Q38" s="27">
        <f t="shared" si="1"/>
        <v>3.6666666666666714</v>
      </c>
    </row>
    <row r="39" spans="1:17" ht="15" customHeight="1">
      <c r="A39" s="4" t="s">
        <v>312</v>
      </c>
      <c r="B39" s="4" t="s">
        <v>113</v>
      </c>
      <c r="C39" s="7">
        <v>2</v>
      </c>
      <c r="D39" s="28">
        <v>169</v>
      </c>
      <c r="E39" s="7">
        <v>165</v>
      </c>
      <c r="F39" s="7">
        <v>163</v>
      </c>
      <c r="G39" s="7">
        <v>166</v>
      </c>
      <c r="H39" s="7">
        <v>170</v>
      </c>
      <c r="I39" s="7">
        <v>175</v>
      </c>
      <c r="J39" s="7">
        <v>169</v>
      </c>
      <c r="O39" s="26">
        <f>IF(SUM(E39:N39)&lt;&gt;0,AVERAGE(E39:N39),"")</f>
        <v>168</v>
      </c>
      <c r="P39" s="8">
        <f t="shared" si="0"/>
        <v>11</v>
      </c>
      <c r="Q39" s="27">
        <f t="shared" si="1"/>
        <v>-1</v>
      </c>
    </row>
    <row r="40" spans="1:17" ht="15" customHeight="1">
      <c r="A40" s="4" t="s">
        <v>188</v>
      </c>
      <c r="B40" s="4" t="s">
        <v>158</v>
      </c>
      <c r="C40" s="7">
        <v>4</v>
      </c>
      <c r="D40" s="28">
        <v>144.83333333333334</v>
      </c>
      <c r="E40" s="7">
        <v>143</v>
      </c>
      <c r="F40" s="7">
        <v>148</v>
      </c>
      <c r="G40" s="7">
        <v>143</v>
      </c>
      <c r="H40" s="7">
        <v>152</v>
      </c>
      <c r="I40" s="7">
        <v>144</v>
      </c>
      <c r="J40" s="7">
        <v>153</v>
      </c>
      <c r="O40" s="26">
        <f>IF(SUM(E40:N40)&lt;&gt;0,AVERAGE(E40:N40),"")</f>
        <v>147.16666666666666</v>
      </c>
      <c r="P40" s="8">
        <f t="shared" si="0"/>
        <v>34</v>
      </c>
      <c r="Q40" s="27">
        <f t="shared" si="1"/>
        <v>2.3333333333333144</v>
      </c>
    </row>
    <row r="41" spans="1:17" ht="15" customHeight="1">
      <c r="A41" s="4" t="s">
        <v>335</v>
      </c>
      <c r="B41" s="4" t="s">
        <v>158</v>
      </c>
      <c r="C41" s="7">
        <v>5</v>
      </c>
      <c r="D41" s="28">
        <v>138.16666666666666</v>
      </c>
      <c r="E41" s="7">
        <v>126</v>
      </c>
      <c r="F41" s="7">
        <v>140</v>
      </c>
      <c r="G41" s="7">
        <v>137</v>
      </c>
      <c r="H41" s="7">
        <v>140</v>
      </c>
      <c r="I41" s="7">
        <v>147</v>
      </c>
      <c r="J41" s="7">
        <v>137</v>
      </c>
      <c r="O41" s="26">
        <f>IF(SUM(E41:N41)&lt;&gt;0,AVERAGE(E41:N41),"")</f>
        <v>137.83333333333334</v>
      </c>
      <c r="P41" s="8">
        <f t="shared" si="0"/>
        <v>40</v>
      </c>
      <c r="Q41" s="27">
        <f t="shared" si="1"/>
        <v>-0.3333333333333144</v>
      </c>
    </row>
    <row r="42" spans="1:17" ht="15" customHeight="1">
      <c r="A42" s="4" t="s">
        <v>324</v>
      </c>
      <c r="B42" s="4" t="s">
        <v>108</v>
      </c>
      <c r="C42" s="7">
        <v>3</v>
      </c>
      <c r="D42" s="28">
        <v>160</v>
      </c>
      <c r="E42" s="7">
        <v>171</v>
      </c>
      <c r="F42" s="7">
        <v>173</v>
      </c>
      <c r="G42" s="7">
        <v>177</v>
      </c>
      <c r="H42" s="7">
        <v>183</v>
      </c>
      <c r="I42" s="7">
        <v>168</v>
      </c>
      <c r="J42" s="7">
        <v>168</v>
      </c>
      <c r="O42" s="26">
        <f>IF(SUM(E42:N42)&lt;&gt;0,AVERAGE(E42:N42),"")</f>
        <v>173.33333333333334</v>
      </c>
      <c r="P42" s="8">
        <f t="shared" si="0"/>
        <v>9</v>
      </c>
      <c r="Q42" s="27">
        <f t="shared" si="1"/>
        <v>13.333333333333343</v>
      </c>
    </row>
    <row r="43" spans="1:17" ht="15" customHeight="1">
      <c r="A43" s="4" t="s">
        <v>315</v>
      </c>
      <c r="B43" s="4" t="s">
        <v>108</v>
      </c>
      <c r="C43" s="7">
        <v>2</v>
      </c>
      <c r="D43" s="28">
        <v>168</v>
      </c>
      <c r="F43" s="7">
        <v>141</v>
      </c>
      <c r="G43" s="7">
        <v>155</v>
      </c>
      <c r="H43" s="7">
        <v>169</v>
      </c>
      <c r="I43" s="7">
        <v>165</v>
      </c>
      <c r="J43" s="7">
        <v>164</v>
      </c>
      <c r="O43" s="26">
        <f>IF(SUM(E43:N43)&lt;&gt;0,AVERAGE(E43:N43),"")</f>
        <v>158.8</v>
      </c>
      <c r="P43" s="8">
        <f t="shared" si="0"/>
        <v>23</v>
      </c>
      <c r="Q43" s="27">
        <f t="shared" si="1"/>
        <v>-9.199999999999989</v>
      </c>
    </row>
    <row r="44" spans="1:17" ht="15" customHeight="1">
      <c r="A44" s="4" t="s">
        <v>337</v>
      </c>
      <c r="B44" s="4" t="s">
        <v>86</v>
      </c>
      <c r="C44" s="7">
        <v>5</v>
      </c>
      <c r="D44" s="28">
        <v>135.1</v>
      </c>
      <c r="E44" s="7">
        <v>127</v>
      </c>
      <c r="F44" s="7">
        <v>118</v>
      </c>
      <c r="G44" s="7">
        <v>140</v>
      </c>
      <c r="O44" s="26">
        <f>IF(SUM(E44:N44)&lt;&gt;0,AVERAGE(E44:N44),"")</f>
        <v>128.33333333333334</v>
      </c>
      <c r="P44" s="8">
        <f t="shared" si="0"/>
        <v>46</v>
      </c>
      <c r="Q44" s="27">
        <f t="shared" si="1"/>
        <v>-6.7666666666666515</v>
      </c>
    </row>
    <row r="45" spans="1:17" ht="15" customHeight="1">
      <c r="A45" s="4" t="s">
        <v>343</v>
      </c>
      <c r="B45" s="4" t="s">
        <v>86</v>
      </c>
      <c r="C45" s="7">
        <v>6</v>
      </c>
      <c r="D45" s="28">
        <v>104.3</v>
      </c>
      <c r="E45" s="7">
        <v>113</v>
      </c>
      <c r="F45" s="7">
        <v>82</v>
      </c>
      <c r="G45" s="7">
        <v>134</v>
      </c>
      <c r="H45" s="7">
        <v>110</v>
      </c>
      <c r="I45" s="7">
        <v>108</v>
      </c>
      <c r="O45" s="26">
        <f>IF(SUM(E45:N45)&lt;&gt;0,AVERAGE(E45:N45),"")</f>
        <v>109.4</v>
      </c>
      <c r="P45" s="8">
        <f t="shared" si="0"/>
        <v>49</v>
      </c>
      <c r="Q45" s="27">
        <f t="shared" si="1"/>
        <v>5.1000000000000085</v>
      </c>
    </row>
    <row r="46" spans="1:17" ht="15" customHeight="1">
      <c r="A46" s="4" t="s">
        <v>323</v>
      </c>
      <c r="B46" s="4" t="s">
        <v>314</v>
      </c>
      <c r="C46" s="7">
        <v>3</v>
      </c>
      <c r="D46" s="28">
        <v>160.5</v>
      </c>
      <c r="E46" s="7">
        <v>168</v>
      </c>
      <c r="F46" s="7">
        <v>171</v>
      </c>
      <c r="G46" s="7">
        <v>177</v>
      </c>
      <c r="H46" s="7">
        <v>179</v>
      </c>
      <c r="I46" s="7">
        <v>160</v>
      </c>
      <c r="J46" s="7">
        <v>179</v>
      </c>
      <c r="O46" s="26">
        <f>IF(SUM(E46:N46)&lt;&gt;0,AVERAGE(E46:N46),"")</f>
        <v>172.33333333333334</v>
      </c>
      <c r="P46" s="8">
        <f t="shared" si="0"/>
        <v>10</v>
      </c>
      <c r="Q46" s="27">
        <f t="shared" si="1"/>
        <v>11.833333333333343</v>
      </c>
    </row>
    <row r="47" spans="1:17" ht="15" customHeight="1">
      <c r="A47" s="4" t="s">
        <v>318</v>
      </c>
      <c r="B47" s="4" t="s">
        <v>314</v>
      </c>
      <c r="C47" s="7">
        <v>2</v>
      </c>
      <c r="D47" s="28">
        <v>164.66666666666666</v>
      </c>
      <c r="E47" s="7">
        <v>169</v>
      </c>
      <c r="F47" s="7">
        <v>167</v>
      </c>
      <c r="G47" s="7">
        <v>157</v>
      </c>
      <c r="H47" s="7">
        <v>171</v>
      </c>
      <c r="I47" s="7">
        <v>159</v>
      </c>
      <c r="J47" s="7">
        <v>173</v>
      </c>
      <c r="O47" s="26">
        <f>IF(SUM(E47:N47)&lt;&gt;0,AVERAGE(E47:N47),"")</f>
        <v>166</v>
      </c>
      <c r="P47" s="8">
        <f t="shared" si="0"/>
        <v>13</v>
      </c>
      <c r="Q47" s="27">
        <f t="shared" si="1"/>
        <v>1.3333333333333428</v>
      </c>
    </row>
    <row r="48" spans="1:17" ht="15" customHeight="1">
      <c r="A48" s="4" t="s">
        <v>313</v>
      </c>
      <c r="B48" s="4" t="s">
        <v>314</v>
      </c>
      <c r="C48" s="7">
        <v>2</v>
      </c>
      <c r="D48" s="28">
        <v>168.4</v>
      </c>
      <c r="E48" s="7">
        <v>150</v>
      </c>
      <c r="F48" s="7">
        <v>173</v>
      </c>
      <c r="G48" s="7">
        <v>169</v>
      </c>
      <c r="H48" s="7">
        <v>158</v>
      </c>
      <c r="I48" s="7">
        <v>165</v>
      </c>
      <c r="J48" s="7">
        <v>178</v>
      </c>
      <c r="O48" s="26">
        <f>IF(SUM(E48:N48)&lt;&gt;0,AVERAGE(E48:N48),"")</f>
        <v>165.5</v>
      </c>
      <c r="P48" s="8">
        <f t="shared" si="0"/>
        <v>14</v>
      </c>
      <c r="Q48" s="27">
        <f t="shared" si="1"/>
        <v>-2.9000000000000057</v>
      </c>
    </row>
    <row r="49" spans="1:17" ht="15" customHeight="1">
      <c r="A49" s="4" t="s">
        <v>317</v>
      </c>
      <c r="B49" s="4" t="s">
        <v>314</v>
      </c>
      <c r="C49" s="7">
        <v>2</v>
      </c>
      <c r="D49" s="28">
        <v>164.8</v>
      </c>
      <c r="E49" s="7">
        <v>152</v>
      </c>
      <c r="F49" s="7">
        <v>170</v>
      </c>
      <c r="G49" s="7">
        <v>159</v>
      </c>
      <c r="H49" s="7">
        <v>163</v>
      </c>
      <c r="I49" s="7">
        <v>166</v>
      </c>
      <c r="J49" s="7">
        <v>171</v>
      </c>
      <c r="O49" s="26">
        <f>IF(SUM(E49:N49)&lt;&gt;0,AVERAGE(E49:N49),"")</f>
        <v>163.5</v>
      </c>
      <c r="P49" s="8">
        <f t="shared" si="0"/>
        <v>18</v>
      </c>
      <c r="Q49" s="27">
        <f t="shared" si="1"/>
        <v>-1.3000000000000114</v>
      </c>
    </row>
    <row r="50" spans="1:17" ht="15" customHeight="1">
      <c r="A50" s="4" t="s">
        <v>333</v>
      </c>
      <c r="B50" s="4" t="s">
        <v>314</v>
      </c>
      <c r="C50" s="7">
        <v>5</v>
      </c>
      <c r="D50" s="28">
        <v>138.8</v>
      </c>
      <c r="E50" s="7">
        <v>134</v>
      </c>
      <c r="F50" s="7">
        <v>139</v>
      </c>
      <c r="G50" s="7">
        <v>159</v>
      </c>
      <c r="H50" s="7">
        <v>154</v>
      </c>
      <c r="I50" s="7">
        <v>153</v>
      </c>
      <c r="J50" s="7">
        <v>160</v>
      </c>
      <c r="O50" s="26">
        <f>IF(SUM(E50:N50)&lt;&gt;0,AVERAGE(E50:N50),"")</f>
        <v>149.83333333333334</v>
      </c>
      <c r="P50" s="8">
        <f t="shared" si="0"/>
        <v>31</v>
      </c>
      <c r="Q50" s="27">
        <f t="shared" si="1"/>
        <v>11.033333333333331</v>
      </c>
    </row>
    <row r="51" spans="1:17" ht="15" customHeight="1">
      <c r="A51" s="4" t="s">
        <v>328</v>
      </c>
      <c r="B51" s="4" t="s">
        <v>314</v>
      </c>
      <c r="C51" s="7">
        <v>4</v>
      </c>
      <c r="D51" s="28">
        <v>152</v>
      </c>
      <c r="E51" s="7">
        <v>125</v>
      </c>
      <c r="F51" s="7">
        <v>125</v>
      </c>
      <c r="G51" s="7">
        <v>153</v>
      </c>
      <c r="H51" s="7">
        <v>164</v>
      </c>
      <c r="I51" s="7">
        <v>149</v>
      </c>
      <c r="J51" s="7">
        <v>148</v>
      </c>
      <c r="O51" s="26">
        <f>IF(SUM(E51:N51)&lt;&gt;0,AVERAGE(E51:N51),"")</f>
        <v>144</v>
      </c>
      <c r="P51" s="8">
        <f t="shared" si="0"/>
        <v>36</v>
      </c>
      <c r="Q51" s="27">
        <f t="shared" si="1"/>
        <v>-8</v>
      </c>
    </row>
    <row r="52" spans="1:17" ht="15" customHeight="1">
      <c r="A52" s="4" t="s">
        <v>340</v>
      </c>
      <c r="B52" s="4" t="s">
        <v>314</v>
      </c>
      <c r="C52" s="7">
        <v>6</v>
      </c>
      <c r="D52" s="28">
        <v>120.8</v>
      </c>
      <c r="E52" s="7">
        <v>130</v>
      </c>
      <c r="F52" s="7">
        <v>131</v>
      </c>
      <c r="G52" s="7">
        <v>132</v>
      </c>
      <c r="H52" s="7">
        <v>132</v>
      </c>
      <c r="I52" s="7">
        <v>133</v>
      </c>
      <c r="J52" s="7">
        <v>131</v>
      </c>
      <c r="O52" s="26">
        <f>IF(SUM(E52:N52)&lt;&gt;0,AVERAGE(E52:N52),"")</f>
        <v>131.5</v>
      </c>
      <c r="P52" s="8">
        <f t="shared" si="0"/>
        <v>43</v>
      </c>
      <c r="Q52" s="27">
        <f t="shared" si="1"/>
        <v>10.700000000000003</v>
      </c>
    </row>
    <row r="53" spans="1:17" ht="15" customHeight="1">
      <c r="A53" s="4" t="s">
        <v>114</v>
      </c>
      <c r="B53" s="4" t="s">
        <v>102</v>
      </c>
      <c r="C53" s="7">
        <v>3</v>
      </c>
      <c r="D53" s="28">
        <v>159.33333333333334</v>
      </c>
      <c r="E53" s="7">
        <v>155</v>
      </c>
      <c r="F53" s="7">
        <v>150</v>
      </c>
      <c r="G53" s="7">
        <v>163</v>
      </c>
      <c r="H53" s="7">
        <v>155</v>
      </c>
      <c r="I53" s="7">
        <v>156</v>
      </c>
      <c r="J53" s="7">
        <v>158</v>
      </c>
      <c r="O53" s="26">
        <f>IF(SUM(E53:N53)&lt;&gt;0,AVERAGE(E53:N53),"")</f>
        <v>156.16666666666666</v>
      </c>
      <c r="P53" s="8">
        <f t="shared" si="0"/>
        <v>25</v>
      </c>
      <c r="Q53" s="27">
        <f t="shared" si="1"/>
        <v>-3.1666666666666856</v>
      </c>
    </row>
    <row r="54" spans="1:17" ht="15" customHeight="1">
      <c r="A54" s="4" t="s">
        <v>310</v>
      </c>
      <c r="B54" s="4" t="s">
        <v>84</v>
      </c>
      <c r="C54" s="7">
        <v>1</v>
      </c>
      <c r="D54" s="28">
        <v>180</v>
      </c>
      <c r="E54" s="7">
        <v>181</v>
      </c>
      <c r="F54" s="7">
        <v>181</v>
      </c>
      <c r="G54" s="7">
        <v>170</v>
      </c>
      <c r="H54" s="7">
        <v>172</v>
      </c>
      <c r="I54" s="7">
        <v>181</v>
      </c>
      <c r="J54" s="7">
        <v>178</v>
      </c>
      <c r="O54" s="26">
        <f>IF(SUM(E54:N54)&lt;&gt;0,AVERAGE(E54:N54),"")</f>
        <v>177.16666666666666</v>
      </c>
      <c r="P54" s="8">
        <f t="shared" si="0"/>
        <v>8</v>
      </c>
      <c r="Q54" s="27">
        <f t="shared" si="1"/>
        <v>-2.833333333333343</v>
      </c>
    </row>
    <row r="55" spans="1:17" ht="15" customHeight="1">
      <c r="A55" s="4" t="s">
        <v>319</v>
      </c>
      <c r="B55" s="4" t="s">
        <v>84</v>
      </c>
      <c r="C55" s="7">
        <v>2</v>
      </c>
      <c r="D55" s="28">
        <v>164.5</v>
      </c>
      <c r="E55" s="7">
        <v>155</v>
      </c>
      <c r="F55" s="7">
        <v>156</v>
      </c>
      <c r="G55" s="7">
        <v>175</v>
      </c>
      <c r="H55" s="7">
        <v>152</v>
      </c>
      <c r="I55" s="7">
        <v>162</v>
      </c>
      <c r="J55" s="7">
        <v>163</v>
      </c>
      <c r="O55" s="26">
        <f>IF(SUM(E55:N55)&lt;&gt;0,AVERAGE(E55:N55),"")</f>
        <v>160.5</v>
      </c>
      <c r="P55" s="8">
        <f t="shared" si="0"/>
        <v>21</v>
      </c>
      <c r="Q55" s="27">
        <f t="shared" si="1"/>
        <v>-4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55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0000"/>
  </sheetPr>
  <dimension ref="A1:Q11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43</v>
      </c>
    </row>
    <row r="2" ht="12" customHeight="1">
      <c r="A2" s="31" t="s">
        <v>1028</v>
      </c>
    </row>
    <row r="3" spans="1:17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350</v>
      </c>
      <c r="B4" s="4" t="s">
        <v>110</v>
      </c>
      <c r="C4" s="7">
        <v>1</v>
      </c>
      <c r="D4" s="28">
        <v>164.5</v>
      </c>
      <c r="E4" s="7">
        <v>132</v>
      </c>
      <c r="F4" s="7">
        <v>163</v>
      </c>
      <c r="H4" s="7">
        <v>183</v>
      </c>
      <c r="I4" s="7">
        <v>155</v>
      </c>
      <c r="J4" s="7">
        <v>181</v>
      </c>
      <c r="O4" s="26">
        <f>IF(SUM(E4:N4)&lt;&gt;0,AVERAGE(E4:N4),"")</f>
        <v>162.8</v>
      </c>
      <c r="P4" s="8">
        <f>IF(COUNT($E4:$N4)&gt;0,RANK($O4,$O$4:$O$11),"")</f>
        <v>7</v>
      </c>
      <c r="Q4" s="27">
        <f>IF(D4&gt;0,IF(O4&lt;&gt;"",O4-D4,""),"")</f>
        <v>-1.6999999999999886</v>
      </c>
    </row>
    <row r="5" spans="1:17" ht="15" customHeight="1">
      <c r="A5" s="4" t="s">
        <v>149</v>
      </c>
      <c r="B5" s="4" t="s">
        <v>69</v>
      </c>
      <c r="C5" s="7">
        <v>1</v>
      </c>
      <c r="D5" s="28">
        <v>176.2</v>
      </c>
      <c r="E5" s="7">
        <v>170</v>
      </c>
      <c r="F5" s="7">
        <v>182</v>
      </c>
      <c r="G5" s="7">
        <v>172</v>
      </c>
      <c r="H5" s="7">
        <v>177</v>
      </c>
      <c r="I5" s="7">
        <v>187</v>
      </c>
      <c r="J5" s="7">
        <v>169</v>
      </c>
      <c r="O5" s="26">
        <f>IF(SUM(E5:N5)&lt;&gt;0,AVERAGE(E5:N5),"")</f>
        <v>176.16666666666666</v>
      </c>
      <c r="P5" s="8">
        <f aca="true" t="shared" si="0" ref="P5:P11">IF(COUNT($E5:$N5)&gt;0,RANK($O5,$O$4:$O$11),"")</f>
        <v>3</v>
      </c>
      <c r="Q5" s="27">
        <f aca="true" t="shared" si="1" ref="Q5:Q11">IF(D5&gt;0,IF(O5&lt;&gt;"",O5-D5,""),"")</f>
        <v>-0.03333333333333144</v>
      </c>
    </row>
    <row r="6" spans="1:17" ht="15" customHeight="1">
      <c r="A6" s="4" t="s">
        <v>194</v>
      </c>
      <c r="B6" s="4" t="s">
        <v>69</v>
      </c>
      <c r="C6" s="7">
        <v>1</v>
      </c>
      <c r="D6" s="28">
        <v>156</v>
      </c>
      <c r="E6" s="7">
        <v>171</v>
      </c>
      <c r="F6" s="7">
        <v>162</v>
      </c>
      <c r="G6" s="7">
        <v>174</v>
      </c>
      <c r="H6" s="7">
        <v>164</v>
      </c>
      <c r="I6" s="7">
        <v>158</v>
      </c>
      <c r="J6" s="7">
        <v>162</v>
      </c>
      <c r="O6" s="26">
        <f>IF(SUM(E6:N6)&lt;&gt;0,AVERAGE(E6:N6),"")</f>
        <v>165.16666666666666</v>
      </c>
      <c r="P6" s="8">
        <f t="shared" si="0"/>
        <v>5</v>
      </c>
      <c r="Q6" s="27">
        <f t="shared" si="1"/>
        <v>9.166666666666657</v>
      </c>
    </row>
    <row r="7" spans="1:17" ht="15" customHeight="1">
      <c r="A7" s="4" t="s">
        <v>349</v>
      </c>
      <c r="B7" s="4" t="s">
        <v>52</v>
      </c>
      <c r="C7" s="7">
        <v>1</v>
      </c>
      <c r="D7" s="28">
        <v>165</v>
      </c>
      <c r="E7" s="7">
        <v>155</v>
      </c>
      <c r="F7" s="7">
        <v>152</v>
      </c>
      <c r="G7" s="7">
        <v>156</v>
      </c>
      <c r="H7" s="7">
        <v>145</v>
      </c>
      <c r="I7" s="7">
        <v>133</v>
      </c>
      <c r="J7" s="7">
        <v>138</v>
      </c>
      <c r="O7" s="26">
        <f>IF(SUM(E7:N7)&lt;&gt;0,AVERAGE(E7:N7),"")</f>
        <v>146.5</v>
      </c>
      <c r="P7" s="8">
        <f t="shared" si="0"/>
        <v>8</v>
      </c>
      <c r="Q7" s="27">
        <f t="shared" si="1"/>
        <v>-18.5</v>
      </c>
    </row>
    <row r="8" spans="1:17" ht="15" customHeight="1">
      <c r="A8" s="4" t="s">
        <v>352</v>
      </c>
      <c r="B8" s="4" t="s">
        <v>181</v>
      </c>
      <c r="C8" s="7">
        <v>1</v>
      </c>
      <c r="D8" s="28">
        <v>158.2</v>
      </c>
      <c r="E8" s="7">
        <v>179</v>
      </c>
      <c r="F8" s="7">
        <v>178</v>
      </c>
      <c r="G8" s="7">
        <v>180</v>
      </c>
      <c r="H8" s="7">
        <v>173</v>
      </c>
      <c r="I8" s="7">
        <v>183</v>
      </c>
      <c r="J8" s="7">
        <v>188</v>
      </c>
      <c r="O8" s="26">
        <f>IF(SUM(E8:N8)&lt;&gt;0,AVERAGE(E8:N8),"")</f>
        <v>180.16666666666666</v>
      </c>
      <c r="P8" s="8">
        <f t="shared" si="0"/>
        <v>1</v>
      </c>
      <c r="Q8" s="27">
        <f t="shared" si="1"/>
        <v>21.96666666666667</v>
      </c>
    </row>
    <row r="9" spans="1:17" ht="15" customHeight="1">
      <c r="A9" s="4" t="s">
        <v>116</v>
      </c>
      <c r="B9" s="4" t="s">
        <v>113</v>
      </c>
      <c r="C9" s="7">
        <v>1</v>
      </c>
      <c r="D9" s="28">
        <v>180</v>
      </c>
      <c r="E9" s="7">
        <v>151</v>
      </c>
      <c r="F9" s="7">
        <v>183</v>
      </c>
      <c r="G9" s="7">
        <v>186</v>
      </c>
      <c r="H9" s="7">
        <v>181</v>
      </c>
      <c r="I9" s="7">
        <v>182</v>
      </c>
      <c r="J9" s="7">
        <v>190</v>
      </c>
      <c r="O9" s="26">
        <f>IF(SUM(E9:N9)&lt;&gt;0,AVERAGE(E9:N9),"")</f>
        <v>178.83333333333334</v>
      </c>
      <c r="P9" s="8">
        <f t="shared" si="0"/>
        <v>2</v>
      </c>
      <c r="Q9" s="27">
        <f t="shared" si="1"/>
        <v>-1.1666666666666572</v>
      </c>
    </row>
    <row r="10" spans="1:17" ht="15" customHeight="1">
      <c r="A10" s="4" t="s">
        <v>351</v>
      </c>
      <c r="B10" s="4" t="s">
        <v>113</v>
      </c>
      <c r="C10" s="7">
        <v>1</v>
      </c>
      <c r="D10" s="28">
        <v>164</v>
      </c>
      <c r="E10" s="7">
        <v>164</v>
      </c>
      <c r="F10" s="7">
        <v>153</v>
      </c>
      <c r="G10" s="7">
        <v>175</v>
      </c>
      <c r="H10" s="7">
        <v>182</v>
      </c>
      <c r="I10" s="7">
        <v>175</v>
      </c>
      <c r="J10" s="7">
        <v>174</v>
      </c>
      <c r="O10" s="26">
        <f>IF(SUM(E10:N10)&lt;&gt;0,AVERAGE(E10:N10),"")</f>
        <v>170.5</v>
      </c>
      <c r="P10" s="8">
        <f t="shared" si="0"/>
        <v>4</v>
      </c>
      <c r="Q10" s="27">
        <f t="shared" si="1"/>
        <v>6.5</v>
      </c>
    </row>
    <row r="11" spans="1:17" ht="15" customHeight="1">
      <c r="A11" s="4" t="s">
        <v>348</v>
      </c>
      <c r="B11" s="4" t="s">
        <v>113</v>
      </c>
      <c r="C11" s="7">
        <v>1</v>
      </c>
      <c r="D11" s="28">
        <v>169</v>
      </c>
      <c r="E11" s="7">
        <v>157</v>
      </c>
      <c r="F11" s="7">
        <v>164</v>
      </c>
      <c r="G11" s="7">
        <v>165</v>
      </c>
      <c r="H11" s="7">
        <v>172</v>
      </c>
      <c r="I11" s="7">
        <v>162</v>
      </c>
      <c r="J11" s="7">
        <v>171</v>
      </c>
      <c r="O11" s="26">
        <f>IF(SUM(E11:N11)&lt;&gt;0,AVERAGE(E11:N11),"")</f>
        <v>165.16666666666666</v>
      </c>
      <c r="P11" s="8">
        <f t="shared" si="0"/>
        <v>5</v>
      </c>
      <c r="Q11" s="27">
        <f t="shared" si="1"/>
        <v>-3.833333333333343</v>
      </c>
    </row>
  </sheetData>
  <sheetProtection/>
  <conditionalFormatting sqref="Q4">
    <cfRule type="cellIs" priority="2" dxfId="296" operator="lessThan" stopIfTrue="1">
      <formula>0</formula>
    </cfRule>
  </conditionalFormatting>
  <conditionalFormatting sqref="Q5:Q11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0000"/>
  </sheetPr>
  <dimension ref="A1:Q9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33203125" defaultRowHeight="12.75"/>
  <cols>
    <col min="1" max="2" width="22.83203125" style="4" customWidth="1"/>
    <col min="3" max="3" width="6.16015625" style="7" customWidth="1"/>
    <col min="4" max="4" width="9.83203125" style="6" customWidth="1"/>
    <col min="5" max="13" width="6.5" style="7" customWidth="1"/>
    <col min="14" max="14" width="8.66015625" style="7" customWidth="1"/>
    <col min="15" max="15" width="10" style="7" customWidth="1"/>
    <col min="16" max="16" width="7.5" style="7" customWidth="1"/>
    <col min="17" max="18" width="9.66015625" style="7" customWidth="1"/>
    <col min="19" max="16384" width="9.33203125" style="1" customWidth="1"/>
  </cols>
  <sheetData>
    <row r="1" ht="20.25">
      <c r="A1" s="2" t="s">
        <v>345</v>
      </c>
    </row>
    <row r="2" ht="12" customHeight="1">
      <c r="A2" s="31" t="s">
        <v>1028</v>
      </c>
    </row>
    <row r="3" spans="1:17" ht="15" customHeight="1">
      <c r="A3" s="9" t="s">
        <v>1</v>
      </c>
      <c r="B3" s="9" t="s">
        <v>0</v>
      </c>
      <c r="C3" s="12" t="s">
        <v>40</v>
      </c>
      <c r="D3" s="11" t="s">
        <v>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35</v>
      </c>
      <c r="Q3" s="11" t="s">
        <v>15</v>
      </c>
    </row>
    <row r="4" spans="1:17" ht="15" customHeight="1">
      <c r="A4" s="4" t="s">
        <v>308</v>
      </c>
      <c r="B4" s="4" t="s">
        <v>71</v>
      </c>
      <c r="C4" s="7">
        <v>1</v>
      </c>
      <c r="D4" s="28">
        <v>184.66666666666666</v>
      </c>
      <c r="E4" s="7">
        <v>185</v>
      </c>
      <c r="F4" s="7">
        <v>187</v>
      </c>
      <c r="G4" s="7">
        <v>191</v>
      </c>
      <c r="H4" s="7">
        <v>183</v>
      </c>
      <c r="I4" s="7">
        <v>177</v>
      </c>
      <c r="J4" s="7">
        <v>184</v>
      </c>
      <c r="O4" s="26">
        <f>IF(SUM(E4:N4)&lt;&gt;0,AVERAGE(E4:N4),"")</f>
        <v>184.5</v>
      </c>
      <c r="P4" s="8">
        <f aca="true" t="shared" si="0" ref="P4:P9">IF(COUNT($E4:$N4)&gt;0,RANK($O4,$O$4:$O$9),"")</f>
        <v>1</v>
      </c>
      <c r="Q4" s="27">
        <f aca="true" t="shared" si="1" ref="Q4:Q9">IF(D4&gt;0,IF(O4&lt;&gt;"",O4-D4,""),"")</f>
        <v>-0.1666666666666572</v>
      </c>
    </row>
    <row r="5" spans="1:17" ht="15" customHeight="1">
      <c r="A5" s="4" t="s">
        <v>311</v>
      </c>
      <c r="B5" s="4" t="s">
        <v>71</v>
      </c>
      <c r="C5" s="7">
        <v>1</v>
      </c>
      <c r="D5" s="28">
        <v>176.4</v>
      </c>
      <c r="E5" s="7">
        <v>173</v>
      </c>
      <c r="G5" s="7">
        <v>164</v>
      </c>
      <c r="H5" s="7">
        <v>166</v>
      </c>
      <c r="I5" s="7">
        <v>166</v>
      </c>
      <c r="J5" s="7">
        <v>157</v>
      </c>
      <c r="O5" s="26">
        <f>IF(SUM(E5:N5)&lt;&gt;0,AVERAGE(E5:N5),"")</f>
        <v>165.2</v>
      </c>
      <c r="P5" s="8">
        <f t="shared" si="0"/>
        <v>2</v>
      </c>
      <c r="Q5" s="27">
        <f t="shared" si="1"/>
        <v>-11.200000000000017</v>
      </c>
    </row>
    <row r="6" spans="1:17" ht="15" customHeight="1">
      <c r="A6" s="4" t="s">
        <v>336</v>
      </c>
      <c r="B6" s="4" t="s">
        <v>71</v>
      </c>
      <c r="C6" s="7">
        <v>1</v>
      </c>
      <c r="D6" s="28">
        <v>137</v>
      </c>
      <c r="F6" s="7">
        <v>171</v>
      </c>
      <c r="G6" s="7">
        <v>162</v>
      </c>
      <c r="H6" s="7">
        <v>153</v>
      </c>
      <c r="I6" s="7">
        <v>150</v>
      </c>
      <c r="J6" s="7">
        <v>147</v>
      </c>
      <c r="O6" s="26">
        <f>IF(SUM(E6:N6)&lt;&gt;0,AVERAGE(E6:N6),"")</f>
        <v>156.6</v>
      </c>
      <c r="P6" s="8">
        <f t="shared" si="0"/>
        <v>3</v>
      </c>
      <c r="Q6" s="27">
        <f t="shared" si="1"/>
        <v>19.599999999999994</v>
      </c>
    </row>
    <row r="7" spans="1:17" ht="15" customHeight="1">
      <c r="A7" s="4" t="s">
        <v>331</v>
      </c>
      <c r="B7" s="4" t="s">
        <v>52</v>
      </c>
      <c r="C7" s="7">
        <v>1</v>
      </c>
      <c r="D7" s="28">
        <v>143.16666666666666</v>
      </c>
      <c r="E7" s="7">
        <v>155</v>
      </c>
      <c r="F7" s="7">
        <v>153</v>
      </c>
      <c r="G7" s="7">
        <v>138</v>
      </c>
      <c r="H7" s="7">
        <v>135</v>
      </c>
      <c r="I7" s="7">
        <v>157</v>
      </c>
      <c r="J7" s="7">
        <v>167</v>
      </c>
      <c r="O7" s="26">
        <f>IF(SUM(E7:N7)&lt;&gt;0,AVERAGE(E7:N7),"")</f>
        <v>150.83333333333334</v>
      </c>
      <c r="P7" s="8">
        <f t="shared" si="0"/>
        <v>4</v>
      </c>
      <c r="Q7" s="27">
        <f t="shared" si="1"/>
        <v>7.666666666666686</v>
      </c>
    </row>
    <row r="8" spans="1:17" ht="15" customHeight="1">
      <c r="A8" s="4" t="s">
        <v>326</v>
      </c>
      <c r="B8" s="4" t="s">
        <v>52</v>
      </c>
      <c r="C8" s="7">
        <v>1</v>
      </c>
      <c r="D8" s="28">
        <v>155</v>
      </c>
      <c r="E8" s="7">
        <v>163</v>
      </c>
      <c r="F8" s="7">
        <v>137</v>
      </c>
      <c r="G8" s="7">
        <v>163</v>
      </c>
      <c r="H8" s="7">
        <v>141</v>
      </c>
      <c r="I8" s="7">
        <v>149</v>
      </c>
      <c r="J8" s="7">
        <v>141</v>
      </c>
      <c r="O8" s="26">
        <f>IF(SUM(E8:N8)&lt;&gt;0,AVERAGE(E8:N8),"")</f>
        <v>149</v>
      </c>
      <c r="P8" s="8">
        <f t="shared" si="0"/>
        <v>5</v>
      </c>
      <c r="Q8" s="27">
        <f t="shared" si="1"/>
        <v>-6</v>
      </c>
    </row>
    <row r="9" spans="1:17" ht="15" customHeight="1">
      <c r="A9" s="4" t="s">
        <v>332</v>
      </c>
      <c r="B9" s="4" t="s">
        <v>52</v>
      </c>
      <c r="C9" s="7">
        <v>1</v>
      </c>
      <c r="D9" s="28">
        <v>142.6</v>
      </c>
      <c r="E9" s="7">
        <v>96</v>
      </c>
      <c r="F9" s="7">
        <v>102</v>
      </c>
      <c r="G9" s="7">
        <v>83</v>
      </c>
      <c r="H9" s="7">
        <v>110</v>
      </c>
      <c r="I9" s="7">
        <v>101</v>
      </c>
      <c r="J9" s="7">
        <v>84</v>
      </c>
      <c r="O9" s="26">
        <f>IF(SUM(E9:N9)&lt;&gt;0,AVERAGE(E9:N9),"")</f>
        <v>96</v>
      </c>
      <c r="P9" s="8">
        <f t="shared" si="0"/>
        <v>6</v>
      </c>
      <c r="Q9" s="27">
        <f t="shared" si="1"/>
        <v>-46.599999999999994</v>
      </c>
    </row>
  </sheetData>
  <sheetProtection/>
  <conditionalFormatting sqref="Q4">
    <cfRule type="cellIs" priority="3" dxfId="296" operator="lessThan" stopIfTrue="1">
      <formula>0</formula>
    </cfRule>
  </conditionalFormatting>
  <conditionalFormatting sqref="Q5:Q9">
    <cfRule type="cellIs" priority="1" dxfId="296" operator="lessThan" stopIfTrue="1">
      <formula>0</formula>
    </cfRule>
  </conditionalFormatting>
  <hyperlinks>
    <hyperlink ref="A2" location="'Index'!A3" tooltip="Go to the Index sheet" display="`"/>
  </hyperlinks>
  <printOptions horizontalCentered="1"/>
  <pageMargins left="0.38" right="0.51" top="0.8" bottom="0.4600000000000001" header="0.34" footer="0.24000000000000002"/>
  <pageSetup horizontalDpi="600" verticalDpi="600" orientation="landscape" paperSize="9" scale="85" r:id="rId1"/>
  <headerFooter alignWithMargins="0">
    <oddHeader>&amp;C&amp;14&amp;"Arial"&amp;BCumbria &amp;&amp; Northumbria Target Shooting Association
&amp;12Averages: Winter 2019-20</oddHeader>
    <oddFooter>&amp;L&amp;9&amp;A&amp;R&amp;9Page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cp:lastPrinted>2016-10-02T11:36:23Z</cp:lastPrinted>
  <dcterms:created xsi:type="dcterms:W3CDTF">1995-11-09T23:39:45Z</dcterms:created>
  <dcterms:modified xsi:type="dcterms:W3CDTF">2020-02-06T11:29:15Z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