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12705" yWindow="65521" windowWidth="12540" windowHeight="6180" tabRatio="872" firstSheet="15" activeTab="19"/>
  </bookViews>
  <sheets>
    <sheet name="10M Air Pistol IND 1" sheetId="1" r:id="rId1"/>
    <sheet name="10M Air Pistol IND 2" sheetId="2" r:id="rId2"/>
    <sheet name="10M Air Pistol Team 1" sheetId="3" r:id="rId3"/>
    <sheet name="10M Air Pistol Team 2" sheetId="4" r:id="rId4"/>
    <sheet name="10M Air Pistol Team 3" sheetId="5" r:id="rId5"/>
    <sheet name="6YDS Air Pistol" sheetId="6" r:id="rId6"/>
    <sheet name="10M Air Rifle IND" sheetId="7" r:id="rId7"/>
    <sheet name="20 AP IND" sheetId="8" r:id="rId8"/>
    <sheet name="20 AP Team" sheetId="9" r:id="rId9"/>
    <sheet name="STD Pistol" sheetId="10" r:id="rId10"/>
    <sheet name="MLP" sheetId="11" r:id="rId11"/>
    <sheet name="RFR" sheetId="12" r:id="rId12"/>
    <sheet name="SR Benchrest" sheetId="13" r:id="rId13"/>
    <sheet name="LR Benchrest" sheetId="14" r:id="rId14"/>
    <sheet name="Gallery Rifle" sheetId="15" r:id="rId15"/>
    <sheet name="Sport Rifle 1" sheetId="16" r:id="rId16"/>
    <sheet name="Sport Rifle Team 1" sheetId="17" r:id="rId17"/>
    <sheet name="Sport Rifle 2" sheetId="18" r:id="rId18"/>
    <sheet name="Sport Rifle Team 2" sheetId="19" r:id="rId19"/>
    <sheet name="Rifle SR IND 1" sheetId="20" r:id="rId20"/>
    <sheet name="Rifle SR Team 1" sheetId="21" r:id="rId21"/>
    <sheet name="Rifle SR Team 2" sheetId="22" r:id="rId22"/>
    <sheet name="Rifle SR IND 2" sheetId="23" r:id="rId23"/>
    <sheet name="Rifle SR IND 3" sheetId="24" r:id="rId24"/>
    <sheet name="Rifle SR Team 3" sheetId="25" r:id="rId25"/>
    <sheet name="Rifle SR Team 4" sheetId="26" r:id="rId26"/>
    <sheet name="Rifle SR Team 5" sheetId="27" r:id="rId27"/>
  </sheets>
  <definedNames>
    <definedName name="AP1L1Agg">'10M Air Pistol Team 1'!$M$20:$M$25</definedName>
    <definedName name="AP1L1Pnt">'10M Air Pistol Team 1'!$N$20:$N$25</definedName>
    <definedName name="AP1L2Agg">'10M Air Pistol Team 1'!$M$45:$M$50</definedName>
    <definedName name="AP1L2Pnt">'10M Air Pistol Team 1'!$N$45:$N$50</definedName>
    <definedName name="AP1T10Tot">'10M Air Pistol Team 1'!$L$35:$L$37</definedName>
    <definedName name="AP1T11Tot">'10M Air Pistol Team 1'!$E$40:$E$42</definedName>
    <definedName name="AP1T12Tot">'10M Air Pistol Team 1'!$L$40:$L$42</definedName>
    <definedName name="AP1T1Tot">'10M Air Pistol Team 1'!$E$5:$E$7</definedName>
    <definedName name="AP1T2Tot">'10M Air Pistol Team 1'!$L$5:$L$7</definedName>
    <definedName name="AP1T3Tot">'10M Air Pistol Team 1'!$E$10:$E$12</definedName>
    <definedName name="AP1T4Tot">'10M Air Pistol Team 1'!$L$10:$L$12</definedName>
    <definedName name="AP1T5Tot">'10M Air Pistol Team 1'!$E$15:$E$17</definedName>
    <definedName name="AP1T6Tot">'10M Air Pistol Team 1'!$L$15:$L$17</definedName>
    <definedName name="AP1T7Tot">'10M Air Pistol Team 1'!$E$30:$E$32</definedName>
    <definedName name="AP1T8Tot">'10M Air Pistol Team 1'!$L$30:$L$32</definedName>
    <definedName name="AP1T9Tot">'10M Air Pistol Team 1'!$E$35:$E$37</definedName>
    <definedName name="AP20D1Agg">'20 AP IND'!$H$5:$H$10</definedName>
    <definedName name="AP20D1Pts">'20 AP IND'!$G$5:$G$10</definedName>
    <definedName name="AP20D1Ref">'20 AP IND'!$A$5:$A$10</definedName>
    <definedName name="AP20D1Scr">'20 AP IND'!$F$5:$F$10</definedName>
    <definedName name="AP20D1Tot">'20 AP IND'!$I$5:$I$10</definedName>
    <definedName name="AP20D2Agg">'20 AP IND'!$H$15:$H$20</definedName>
    <definedName name="AP20D2Pts">'20 AP IND'!$G$15:$G$20</definedName>
    <definedName name="AP20D2Ref">'20 AP IND'!$A$15:$A$20</definedName>
    <definedName name="AP20D2Scr">'20 AP IND'!$F$15:$F$20</definedName>
    <definedName name="AP20D2Tot">'20 AP IND'!$I$15:$I$20</definedName>
    <definedName name="AP20D3Agg">'20 AP IND'!$H$25:$H$31</definedName>
    <definedName name="AP20D3Pts">'20 AP IND'!$G$25:$G$31</definedName>
    <definedName name="AP20D3Ref">'20 AP IND'!$A$25:$A$31</definedName>
    <definedName name="AP20D3Scr">'20 AP IND'!$F$25:$F$31</definedName>
    <definedName name="AP20D3Tot">'20 AP IND'!$I$25:$I$31</definedName>
    <definedName name="AP20D4Agg">'20 AP IND'!$H$35:$H$41</definedName>
    <definedName name="AP20D4Pts">'20 AP IND'!$G$35:$G$41</definedName>
    <definedName name="AP20D4Ref">'20 AP IND'!$A$35:$A$41</definedName>
    <definedName name="AP20D4Scr">'20 AP IND'!$F$35:$F$41</definedName>
    <definedName name="AP20D4Tot">'20 AP IND'!$I$35:$I$41</definedName>
    <definedName name="AP20D5Agg">'20 AP IND'!$H$45:$H$50</definedName>
    <definedName name="AP20D5Pts">'20 AP IND'!$G$45:$G$50</definedName>
    <definedName name="AP20D5Ref">'20 AP IND'!$A$45:$A$50</definedName>
    <definedName name="AP20D5Scr">'20 AP IND'!$F$45:$F$50</definedName>
    <definedName name="AP20D5Tot">'20 AP IND'!$I$45:$I$50</definedName>
    <definedName name="AP20D6Agg">'20 AP IND'!$H$55:$H$60</definedName>
    <definedName name="AP20D6Pts">'20 AP IND'!$G$55:$G$60</definedName>
    <definedName name="AP20D6Ref">'20 AP IND'!$A$55:$A$60</definedName>
    <definedName name="AP20D6Scr">'20 AP IND'!$F$55:$F$60</definedName>
    <definedName name="AP20D6Tot">'20 AP IND'!$I$55:$I$60</definedName>
    <definedName name="AP20L1Agg">'20 AP Team'!$M$23:$M$27</definedName>
    <definedName name="AP20L1Pnt">'20 AP Team'!$N$23:$N$27</definedName>
    <definedName name="AP20L2Agg">'20 AP Team'!$M$46:$M$49</definedName>
    <definedName name="AP20L2Pnt">'20 AP Team'!$N$46:$N$49</definedName>
    <definedName name="AP20T1Tot">'20 AP Team'!$E$9:$E$11</definedName>
    <definedName name="AP20T2Tot">'20 AP Team'!$L$9:$L$11</definedName>
    <definedName name="AP20T3Tot">'20 AP Team'!$E$14:$E$16</definedName>
    <definedName name="AP20T4Tot">'20 AP Team'!$L$14:$L$16</definedName>
    <definedName name="AP20T5Tot">'20 AP Team'!$E$19:$E$21</definedName>
    <definedName name="AP20T6Tot">'20 AP Team'!$E$35:$E$37</definedName>
    <definedName name="AP20T7Tot">'20 AP Team'!$L$35:$L$37</definedName>
    <definedName name="AP20T8Tot">'20 AP Team'!$E$40:$E$42</definedName>
    <definedName name="AP20T9Tot">'20 AP Team'!$L$40:$L$42</definedName>
    <definedName name="AP2L1Agg">'10M Air Pistol Team 2'!$M$20:$M$25</definedName>
    <definedName name="AP2L1Pnt">'10M Air Pistol Team 2'!$N$20:$N$25</definedName>
    <definedName name="AP2L2Agg">'10M Air Pistol Team 2'!$M$45:$M$49</definedName>
    <definedName name="AP2L2Pnt">'10M Air Pistol Team 2'!$N$45:$N$49</definedName>
    <definedName name="AP2T10Tot">'10M Air Pistol Team 2'!$L$35:$L$37</definedName>
    <definedName name="AP2T11Tot">'10M Air Pistol Team 2'!$E$40:$E$42</definedName>
    <definedName name="AP2T1Tot">'10M Air Pistol Team 2'!$E$5:$E$7</definedName>
    <definedName name="AP2T2Tot">'10M Air Pistol Team 2'!$L$5:$L$7</definedName>
    <definedName name="AP2T3Tot">'10M Air Pistol Team 2'!$E$10:$E$12</definedName>
    <definedName name="AP2T4Tot">'10M Air Pistol Team 2'!$L$10:$L$12</definedName>
    <definedName name="AP2T5Tot">'10M Air Pistol Team 2'!$E$15:$E$17</definedName>
    <definedName name="AP2T6Tot">'10M Air Pistol Team 2'!$L$15:$L$17</definedName>
    <definedName name="AP2T7Tot">'10M Air Pistol Team 2'!$E$30:$E$32</definedName>
    <definedName name="AP2T8Tot">'10M Air Pistol Team 2'!$L$30:$L$32</definedName>
    <definedName name="AP2T9Tot">'10M Air Pistol Team 2'!$E$35:$E$37</definedName>
    <definedName name="AP3L1Agg">'10M Air Pistol Team 3'!$M$20:$M$24</definedName>
    <definedName name="AP3L1Pnt">'10M Air Pistol Team 3'!$N$20:$N$24</definedName>
    <definedName name="AP3T1Tot">'10M Air Pistol Team 3'!$E$5:$E$7</definedName>
    <definedName name="AP3T2Tot">'10M Air Pistol Team 3'!$L$5:$L$7</definedName>
    <definedName name="AP3T3Tot">'10M Air Pistol Team 3'!$E$10:$E$12</definedName>
    <definedName name="AP3T4Tot">'10M Air Pistol Team 3'!$L$10:$L$12</definedName>
    <definedName name="AP3T5Tot">'10M Air Pistol Team 3'!$E$15:$E$17</definedName>
    <definedName name="AP6D1Agg">'6YDS Air Pistol'!$F$5:$F$10</definedName>
    <definedName name="AP6D1Pts">'6YDS Air Pistol'!$E$5:$E$10</definedName>
    <definedName name="AP6D1Ref">'6YDS Air Pistol'!$A$5:$A$10</definedName>
    <definedName name="AP6D1Scr">'6YDS Air Pistol'!$D$5:$D$10</definedName>
    <definedName name="AP6D1Tot">'6YDS Air Pistol'!$G$5:$G$10</definedName>
    <definedName name="AP6D2Agg">'6YDS Air Pistol'!$F$15:$F$20</definedName>
    <definedName name="AP6D2Pts">'6YDS Air Pistol'!$E$15:$E$20</definedName>
    <definedName name="AP6D2Ref">'6YDS Air Pistol'!$A$15:$A$20</definedName>
    <definedName name="AP6D2Scr">'6YDS Air Pistol'!$D$15:$D$20</definedName>
    <definedName name="AP6D2Tot">'6YDS Air Pistol'!$G$15:$G$20</definedName>
    <definedName name="AP6D3Agg">'6YDS Air Pistol'!$F$25:$F$30</definedName>
    <definedName name="AP6D3Pts">'6YDS Air Pistol'!$E$25:$E$30</definedName>
    <definedName name="AP6D3Ref">'6YDS Air Pistol'!$A$25:$A$30</definedName>
    <definedName name="AP6D3Scr">'6YDS Air Pistol'!$D$25:$D$30</definedName>
    <definedName name="AP6D3Tot">'6YDS Air Pistol'!$G$25:$G$30</definedName>
    <definedName name="APD10Agg">'10M Air Pistol IND 1'!$N$53:$N$61</definedName>
    <definedName name="APD10Pts">'10M Air Pistol IND 1'!$M$53:$M$61</definedName>
    <definedName name="APD10Ref">'10M Air Pistol IND 1'!$I$53:$I$61</definedName>
    <definedName name="APD10Scr">'10M Air Pistol IND 1'!$L$53:$L$61</definedName>
    <definedName name="APD10Tot">'10M Air Pistol IND 1'!$O$53:$O$61</definedName>
    <definedName name="APD11Agg">'10M Air Pistol IND 2'!$F$5:$F$13</definedName>
    <definedName name="APD11Pts">'10M Air Pistol IND 2'!$E$5:$E$13</definedName>
    <definedName name="APD11Ref">'10M Air Pistol IND 2'!$A$5:$A$13</definedName>
    <definedName name="APD11Scr">'10M Air Pistol IND 2'!$D$5:$D$13</definedName>
    <definedName name="APD11Tot">'10M Air Pistol IND 2'!$G$5:$G$13</definedName>
    <definedName name="APD12Agg">'10M Air Pistol IND 2'!$N$5:$N$13</definedName>
    <definedName name="APD12Pts">'10M Air Pistol IND 2'!$M$5:$M$13</definedName>
    <definedName name="APD12Ref">'10M Air Pistol IND 2'!$I$5:$I$13</definedName>
    <definedName name="APD12Scr">'10M Air Pistol IND 2'!$L$5:$L$13</definedName>
    <definedName name="APD12Tot">'10M Air Pistol IND 2'!$O$5:$O$13</definedName>
    <definedName name="APD13Agg">'10M Air Pistol IND 2'!$F$17:$F$25</definedName>
    <definedName name="APD13Pts">'10M Air Pistol IND 2'!$E$17:$E$25</definedName>
    <definedName name="APD13Ref">'10M Air Pistol IND 2'!$A$17:$A$25</definedName>
    <definedName name="APD13Scr">'10M Air Pistol IND 2'!$D$17:$D$25</definedName>
    <definedName name="APD13Tot">'10M Air Pistol IND 2'!$G$17:$G$25</definedName>
    <definedName name="APD14Agg">'10M Air Pistol IND 2'!$N$17:$N$25</definedName>
    <definedName name="APD14Pts">'10M Air Pistol IND 2'!$M$17:$M$25</definedName>
    <definedName name="APD14Ref">'10M Air Pistol IND 2'!$I$17:$I$25</definedName>
    <definedName name="APD14Scr">'10M Air Pistol IND 2'!$L$17:$L$25</definedName>
    <definedName name="APD14Tot">'10M Air Pistol IND 2'!$O$17:$O$25</definedName>
    <definedName name="APD15Agg">'10M Air Pistol IND 2'!$F$29:$F$37</definedName>
    <definedName name="APD15Pts">'10M Air Pistol IND 2'!$E$29:$E$37</definedName>
    <definedName name="APD15Ref">'10M Air Pistol IND 2'!$A$29:$A$37</definedName>
    <definedName name="APD15Scr">'10M Air Pistol IND 2'!$D$29:$D$37</definedName>
    <definedName name="APD15Tot">'10M Air Pistol IND 2'!$G$29:$G$37</definedName>
    <definedName name="APD16Agg">'10M Air Pistol IND 2'!$N$29:$N$37</definedName>
    <definedName name="APD16Pts">'10M Air Pistol IND 2'!$M$29:$M$37</definedName>
    <definedName name="APD16Ref">'10M Air Pistol IND 2'!$I$29:$I$37</definedName>
    <definedName name="APD16Scr">'10M Air Pistol IND 2'!$L$29:$L$37</definedName>
    <definedName name="APD16Tot">'10M Air Pistol IND 2'!$O$29:$O$37</definedName>
    <definedName name="APD17Agg">'10M Air Pistol IND 2'!$F$41:$F$49</definedName>
    <definedName name="APD17Pts">'10M Air Pistol IND 2'!$E$41:$E$49</definedName>
    <definedName name="APD17Ref">'10M Air Pistol IND 2'!$A$41:$A$49</definedName>
    <definedName name="APD17Scr">'10M Air Pistol IND 2'!$D$41:$D$49</definedName>
    <definedName name="APD17Tot">'10M Air Pistol IND 2'!$G$41:$G$49</definedName>
    <definedName name="APD18Agg">'10M Air Pistol IND 2'!$N$41:$N$49</definedName>
    <definedName name="APD18Pts">'10M Air Pistol IND 2'!$M$41:$M$49</definedName>
    <definedName name="APD18Ref">'10M Air Pistol IND 2'!$I$41:$I$49</definedName>
    <definedName name="APD18Scr">'10M Air Pistol IND 2'!$L$41:$L$49</definedName>
    <definedName name="APD18Tot">'10M Air Pistol IND 2'!$O$41:$O$49</definedName>
    <definedName name="APD19Agg">'10M Air Pistol IND 2'!$F$53:$F$61</definedName>
    <definedName name="APD19Pts">'10M Air Pistol IND 2'!$E$53:$E$61</definedName>
    <definedName name="APD19Ref">'10M Air Pistol IND 2'!$A$53:$A$61</definedName>
    <definedName name="APD19Scr">'10M Air Pistol IND 2'!$D$53:$D$61</definedName>
    <definedName name="APD19Tot">'10M Air Pistol IND 2'!$G$53:$G$61</definedName>
    <definedName name="APD1Agg">'10M Air Pistol IND 1'!$F$5:$F$14</definedName>
    <definedName name="APD1Pts">'10M Air Pistol IND 1'!$E$5:$E$14</definedName>
    <definedName name="APD1Ref">'10M Air Pistol IND 1'!$A$5:$A$14</definedName>
    <definedName name="APD1Scr">'10M Air Pistol IND 1'!$D$5:$D$14</definedName>
    <definedName name="APD1Tot">'10M Air Pistol IND 1'!$G$5:$G$14</definedName>
    <definedName name="APD2Agg">'10M Air Pistol IND 1'!$N$5:$N$14</definedName>
    <definedName name="APD2Pts">'10M Air Pistol IND 1'!$M$5:$M$14</definedName>
    <definedName name="APD2Ref">'10M Air Pistol IND 1'!$I$5:$I$14</definedName>
    <definedName name="APD2Scr">'10M Air Pistol IND 1'!$L$5:$L$14</definedName>
    <definedName name="APD2Tot">'10M Air Pistol IND 1'!$O$5:$O$14</definedName>
    <definedName name="APD3Agg">'10M Air Pistol IND 1'!$F$17:$F$26</definedName>
    <definedName name="APD3Pts">'10M Air Pistol IND 1'!$E$17:$E$26</definedName>
    <definedName name="APD3Ref">'10M Air Pistol IND 1'!$A$17:$A$26</definedName>
    <definedName name="APD3Scr">'10M Air Pistol IND 1'!$D$17:$D$26</definedName>
    <definedName name="APD3Tot">'10M Air Pistol IND 1'!$G$17:$G$26</definedName>
    <definedName name="APD4Agg">'10M Air Pistol IND 1'!$N$17:$N$25</definedName>
    <definedName name="APD4Pts">'10M Air Pistol IND 1'!$M$17:$M$25</definedName>
    <definedName name="APD4Ref">'10M Air Pistol IND 1'!$I$17:$I$25</definedName>
    <definedName name="APD4Scr">'10M Air Pistol IND 1'!$L$17:$L$25</definedName>
    <definedName name="APD4Tot">'10M Air Pistol IND 1'!$O$17:$O$25</definedName>
    <definedName name="APD5Agg">'10M Air Pistol IND 1'!$F$29:$F$38</definedName>
    <definedName name="APD5Pts">'10M Air Pistol IND 1'!$E$29:$E$38</definedName>
    <definedName name="APD5Ref">'10M Air Pistol IND 1'!$A$29:$A$38</definedName>
    <definedName name="APD5Scr">'10M Air Pistol IND 1'!$D$29:$D$38</definedName>
    <definedName name="APD5Tot">'10M Air Pistol IND 1'!$G$29:$G$38</definedName>
    <definedName name="APD6Agg">'10M Air Pistol IND 1'!$N$29:$N$38</definedName>
    <definedName name="APD6Pts">'10M Air Pistol IND 1'!$M$29:$M$38</definedName>
    <definedName name="APD6Ref">'10M Air Pistol IND 1'!$I$29:$I$38</definedName>
    <definedName name="APD6Scr">'10M Air Pistol IND 1'!$L$29:$L$38</definedName>
    <definedName name="APD6Tot">'10M Air Pistol IND 1'!$O$29:$O$38</definedName>
    <definedName name="APD7Agg">'10M Air Pistol IND 1'!$F$41:$F$50</definedName>
    <definedName name="APD7Pts">'10M Air Pistol IND 1'!$E$41:$E$50</definedName>
    <definedName name="APD7Ref">'10M Air Pistol IND 1'!$A$41:$A$50</definedName>
    <definedName name="APD7Scr">'10M Air Pistol IND 1'!$D$41:$D$50</definedName>
    <definedName name="APD7Tot">'10M Air Pistol IND 1'!$G$41:$G$50</definedName>
    <definedName name="APD8Agg">'10M Air Pistol IND 1'!$N$41:$N$50</definedName>
    <definedName name="APD8Pts">'10M Air Pistol IND 1'!$M$41:$M$50</definedName>
    <definedName name="APD8Ref">'10M Air Pistol IND 1'!$I$41:$I$50</definedName>
    <definedName name="APD8Scr">'10M Air Pistol IND 1'!$L$41:$L$50</definedName>
    <definedName name="APD8Tot">'10M Air Pistol IND 1'!$O$41:$O$50</definedName>
    <definedName name="APD9Agg">'10M Air Pistol IND 1'!$F$53:$F$61</definedName>
    <definedName name="APD9Pts">'10M Air Pistol IND 1'!$E$53:$E$61</definedName>
    <definedName name="APD9Ref">'10M Air Pistol IND 1'!$A$53:$A$61</definedName>
    <definedName name="APD9Scr">'10M Air Pistol IND 1'!$D$53:$D$61</definedName>
    <definedName name="APD9Tot">'10M Air Pistol IND 1'!$G$53:$G$61</definedName>
    <definedName name="ARD10Agg">'10M Air Rifle IND'!$N$44:$N$50</definedName>
    <definedName name="ARD10Pts">'10M Air Rifle IND'!$M$44:$M$50</definedName>
    <definedName name="ARD10Ref">'10M Air Rifle IND'!$I$44:$I$50</definedName>
    <definedName name="ARD10Scr">'10M Air Rifle IND'!$L$44:$L$50</definedName>
    <definedName name="ARD10Tot">'10M Air Rifle IND'!$O$44:$O$50</definedName>
    <definedName name="ARD1Agg">'10M Air Rifle IND'!$F$4:$F$9</definedName>
    <definedName name="ARD1Pts">'10M Air Rifle IND'!$E$4:$E$9</definedName>
    <definedName name="ARD1Ref">'10M Air Rifle IND'!$A$4:$A$9</definedName>
    <definedName name="ARD1Scr">'10M Air Rifle IND'!$D$4:$D$9</definedName>
    <definedName name="ARD1Tot">'10M Air Rifle IND'!$G$4:$G$9</definedName>
    <definedName name="ARD2Agg">'10M Air Rifle IND'!$N$4:$N$9</definedName>
    <definedName name="ARD2Pts">'10M Air Rifle IND'!$M$4:$M$9</definedName>
    <definedName name="ARD2Ref">'10M Air Rifle IND'!$I$4:$I$9</definedName>
    <definedName name="ARD2Scr">'10M Air Rifle IND'!$L$4:$L$9</definedName>
    <definedName name="ARD2Tot">'10M Air Rifle IND'!$O$4:$O$9</definedName>
    <definedName name="ARD3Agg">'10M Air Rifle IND'!$F$14:$F$19</definedName>
    <definedName name="ARD3Pts">'10M Air Rifle IND'!$E$14:$E$19</definedName>
    <definedName name="ARD3Ref">'10M Air Rifle IND'!$A$14:$A$19</definedName>
    <definedName name="ARD3Scr">'10M Air Rifle IND'!$D$14:$D$19</definedName>
    <definedName name="ARD3Tot">'10M Air Rifle IND'!$G$14:$G$19</definedName>
    <definedName name="ARD4Agg">'10M Air Rifle IND'!$N$14:$N$19</definedName>
    <definedName name="ARD4Pts">'10M Air Rifle IND'!$M$14:$M$19</definedName>
    <definedName name="ARD4Ref">'10M Air Rifle IND'!$I$14:$I$19</definedName>
    <definedName name="ARD4Scr">'10M Air Rifle IND'!$L$14:$L$19</definedName>
    <definedName name="ARD4Tot">'10M Air Rifle IND'!$O$14:$O$19</definedName>
    <definedName name="ARD5Agg">'10M Air Rifle IND'!$F$24:$F$29</definedName>
    <definedName name="ARD5Pts">'10M Air Rifle IND'!$E$24:$E$29</definedName>
    <definedName name="ARD5Ref">'10M Air Rifle IND'!$A$24:$A$29</definedName>
    <definedName name="ARD5Scr">'10M Air Rifle IND'!$D$24:$D$29</definedName>
    <definedName name="ARD5Tot">'10M Air Rifle IND'!$G$24:$G$29</definedName>
    <definedName name="ARD6Agg">'10M Air Rifle IND'!$N$24:$N$29</definedName>
    <definedName name="ARD6Pts">'10M Air Rifle IND'!$M$24:$M$29</definedName>
    <definedName name="ARD6Ref">'10M Air Rifle IND'!$I$24:$I$29</definedName>
    <definedName name="ARD6Scr">'10M Air Rifle IND'!$L$24:$L$29</definedName>
    <definedName name="ARD6Tot">'10M Air Rifle IND'!$O$24:$O$29</definedName>
    <definedName name="ARD7Agg">'10M Air Rifle IND'!$F$34:$F$39</definedName>
    <definedName name="ARD7Pts">'10M Air Rifle IND'!$E$34:$E$39</definedName>
    <definedName name="ARD7Ref">'10M Air Rifle IND'!$A$34:$A$39</definedName>
    <definedName name="ARD7Scr">'10M Air Rifle IND'!$D$34:$D$39</definedName>
    <definedName name="ARD7Tot">'10M Air Rifle IND'!$G$34:$G$39</definedName>
    <definedName name="ARD8Agg">'10M Air Rifle IND'!$N$34:$N$39</definedName>
    <definedName name="ARD8Pts">'10M Air Rifle IND'!$M$34:$M$39</definedName>
    <definedName name="ARD8Ref">'10M Air Rifle IND'!$I$34:$I$39</definedName>
    <definedName name="ARD8Scr">'10M Air Rifle IND'!$L$34:$L$39</definedName>
    <definedName name="ARD8Tot">'10M Air Rifle IND'!$O$34:$O$39</definedName>
    <definedName name="ARD9Agg">'10M Air Rifle IND'!$F$44:$F$49</definedName>
    <definedName name="ARD9Pts">'10M Air Rifle IND'!$E$44:$E$49</definedName>
    <definedName name="ARD9Ref">'10M Air Rifle IND'!$A$44:$A$49</definedName>
    <definedName name="ARD9Scr">'10M Air Rifle IND'!$D$44:$D$49</definedName>
    <definedName name="ARD9Tot">'10M Air Rifle IND'!$G$44:$G$49</definedName>
    <definedName name="GALRBD1Agg">'Gallery Rifle'!$H$42:$H$47</definedName>
    <definedName name="GALRBD1Pts">'Gallery Rifle'!$G$42:$G$47</definedName>
    <definedName name="GALRBD1Ref">'Gallery Rifle'!$A$42:$A$47</definedName>
    <definedName name="GALRBD1Scr">'Gallery Rifle'!$F$42:$F$47</definedName>
    <definedName name="GALRBD1Tot">'Gallery Rifle'!$I$42:$I$47</definedName>
    <definedName name="GALRBD2Agg">'Gallery Rifle'!$R$42:$R$47</definedName>
    <definedName name="GALRBD2Pts">'Gallery Rifle'!$Q$42:$Q$47</definedName>
    <definedName name="GALRBD2Ref">'Gallery Rifle'!$K$42:$K$47</definedName>
    <definedName name="GALRBD2Scr">'Gallery Rifle'!$P$42:$P$47</definedName>
    <definedName name="GALRBD2Tot">'Gallery Rifle'!$S$42:$S$47</definedName>
    <definedName name="GALRBD3Agg">'Gallery Rifle'!$H$54:$H$60</definedName>
    <definedName name="GALRBD3Pts">'Gallery Rifle'!$G$54:$G$60</definedName>
    <definedName name="GALRBD3Ref">'Gallery Rifle'!$A$54:$A$60</definedName>
    <definedName name="GALRBD3Scr">'Gallery Rifle'!$F$54:$F$60</definedName>
    <definedName name="GALRBD3Tot">'Gallery Rifle'!$I$54:$I$60</definedName>
    <definedName name="GALRBD4Agg">'Gallery Rifle'!$R$54:$R$60</definedName>
    <definedName name="GALRBD4Pts">'Gallery Rifle'!$Q$54:$Q$60</definedName>
    <definedName name="GALRBD4Ref">'Gallery Rifle'!$K$54:$K$60</definedName>
    <definedName name="GALRBD4Scr">'Gallery Rifle'!$P$54:$P$60</definedName>
    <definedName name="GALRBD4Tot">'Gallery Rifle'!$S$54:$S$60</definedName>
    <definedName name="GALRD1Agg">'Gallery Rifle'!$H$5:$H$11</definedName>
    <definedName name="GALRD1Pts">'Gallery Rifle'!$G$5:$G$11</definedName>
    <definedName name="GALRD1Ref">'Gallery Rifle'!$A$5:$A$11</definedName>
    <definedName name="GALRD1Scr">'Gallery Rifle'!$F$5:$F$11</definedName>
    <definedName name="GALRD1Tot">'Gallery Rifle'!$I$5:$I$11</definedName>
    <definedName name="GALRD2Agg">'Gallery Rifle'!$R$5:$R$10</definedName>
    <definedName name="GALRD2Pts">'Gallery Rifle'!$Q$5:$Q$10</definedName>
    <definedName name="GALRD2Ref">'Gallery Rifle'!$K$5:$K$10</definedName>
    <definedName name="GALRD2Scr">'Gallery Rifle'!$P$5:$P$10</definedName>
    <definedName name="GALRD2Tot">'Gallery Rifle'!$S$5:$S$10</definedName>
    <definedName name="GALRD3Agg">'Gallery Rifle'!$H$17:$H$22</definedName>
    <definedName name="GALRD3Pts">'Gallery Rifle'!$G$17:$G$22</definedName>
    <definedName name="GALRD3Ref">'Gallery Rifle'!$A$17:$A$22</definedName>
    <definedName name="GALRD3Scr">'Gallery Rifle'!$F$17:$F$22</definedName>
    <definedName name="GALRD3Tot">'Gallery Rifle'!$I$17:$I$22</definedName>
    <definedName name="GALRD4Agg">'Gallery Rifle'!$R$17:$R$22</definedName>
    <definedName name="GALRD4Pts">'Gallery Rifle'!$Q$17:$Q$22</definedName>
    <definedName name="GALRD4Ref">'Gallery Rifle'!$K$17:$K$22</definedName>
    <definedName name="GALRD4Scr">'Gallery Rifle'!$P$17:$P$22</definedName>
    <definedName name="GALRD4Tot">'Gallery Rifle'!$S$17:$S$22</definedName>
    <definedName name="GALRD5Agg">'Gallery Rifle'!$H$29:$H$34</definedName>
    <definedName name="GALRD5Pts">'Gallery Rifle'!$G$29:$G$34</definedName>
    <definedName name="GALRD5Ref">'Gallery Rifle'!$A$29:$A$34</definedName>
    <definedName name="GALRD5Scr">'Gallery Rifle'!$F$29:$F$34</definedName>
    <definedName name="GALRD5Tot">'Gallery Rifle'!$I$29:$I$34</definedName>
    <definedName name="GALRD6Agg">'Gallery Rifle'!$R$29:$R$34</definedName>
    <definedName name="GALRD6Pts">'Gallery Rifle'!$Q$29:$Q$34</definedName>
    <definedName name="GALRD6Ref">'Gallery Rifle'!$K$29:$K$34</definedName>
    <definedName name="GALRD6Scr">'Gallery Rifle'!$P$29:$P$34</definedName>
    <definedName name="GALRD6Tot">'Gallery Rifle'!$S$29:$S$34</definedName>
    <definedName name="IAP20D1">'20 AP IND'!$A$5:$I$10</definedName>
    <definedName name="IAP20D2">'20 AP IND'!$A$15:$I$20</definedName>
    <definedName name="IAP20D3">'20 AP IND'!$A$25:$I$31</definedName>
    <definedName name="IAP20D4">'20 AP IND'!$A$35:$I$41</definedName>
    <definedName name="IAP20D5">'20 AP IND'!$A$45:$I$50</definedName>
    <definedName name="IAP20D6">'20 AP IND'!$A$55:$I$60</definedName>
    <definedName name="IAP6D1">'6YDS Air Pistol'!$A$5:$G$10</definedName>
    <definedName name="IAP6D2">'6YDS Air Pistol'!$A$15:$G$20</definedName>
    <definedName name="IAP6D3">'6YDS Air Pistol'!$A$25:$G$30</definedName>
    <definedName name="IAPD1">'10M Air Pistol IND 1'!$A$5:$G$14</definedName>
    <definedName name="IAPD10">'10M Air Pistol IND 1'!$I$53:$O$61</definedName>
    <definedName name="IAPD11">'10M Air Pistol IND 2'!$A$5:$G$13</definedName>
    <definedName name="IAPD12">'10M Air Pistol IND 2'!$I$5:$O$13</definedName>
    <definedName name="IAPD13">'10M Air Pistol IND 2'!$A$17:$G$25</definedName>
    <definedName name="IAPD14">'10M Air Pistol IND 2'!$I$17:$O$25</definedName>
    <definedName name="IAPD15">'10M Air Pistol IND 2'!$A$29:$G$37</definedName>
    <definedName name="IAPD16">'10M Air Pistol IND 2'!$I$29:$O$37</definedName>
    <definedName name="IAPD17">'10M Air Pistol IND 2'!$A$41:$G$49</definedName>
    <definedName name="IAPD18">'10M Air Pistol IND 2'!$I$41:$O$49</definedName>
    <definedName name="IAPD19">'10M Air Pistol IND 2'!$A$53:$G$61</definedName>
    <definedName name="IAPD2">'10M Air Pistol IND 1'!$I$5:$O$14</definedName>
    <definedName name="IAPD3">'10M Air Pistol IND 1'!$A$17:$G$26</definedName>
    <definedName name="IAPD4">'10M Air Pistol IND 1'!$I$17:$O$25</definedName>
    <definedName name="IAPD5">'10M Air Pistol IND 1'!$A$29:$G$38</definedName>
    <definedName name="IAPD6">'10M Air Pistol IND 1'!$I$29:$O$38</definedName>
    <definedName name="IAPD7">'10M Air Pistol IND 1'!$A$41:$G$50</definedName>
    <definedName name="IAPD8">'10M Air Pistol IND 1'!$I$41:$O$50</definedName>
    <definedName name="IAPD9">'10M Air Pistol IND 1'!$A$53:$G$61</definedName>
    <definedName name="IARD1">'10M Air Rifle IND'!$A$4:$G$9</definedName>
    <definedName name="IARD10">'10M Air Rifle IND'!$I$44:$O$50</definedName>
    <definedName name="IARD2">'10M Air Rifle IND'!$I$4:$O$9</definedName>
    <definedName name="IARD3">'10M Air Rifle IND'!$A$14:$G$19</definedName>
    <definedName name="IARD4">'10M Air Rifle IND'!$I$14:$O$19</definedName>
    <definedName name="IARD5">'10M Air Rifle IND'!$A$24:$G$29</definedName>
    <definedName name="IARD6">'10M Air Rifle IND'!$I$24:$O$29</definedName>
    <definedName name="IARD7">'10M Air Rifle IND'!$A$34:$G$39</definedName>
    <definedName name="IARD8">'10M Air Rifle IND'!$I$34:$O$39</definedName>
    <definedName name="IARD9">'10M Air Rifle IND'!$A$44:$G$49</definedName>
    <definedName name="IGALRBD1">'Gallery Rifle'!$A$42:$I$47</definedName>
    <definedName name="IGALRBD2">'Gallery Rifle'!$K$42:$S$47</definedName>
    <definedName name="IGALRBD3">'Gallery Rifle'!$A$54:$I$60</definedName>
    <definedName name="IGALRBD4">'Gallery Rifle'!$K$54:$S$60</definedName>
    <definedName name="IGALRD1">'Gallery Rifle'!$A$5:$I$11</definedName>
    <definedName name="IGALRD2">'Gallery Rifle'!$K$5:$S$10</definedName>
    <definedName name="IGALRD3">'Gallery Rifle'!$A$17:$I$22</definedName>
    <definedName name="IGALRD4">'Gallery Rifle'!$K$17:$S$22</definedName>
    <definedName name="IGALRD5">'Gallery Rifle'!$A$29:$I$34</definedName>
    <definedName name="IGALRD6">'Gallery Rifle'!$K$29:$S$34</definedName>
    <definedName name="ILRBD1">'LR Benchrest'!$A$5:$I$11</definedName>
    <definedName name="ILRBD2">'LR Benchrest'!$K$5:$S$11</definedName>
    <definedName name="ILRBD3">'LR Benchrest'!$A$18:$I$24</definedName>
    <definedName name="ILRBD4">'LR Benchrest'!$K$18:$S$23</definedName>
    <definedName name="ILRBD5">'LR Benchrest'!$A$31:$I$36</definedName>
    <definedName name="ILRBD6">'LR Benchrest'!$K$31:$S$36</definedName>
    <definedName name="IMLPBD1">'MLP'!$A$30:$G$34</definedName>
    <definedName name="IMLPBD2">'MLP'!$I$30:$O$34</definedName>
    <definedName name="IMLPBD3">'MLP'!$A$40:$G$45</definedName>
    <definedName name="IMLPD1">'MLP'!$A$6:$G$10</definedName>
    <definedName name="IMLPD2">'MLP'!$I$6:$O$10</definedName>
    <definedName name="IMLPD3">'MLP'!$A$15:$G$20</definedName>
    <definedName name="IRFRD1">'RFR'!$A$6:$J$11</definedName>
    <definedName name="IRFRD2">'RFR'!$A$17:$J$22</definedName>
    <definedName name="IRFRD3">'RFR'!$A$28:$J$33</definedName>
    <definedName name="IRFRD4">'RFR'!$A$39:$J$43</definedName>
    <definedName name="IRFRD5">'RFR'!$A$49:$J$53</definedName>
    <definedName name="IRSRD1">'Rifle SR IND 1'!$A$4:$G$12</definedName>
    <definedName name="IRSRD10">'Rifle SR IND 1'!$I$52:$O$60</definedName>
    <definedName name="IRSRD11">'Rifle SR IND 2'!$A$4:$G$12</definedName>
    <definedName name="IRSRD12">'Rifle SR IND 2'!$I$4:$O$12</definedName>
    <definedName name="IRSRD13">'Rifle SR IND 2'!$A$16:$G$24</definedName>
    <definedName name="IRSRD14">'Rifle SR IND 2'!$I$16:$O$24</definedName>
    <definedName name="IRSRD15">'Rifle SR IND 2'!$A$28:$G$36</definedName>
    <definedName name="IRSRD16">'Rifle SR IND 2'!$I$28:$O$36</definedName>
    <definedName name="IRSRD17">'Rifle SR IND 2'!$A$40:$G$48</definedName>
    <definedName name="IRSRD18">'Rifle SR IND 2'!$I$40:$O$48</definedName>
    <definedName name="IRSRD19">'Rifle SR IND 2'!$A$52:$G$60</definedName>
    <definedName name="IRSRD2">'Rifle SR IND 1'!$I$4:$O$12</definedName>
    <definedName name="IRSRD20">'Rifle SR IND 2'!$I$52:$O$60</definedName>
    <definedName name="IRSRD21">'Rifle SR IND 3'!$A$4:$G$12</definedName>
    <definedName name="IRSRD22">'Rifle SR IND 3'!$I$4:$O$12</definedName>
    <definedName name="IRSRD23">'Rifle SR IND 3'!$A$16:$G$24</definedName>
    <definedName name="IRSRD24">'Rifle SR IND 3'!$I$16:$O$25</definedName>
    <definedName name="IRSRD25">'Rifle SR IND 3'!$A$28:$G$37</definedName>
    <definedName name="IRSRD26">'Rifle SR IND 3'!$I$28:$O$37</definedName>
    <definedName name="IRSRD3">'Rifle SR IND 1'!$A$16:$G$24</definedName>
    <definedName name="IRSRD4">'Rifle SR IND 1'!$I$16:$O$24</definedName>
    <definedName name="IRSRD5">'Rifle SR IND 1'!$A$28:$G$36</definedName>
    <definedName name="IRSRD6">'Rifle SR IND 1'!$I$28:$O$36</definedName>
    <definedName name="IRSRD7">'Rifle SR IND 1'!$A$40:$G$49</definedName>
    <definedName name="IRSRD8">'Rifle SR IND 1'!$I$40:$O$48</definedName>
    <definedName name="IRSRD9">'Rifle SR IND 1'!$A$52:$G$60</definedName>
    <definedName name="ISPRD1">'Sport Rifle 1'!$A$5:$G$13</definedName>
    <definedName name="ISPRD10">'Sport Rifle 1'!$I$53:$O$61</definedName>
    <definedName name="ISPRD11">'Sport Rifle 1'!$A$65:$G$73</definedName>
    <definedName name="ISPRD12">'Sport Rifle 2'!$A$5:$G$13</definedName>
    <definedName name="ISPRD13">'Sport Rifle 2'!$I$5:$O$14</definedName>
    <definedName name="ISPRD14">'Sport Rifle 2'!$A$17:$G$25</definedName>
    <definedName name="ISPRD15">'Sport Rifle 2'!$I$17:$O$26</definedName>
    <definedName name="ISPRD16">'Sport Rifle 2'!$A$29:$G$37</definedName>
    <definedName name="ISPRD17">'Sport Rifle 2'!$I$29:$O$37</definedName>
    <definedName name="ISPRD18">'Sport Rifle 2'!$A$41:$G$49</definedName>
    <definedName name="ISPRD19">'Sport Rifle 2'!$I$41:$O$49</definedName>
    <definedName name="ISPRD2">'Sport Rifle 1'!$I$5:$O$14</definedName>
    <definedName name="ISPRD20">'Sport Rifle 2'!$A$53:$G$62</definedName>
    <definedName name="ISPRD21">'Sport Rifle 2'!$I$53:$O$62</definedName>
    <definedName name="ISPRD22">'Sport Rifle 2'!$A$65:$G$74</definedName>
    <definedName name="ISPRD3">'Sport Rifle 1'!$A$17:$G$25</definedName>
    <definedName name="ISPRD4">'Sport Rifle 1'!$I$17:$O$25</definedName>
    <definedName name="ISPRD5">'Sport Rifle 1'!$A$29:$G$38</definedName>
    <definedName name="ISPRD6">'Sport Rifle 1'!$I$29:$O$37</definedName>
    <definedName name="ISPRD7">'Sport Rifle 1'!$A$41:$G$49</definedName>
    <definedName name="ISPRD8">'Sport Rifle 1'!$I$41:$O$49</definedName>
    <definedName name="ISPRD9">'Sport Rifle 1'!$A$53:$G$61</definedName>
    <definedName name="ISRBD1">'SR Benchrest'!$A$5:$I$13</definedName>
    <definedName name="ISRBD10">'SR Benchrest'!$K$53:$S$61</definedName>
    <definedName name="ISRBD11">'SR Benchrest'!$A$65:$I$74</definedName>
    <definedName name="ISRBD12">'SR Benchrest'!$K$65:$S$74</definedName>
    <definedName name="ISRBD2">'SR Benchrest'!$K$5:$S$13</definedName>
    <definedName name="ISRBD3">'SR Benchrest'!$A$17:$I$26</definedName>
    <definedName name="ISRBD4">'SR Benchrest'!$K$17:$S$25</definedName>
    <definedName name="ISRBD5">'SR Benchrest'!$A$29:$I$37</definedName>
    <definedName name="ISRBD6">'SR Benchrest'!$K$29:$S$38</definedName>
    <definedName name="ISRBD7">'SR Benchrest'!$A$41:$I$49</definedName>
    <definedName name="ISRBD8">'SR Benchrest'!$K$41:$S$49</definedName>
    <definedName name="ISRBD9">'SR Benchrest'!$A$53:$I$61</definedName>
    <definedName name="ISTDPD1">'STD Pistol'!$A$6:$J$10</definedName>
    <definedName name="ISTDPD2">'STD Pistol'!$A$17:$J$20</definedName>
    <definedName name="ISTDPD3">'STD Pistol'!$A$28:$J$32</definedName>
    <definedName name="LRBD1Agg">'LR Benchrest'!$H$5:$H$11</definedName>
    <definedName name="LRBD1Pts">'LR Benchrest'!$G$5:$G$11</definedName>
    <definedName name="LRBD1Ref">'LR Benchrest'!$A$5:$A$11</definedName>
    <definedName name="LRBD1Scr">'LR Benchrest'!$F$5:$F$11</definedName>
    <definedName name="LRBD1Tot">'LR Benchrest'!$I$5:$I$11</definedName>
    <definedName name="LRBD2Agg">'LR Benchrest'!$R$5:$R$11</definedName>
    <definedName name="LRBD2Pts">'LR Benchrest'!$Q$5:$Q$11</definedName>
    <definedName name="LRBD2Ref">'LR Benchrest'!$K$5:$K$11</definedName>
    <definedName name="LRBD2Scr">'LR Benchrest'!$P$5:$P$11</definedName>
    <definedName name="LRBD2Tot">'LR Benchrest'!$S$5:$S$11</definedName>
    <definedName name="LRBD3Agg">'LR Benchrest'!$H$18:$H$24</definedName>
    <definedName name="LRBD3Pts">'LR Benchrest'!$G$18:$G$24</definedName>
    <definedName name="LRBD3Ref">'LR Benchrest'!$A$18:$A$24</definedName>
    <definedName name="LRBD3Scr">'LR Benchrest'!$F$18:$F$24</definedName>
    <definedName name="LRBD3Tot">'LR Benchrest'!$I$18:$I$24</definedName>
    <definedName name="LRBD4Agg">'LR Benchrest'!$R$18:$R$23</definedName>
    <definedName name="LRBD4Pts">'LR Benchrest'!$Q$18:$Q$23</definedName>
    <definedName name="LRBD4Ref">'LR Benchrest'!$K$18:$K$23</definedName>
    <definedName name="LRBD4Scr">'LR Benchrest'!$P$18:$P$23</definedName>
    <definedName name="LRBD4Tot">'LR Benchrest'!$S$18:$S$23</definedName>
    <definedName name="LRBD5Agg">'LR Benchrest'!$H$31:$H$36</definedName>
    <definedName name="LRBD5Pts">'LR Benchrest'!$G$31:$G$36</definedName>
    <definedName name="LRBD5Ref">'LR Benchrest'!$A$31:$A$36</definedName>
    <definedName name="LRBD5Scr">'LR Benchrest'!$F$31:$F$36</definedName>
    <definedName name="LRBD5Tot">'LR Benchrest'!$I$31:$I$36</definedName>
    <definedName name="LRBD6Agg">'LR Benchrest'!$R$31:$R$36</definedName>
    <definedName name="LRBD6Pts">'LR Benchrest'!$Q$31:$Q$36</definedName>
    <definedName name="LRBD6Ref">'LR Benchrest'!$K$31:$K$36</definedName>
    <definedName name="LRBD6Scr">'LR Benchrest'!$P$31:$P$36</definedName>
    <definedName name="LRBD6Tot">'LR Benchrest'!$S$31:$S$36</definedName>
    <definedName name="MLPBD1Agg">'MLP'!$F$30:$F$34</definedName>
    <definedName name="MLPBD1Pts">'MLP'!$E$30:$E$34</definedName>
    <definedName name="MLPBD1Ref">'MLP'!$A$30:$A$34</definedName>
    <definedName name="MLPBD1Scr">'MLP'!$D$30:$D$34</definedName>
    <definedName name="MLPBD1Tot">'MLP'!$G$30:$G$34</definedName>
    <definedName name="MLPBD2Agg">'MLP'!$N$30:$N$34</definedName>
    <definedName name="MLPBD2Pts">'MLP'!$M$30:$M$34</definedName>
    <definedName name="MLPBD2Ref">'MLP'!$I$30:$I$34</definedName>
    <definedName name="MLPBD2Scr">'MLP'!$L$30:$L$34</definedName>
    <definedName name="MLPBD2Tot">'MLP'!$O$30:$O$34</definedName>
    <definedName name="MLPBD3Agg">'MLP'!$F$40:$F$45</definedName>
    <definedName name="MLPBD3Pts">'MLP'!$E$40:$E$45</definedName>
    <definedName name="MLPBD3Ref">'MLP'!$A$40:$A$45</definedName>
    <definedName name="MLPBD3Scr">'MLP'!$D$40:$D$45</definedName>
    <definedName name="MLPBD3Tot">'MLP'!$G$40:$G$45</definedName>
    <definedName name="MLPD1Agg">'MLP'!$F$6:$F$10</definedName>
    <definedName name="MLPD1Pts">'MLP'!$E$6:$E$10</definedName>
    <definedName name="MLPD1Ref">'MLP'!$A$6:$A$10</definedName>
    <definedName name="MLPD1Scr">'MLP'!$D$6:$D$10</definedName>
    <definedName name="MLPD1Tot">'MLP'!$G$6:$G$10</definedName>
    <definedName name="MLPD2Agg">'MLP'!$N$6:$N$10</definedName>
    <definedName name="MLPD2Pts">'MLP'!$M$6:$M$10</definedName>
    <definedName name="MLPD2Ref">'MLP'!$I$6:$I$10</definedName>
    <definedName name="MLPD2Scr">'MLP'!$L$6:$L$10</definedName>
    <definedName name="MLPD2Tot">'MLP'!$O$6:$O$10</definedName>
    <definedName name="MLPD3Agg">'MLP'!$F$15:$F$20</definedName>
    <definedName name="MLPD3Pts">'MLP'!$E$15:$E$20</definedName>
    <definedName name="MLPD3Ref">'MLP'!$A$15:$A$20</definedName>
    <definedName name="MLPD3Scr">'MLP'!$D$15:$D$20</definedName>
    <definedName name="MLPD3Tot">'MLP'!$G$15:$G$20</definedName>
    <definedName name="RFRD1Agg">'RFR'!$I$6:$I$11</definedName>
    <definedName name="RFRD1Pts">'RFR'!$H$6:$H$11</definedName>
    <definedName name="RFRD1Ref">'RFR'!$A$6:$A$11</definedName>
    <definedName name="RFRD1Scr">'RFR'!$G$6:$G$11</definedName>
    <definedName name="RFRD1Tot">'RFR'!$J$6:$J$11</definedName>
    <definedName name="RFRD2Agg">'RFR'!$I$17:$I$22</definedName>
    <definedName name="RFRD2Pts">'RFR'!$H$17:$H$22</definedName>
    <definedName name="RFRD2Ref">'RFR'!$A$17:$A$22</definedName>
    <definedName name="RFRD2Scr">'RFR'!$G$17:$G$22</definedName>
    <definedName name="RFRD2Tot">'RFR'!$J$17:$J$22</definedName>
    <definedName name="RFRD3Agg">'RFR'!$I$28:$I$33</definedName>
    <definedName name="RFRD3Pts">'RFR'!$H$28:$H$33</definedName>
    <definedName name="RFRD3Ref">'RFR'!$A$28:$A$33</definedName>
    <definedName name="RFRD3Scr">'RFR'!$G$28:$G$33</definedName>
    <definedName name="RFRD3Tot">'RFR'!$J$28:$J$33</definedName>
    <definedName name="RFRD4Agg">'RFR'!$I$39:$I$43</definedName>
    <definedName name="RFRD4Pts">'RFR'!$H$39:$H$43</definedName>
    <definedName name="RFRD4Ref">'RFR'!$A$39:$A$43</definedName>
    <definedName name="RFRD4Scr">'RFR'!$G$39:$G$43</definedName>
    <definedName name="RFRD4Tot">'RFR'!$J$39:$J$43</definedName>
    <definedName name="RFRD5Agg">'RFR'!$I$49:$I$53</definedName>
    <definedName name="RFRD5Pts">'RFR'!$H$49:$H$53</definedName>
    <definedName name="RFRD5Ref">'RFR'!$A$49:$A$53</definedName>
    <definedName name="RFRD5Scr">'RFR'!$G$49:$G$53</definedName>
    <definedName name="RFRD5Tot">'RFR'!$J$49:$J$53</definedName>
    <definedName name="RSR1L1Agg">'Rifle SR Team 1'!$M$21:$M$26</definedName>
    <definedName name="RSR1L1Pnt">'Rifle SR Team 1'!$N$21:$N$26</definedName>
    <definedName name="RSR1L2Agg">'Rifle SR Team 1'!$M$47:$M$52</definedName>
    <definedName name="RSR1L2Pnt">'Rifle SR Team 1'!$N$47:$N$52</definedName>
    <definedName name="RSR1T10Tot">'Rifle SR Team 1'!$L$37:$L$39</definedName>
    <definedName name="RSR1T11Tot">'Rifle SR Team 1'!$E$42:$E$44</definedName>
    <definedName name="RSR1T12Tot">'Rifle SR Team 1'!$L$42:$L$44</definedName>
    <definedName name="RSR1T1Tot">'Rifle SR Team 1'!$E$6:$E$8</definedName>
    <definedName name="RSR1T2Tot">'Rifle SR Team 1'!$L$6:$L$8</definedName>
    <definedName name="RSR1T3Tot">'Rifle SR Team 1'!$E$11:$E$13</definedName>
    <definedName name="RSR1T4Tot">'Rifle SR Team 1'!$L$11:$L$13</definedName>
    <definedName name="RSR1T5Tot">'Rifle SR Team 1'!$E$16:$E$18</definedName>
    <definedName name="RSR1T6Tot">'Rifle SR Team 1'!$L$16:$L$18</definedName>
    <definedName name="RSR1T7Tot">'Rifle SR Team 1'!$E$32:$E$34</definedName>
    <definedName name="RSR1T8Tot">'Rifle SR Team 1'!$L$32:$L$34</definedName>
    <definedName name="RSR1T9Tot">'Rifle SR Team 1'!$E$37:$E$39</definedName>
    <definedName name="RSR2L1Agg">'Rifle SR Team 2'!$M$21:$M$26</definedName>
    <definedName name="RSR2L1Pnt">'Rifle SR Team 2'!$N$21:$N$26</definedName>
    <definedName name="RSR2L2Agg">'Rifle SR Team 2'!$M$47:$M$52</definedName>
    <definedName name="RSR2L2Pnt">'Rifle SR Team 2'!$N$47:$N$52</definedName>
    <definedName name="RSR2T10Tot">'Rifle SR Team 2'!$L$37:$L$39</definedName>
    <definedName name="RSR2T11Tot">'Rifle SR Team 2'!$E$42:$E$44</definedName>
    <definedName name="RSR2T12Tot">'Rifle SR Team 2'!$L$42:$L$44</definedName>
    <definedName name="RSR2T1Tot">'Rifle SR Team 2'!$E$6:$E$8</definedName>
    <definedName name="RSR2T2Tot">'Rifle SR Team 2'!$L$6:$L$8</definedName>
    <definedName name="RSR2T3Tot">'Rifle SR Team 2'!$E$11:$E$13</definedName>
    <definedName name="RSR2T4Tot">'Rifle SR Team 2'!$L$11:$L$13</definedName>
    <definedName name="RSR2T5Tot">'Rifle SR Team 2'!$E$16:$E$18</definedName>
    <definedName name="RSR2T6Tot">'Rifle SR Team 2'!$L$16:$L$18</definedName>
    <definedName name="RSR2T7Tot">'Rifle SR Team 2'!$E$32:$E$34</definedName>
    <definedName name="RSR2T8Tot">'Rifle SR Team 2'!$L$32:$L$34</definedName>
    <definedName name="RSR2T9Tot">'Rifle SR Team 2'!$E$37:$E$39</definedName>
    <definedName name="RSR3L1Agg">'Rifle SR Team 3'!$M$21:$M$26</definedName>
    <definedName name="RSR3L1Pnt">'Rifle SR Team 3'!$N$21:$N$26</definedName>
    <definedName name="RSR3L2Agg">'Rifle SR Team 3'!$M$47:$M$52</definedName>
    <definedName name="RSR3L2Pnt">'Rifle SR Team 3'!$N$47:$N$52</definedName>
    <definedName name="RSR3T10Tot">'Rifle SR Team 3'!$L$37:$L$39</definedName>
    <definedName name="RSR3T11Tot">'Rifle SR Team 3'!$E$42:$E$44</definedName>
    <definedName name="RSR3T12Tot">'Rifle SR Team 3'!$L$42:$L$44</definedName>
    <definedName name="RSR3T1Tot">'Rifle SR Team 3'!$E$6:$E$8</definedName>
    <definedName name="RSR3T2Tot">'Rifle SR Team 3'!$L$6:$L$8</definedName>
    <definedName name="RSR3T3Tot">'Rifle SR Team 3'!$E$11:$E$13</definedName>
    <definedName name="RSR3T4Tot">'Rifle SR Team 3'!$L$11:$L$13</definedName>
    <definedName name="RSR3T5Tot">'Rifle SR Team 3'!$E$16:$E$18</definedName>
    <definedName name="RSR3T6Tot">'Rifle SR Team 3'!$L$16:$L$18</definedName>
    <definedName name="RSR3T7Tot">'Rifle SR Team 3'!$E$32:$E$34</definedName>
    <definedName name="RSR3T8Tot">'Rifle SR Team 3'!$L$32:$L$34</definedName>
    <definedName name="RSR3T9Tot">'Rifle SR Team 3'!$E$37:$E$39</definedName>
    <definedName name="RSR4L1Agg">'Rifle SR Team 4'!$M$21:$M$25</definedName>
    <definedName name="RSR4L1Pnt">'Rifle SR Team 4'!$N$21:$N$25</definedName>
    <definedName name="RSR4L2Agg">'Rifle SR Team 4'!$M$47:$M$51</definedName>
    <definedName name="RSR4L2Pnt">'Rifle SR Team 4'!$N$47:$N$51</definedName>
    <definedName name="RSR4T10Tot">'Rifle SR Team 4'!$E$42:$E$44</definedName>
    <definedName name="RSR4T1Tot">'Rifle SR Team 4'!$E$6:$E$8</definedName>
    <definedName name="RSR4T2Tot">'Rifle SR Team 4'!$L$6:$L$8</definedName>
    <definedName name="RSR4T3Tot">'Rifle SR Team 4'!$E$11:$E$13</definedName>
    <definedName name="RSR4T4Tot">'Rifle SR Team 4'!$L$11:$L$13</definedName>
    <definedName name="RSR4T5Tot">'Rifle SR Team 4'!$E$16:$E$18</definedName>
    <definedName name="RSR4T6Tot">'Rifle SR Team 4'!$E$32:$E$34</definedName>
    <definedName name="RSR4T7Tot">'Rifle SR Team 4'!$L$32:$L$34</definedName>
    <definedName name="RSR4T8Tot">'Rifle SR Team 4'!$E$37:$E$39</definedName>
    <definedName name="RSR4T9Tot">'Rifle SR Team 4'!$L$37:$L$39</definedName>
    <definedName name="RSR5L1Agg">'Rifle SR Team 5'!$M$21:$M$25</definedName>
    <definedName name="RSR5L1Pnt">'Rifle SR Team 5'!$N$21:$N$25</definedName>
    <definedName name="RSR5T1Tot">'Rifle SR Team 5'!$E$6:$E$8</definedName>
    <definedName name="RSR5T2Tot">'Rifle SR Team 5'!$L$6:$L$8</definedName>
    <definedName name="RSR5T3Tot">'Rifle SR Team 5'!$E$11:$E$13</definedName>
    <definedName name="RSR5T4Tot">'Rifle SR Team 5'!$L$11:$L$13</definedName>
    <definedName name="RSR5T5Tot">'Rifle SR Team 5'!$E$16:$E$18</definedName>
    <definedName name="RSRD10Agg">'Rifle SR IND 1'!$N$52:$N$60</definedName>
    <definedName name="RSRD10Pts">'Rifle SR IND 1'!$M$52:$M$60</definedName>
    <definedName name="RSRD10Ref">'Rifle SR IND 1'!$I$52:$I$60</definedName>
    <definedName name="RSRD10Scr">'Rifle SR IND 1'!$L$52:$L$60</definedName>
    <definedName name="RSRD10Tot">'Rifle SR IND 1'!$O$52:$O$60</definedName>
    <definedName name="RSRD11Agg">'Rifle SR IND 2'!$F$4:$F$12</definedName>
    <definedName name="RSRD11Pts">'Rifle SR IND 2'!$E$4:$E$12</definedName>
    <definedName name="RSRD11Ref">'Rifle SR IND 2'!$A$4:$A$12</definedName>
    <definedName name="RSRD11Scr">'Rifle SR IND 2'!$D$4:$D$12</definedName>
    <definedName name="RSRD11Tot">'Rifle SR IND 2'!$G$4:$G$12</definedName>
    <definedName name="RSRD12Agg">'Rifle SR IND 2'!$N$4:$N$12</definedName>
    <definedName name="RSRD12Pts">'Rifle SR IND 2'!$M$4:$M$12</definedName>
    <definedName name="RSRD12Ref">'Rifle SR IND 2'!$I$4:$I$12</definedName>
    <definedName name="RSRD12Scr">'Rifle SR IND 2'!$L$4:$L$12</definedName>
    <definedName name="RSRD12Tot">'Rifle SR IND 2'!$O$4:$O$12</definedName>
    <definedName name="RSRD13Agg">'Rifle SR IND 2'!$F$16:$F$24</definedName>
    <definedName name="RSRD13Pts">'Rifle SR IND 2'!$E$16:$E$24</definedName>
    <definedName name="RSRD13Ref">'Rifle SR IND 2'!$A$16:$A$24</definedName>
    <definedName name="RSRD13Scr">'Rifle SR IND 2'!$D$16:$D$24</definedName>
    <definedName name="RSRD13Tot">'Rifle SR IND 2'!$G$16:$G$24</definedName>
    <definedName name="RSRD14Agg">'Rifle SR IND 2'!$N$16:$N$24</definedName>
    <definedName name="RSRD14Pts">'Rifle SR IND 2'!$M$16:$M$24</definedName>
    <definedName name="RSRD14Ref">'Rifle SR IND 2'!$I$16:$I$24</definedName>
    <definedName name="RSRD14Scr">'Rifle SR IND 2'!$L$16:$L$24</definedName>
    <definedName name="RSRD14Tot">'Rifle SR IND 2'!$O$16:$O$24</definedName>
    <definedName name="RSRD15Agg">'Rifle SR IND 2'!$F$28:$F$36</definedName>
    <definedName name="RSRD15Pts">'Rifle SR IND 2'!$E$28:$E$36</definedName>
    <definedName name="RSRD15Ref">'Rifle SR IND 2'!$A$28:$A$36</definedName>
    <definedName name="RSRD15Scr">'Rifle SR IND 2'!$D$28:$D$36</definedName>
    <definedName name="RSRD15Tot">'Rifle SR IND 2'!$G$28:$G$36</definedName>
    <definedName name="RSRD16Agg">'Rifle SR IND 2'!$N$28:$N$36</definedName>
    <definedName name="RSRD16Pts">'Rifle SR IND 2'!$M$28:$M$36</definedName>
    <definedName name="RSRD16Ref">'Rifle SR IND 2'!$I$28:$I$36</definedName>
    <definedName name="RSRD16Scr">'Rifle SR IND 2'!$L$28:$L$36</definedName>
    <definedName name="RSRD16Tot">'Rifle SR IND 2'!$O$28:$O$36</definedName>
    <definedName name="RSRD17Agg">'Rifle SR IND 2'!$F$40:$F$48</definedName>
    <definedName name="RSRD17Pts">'Rifle SR IND 2'!$E$40:$E$48</definedName>
    <definedName name="RSRD17Ref">'Rifle SR IND 2'!$A$40:$A$48</definedName>
    <definedName name="RSRD17Scr">'Rifle SR IND 2'!$D$40:$D$48</definedName>
    <definedName name="RSRD17Tot">'Rifle SR IND 2'!$G$40:$G$48</definedName>
    <definedName name="RSRD18Agg">'Rifle SR IND 2'!$N$40:$N$48</definedName>
    <definedName name="RSRD18Pts">'Rifle SR IND 2'!$M$40:$M$48</definedName>
    <definedName name="RSRD18Ref">'Rifle SR IND 2'!$I$40:$I$48</definedName>
    <definedName name="RSRD18Scr">'Rifle SR IND 2'!$L$40:$L$48</definedName>
    <definedName name="RSRD18Tot">'Rifle SR IND 2'!$O$40:$O$48</definedName>
    <definedName name="RSRD19Agg">'Rifle SR IND 2'!$F$52:$F$60</definedName>
    <definedName name="RSRD19Pts">'Rifle SR IND 2'!$E$52:$E$60</definedName>
    <definedName name="RSRD19Ref">'Rifle SR IND 2'!$A$52:$A$60</definedName>
    <definedName name="RSRD19Scr">'Rifle SR IND 2'!$D$52:$D$60</definedName>
    <definedName name="RSRD19Tot">'Rifle SR IND 2'!$G$52:$G$60</definedName>
    <definedName name="RSRD1Agg">'Rifle SR IND 1'!$F$4:$F$12</definedName>
    <definedName name="RSRD1Pts">'Rifle SR IND 1'!$E$4:$E$12</definedName>
    <definedName name="RSRD1Ref">'Rifle SR IND 1'!$A$4:$A$12</definedName>
    <definedName name="RSRD1Scr">'Rifle SR IND 1'!$D$4:$D$12</definedName>
    <definedName name="RSRD1Tot">'Rifle SR IND 1'!$G$4:$G$12</definedName>
    <definedName name="RSRD20Agg">'Rifle SR IND 2'!$N$52:$N$60</definedName>
    <definedName name="RSRD20Pts">'Rifle SR IND 2'!$M$52:$M$60</definedName>
    <definedName name="RSRD20Ref">'Rifle SR IND 2'!$I$52:$I$60</definedName>
    <definedName name="RSRD20Scr">'Rifle SR IND 2'!$L$52:$L$60</definedName>
    <definedName name="RSRD20Tot">'Rifle SR IND 2'!$O$52:$O$60</definedName>
    <definedName name="RSRD21Agg">'Rifle SR IND 3'!$F$4:$F$12</definedName>
    <definedName name="RSRD21Pts">'Rifle SR IND 3'!$E$4:$E$12</definedName>
    <definedName name="RSRD21Ref">'Rifle SR IND 3'!$A$4:$A$12</definedName>
    <definedName name="RSRD21Scr">'Rifle SR IND 3'!$D$4:$D$12</definedName>
    <definedName name="RSRD21Tot">'Rifle SR IND 3'!$G$4:$G$12</definedName>
    <definedName name="RSRD22Agg">'Rifle SR IND 3'!$N$4:$N$12</definedName>
    <definedName name="RSRD22Pts">'Rifle SR IND 3'!$M$4:$M$12</definedName>
    <definedName name="RSRD22Ref">'Rifle SR IND 3'!$I$4:$I$12</definedName>
    <definedName name="RSRD22Scr">'Rifle SR IND 3'!$L$4:$L$12</definedName>
    <definedName name="RSRD22Tot">'Rifle SR IND 3'!$O$4:$O$12</definedName>
    <definedName name="RSRD23Agg">'Rifle SR IND 3'!$F$16:$F$24</definedName>
    <definedName name="RSRD23Pts">'Rifle SR IND 3'!$E$16:$E$24</definedName>
    <definedName name="RSRD23Ref">'Rifle SR IND 3'!$A$16:$A$24</definedName>
    <definedName name="RSRD23Scr">'Rifle SR IND 3'!$D$16:$D$24</definedName>
    <definedName name="RSRD23Tot">'Rifle SR IND 3'!$G$16:$G$24</definedName>
    <definedName name="RSRD24Agg">'Rifle SR IND 3'!$N$16:$N$25</definedName>
    <definedName name="RSRD24Pts">'Rifle SR IND 3'!$M$16:$M$25</definedName>
    <definedName name="RSRD24Ref">'Rifle SR IND 3'!$I$16:$I$25</definedName>
    <definedName name="RSRD24Scr">'Rifle SR IND 3'!$L$16:$L$25</definedName>
    <definedName name="RSRD24Tot">'Rifle SR IND 3'!$O$16:$O$25</definedName>
    <definedName name="RSRD25Agg">'Rifle SR IND 3'!$F$28:$F$37</definedName>
    <definedName name="RSRD25Pts">'Rifle SR IND 3'!$E$28:$E$37</definedName>
    <definedName name="RSRD25Ref">'Rifle SR IND 3'!$A$28:$A$37</definedName>
    <definedName name="RSRD25Scr">'Rifle SR IND 3'!$D$28:$D$37</definedName>
    <definedName name="RSRD25Tot">'Rifle SR IND 3'!$G$28:$G$37</definedName>
    <definedName name="RSRD26Agg">'Rifle SR IND 3'!$N$28:$N$37</definedName>
    <definedName name="RSRD26Pts">'Rifle SR IND 3'!$M$28:$M$37</definedName>
    <definedName name="RSRD26Ref">'Rifle SR IND 3'!$I$28:$I$37</definedName>
    <definedName name="RSRD26Scr">'Rifle SR IND 3'!$L$28:$L$37</definedName>
    <definedName name="RSRD26Tot">'Rifle SR IND 3'!$O$28:$O$37</definedName>
    <definedName name="RSRD2Agg">'Rifle SR IND 1'!$N$4:$N$12</definedName>
    <definedName name="RSRD2Pts">'Rifle SR IND 1'!$M$4:$M$12</definedName>
    <definedName name="RSRD2Ref">'Rifle SR IND 1'!$I$4:$I$12</definedName>
    <definedName name="RSRD2Scr">'Rifle SR IND 1'!$L$4:$L$12</definedName>
    <definedName name="RSRD2Tot">'Rifle SR IND 1'!$O$4:$O$12</definedName>
    <definedName name="RSRD3Agg">'Rifle SR IND 1'!$F$16:$F$24</definedName>
    <definedName name="RSRD3Pts">'Rifle SR IND 1'!$E$16:$E$24</definedName>
    <definedName name="RSRD3Ref">'Rifle SR IND 1'!$A$16:$A$24</definedName>
    <definedName name="RSRD3Scr">'Rifle SR IND 1'!$D$16:$D$24</definedName>
    <definedName name="RSRD3Tot">'Rifle SR IND 1'!$G$16:$G$24</definedName>
    <definedName name="RSRD4Agg">'Rifle SR IND 1'!$N$16:$N$24</definedName>
    <definedName name="RSRD4Pts">'Rifle SR IND 1'!$M$16:$M$24</definedName>
    <definedName name="RSRD4Ref">'Rifle SR IND 1'!$I$16:$I$24</definedName>
    <definedName name="RSRD4Scr">'Rifle SR IND 1'!$L$16:$L$24</definedName>
    <definedName name="RSRD4Tot">'Rifle SR IND 1'!$O$16:$O$24</definedName>
    <definedName name="RSRD5Agg">'Rifle SR IND 1'!$F$28:$F$36</definedName>
    <definedName name="RSRD5Pts">'Rifle SR IND 1'!$E$28:$E$36</definedName>
    <definedName name="RSRD5Ref">'Rifle SR IND 1'!$A$28:$A$36</definedName>
    <definedName name="RSRD5Scr">'Rifle SR IND 1'!$D$28:$D$36</definedName>
    <definedName name="RSRD5Tot">'Rifle SR IND 1'!$G$28:$G$36</definedName>
    <definedName name="RSRD6Agg">'Rifle SR IND 1'!$N$28:$N$36</definedName>
    <definedName name="RSRD6Pts">'Rifle SR IND 1'!$M$28:$M$36</definedName>
    <definedName name="RSRD6Ref">'Rifle SR IND 1'!$I$28:$I$36</definedName>
    <definedName name="RSRD6Scr">'Rifle SR IND 1'!$L$28:$L$36</definedName>
    <definedName name="RSRD6Tot">'Rifle SR IND 1'!$O$28:$O$36</definedName>
    <definedName name="RSRD7Agg">'Rifle SR IND 1'!$F$40:$F$49</definedName>
    <definedName name="RSRD7Pts">'Rifle SR IND 1'!$E$40:$E$49</definedName>
    <definedName name="RSRD7Ref">'Rifle SR IND 1'!$A$40:$A$49</definedName>
    <definedName name="RSRD7Scr">'Rifle SR IND 1'!$D$40:$D$49</definedName>
    <definedName name="RSRD7Tot">'Rifle SR IND 1'!$G$40:$G$49</definedName>
    <definedName name="RSRD8Agg">'Rifle SR IND 1'!$N$40:$N$48</definedName>
    <definedName name="RSRD8Pts">'Rifle SR IND 1'!$M$40:$M$48</definedName>
    <definedName name="RSRD8Ref">'Rifle SR IND 1'!$I$40:$I$48</definedName>
    <definedName name="RSRD8Scr">'Rifle SR IND 1'!$L$40:$L$48</definedName>
    <definedName name="RSRD8Tot">'Rifle SR IND 1'!$O$40:$O$48</definedName>
    <definedName name="RSRD9Agg">'Rifle SR IND 1'!$F$52:$F$60</definedName>
    <definedName name="RSRD9Pts">'Rifle SR IND 1'!$E$52:$E$60</definedName>
    <definedName name="RSRD9Ref">'Rifle SR IND 1'!$A$52:$A$60</definedName>
    <definedName name="RSRD9Scr">'Rifle SR IND 1'!$D$52:$D$60</definedName>
    <definedName name="RSRD9Tot">'Rifle SR IND 1'!$G$52:$G$60</definedName>
    <definedName name="SPR1L1Agg">'Sport Rifle Team 1'!$M$21:$M$26</definedName>
    <definedName name="SPR1L1Pnt">'Sport Rifle Team 1'!$N$21:$N$26</definedName>
    <definedName name="SPR1L2Agg">'Sport Rifle Team 1'!$M$47:$M$52</definedName>
    <definedName name="SPR1L2Pnt">'Sport Rifle Team 1'!$N$47:$N$52</definedName>
    <definedName name="SPR1T10Tot">'Sport Rifle Team 1'!$L$37:$L$39</definedName>
    <definedName name="SPR1T11Tot">'Sport Rifle Team 1'!$E$42:$E$44</definedName>
    <definedName name="SPR1T12Tot">'Sport Rifle Team 1'!$L$42:$L$44</definedName>
    <definedName name="SPR1T1Tot">'Sport Rifle Team 1'!$E$6:$E$8</definedName>
    <definedName name="SPR1T2Tot">'Sport Rifle Team 1'!$L$6:$L$8</definedName>
    <definedName name="SPR1T3Tot">'Sport Rifle Team 1'!$E$11:$E$13</definedName>
    <definedName name="SPR1T4Tot">'Sport Rifle Team 1'!$L$11:$L$13</definedName>
    <definedName name="SPR1T5Tot">'Sport Rifle Team 1'!$E$16:$E$18</definedName>
    <definedName name="SPR1T6Tot">'Sport Rifle Team 1'!$L$16:$L$18</definedName>
    <definedName name="SPR1T7Tot">'Sport Rifle Team 1'!$E$32:$E$34</definedName>
    <definedName name="SPR1T8Tot">'Sport Rifle Team 1'!$L$32:$L$34</definedName>
    <definedName name="SPR1T9Tot">'Sport Rifle Team 1'!$E$37:$E$39</definedName>
    <definedName name="SPR2L1Agg">'Sport Rifle Team 2'!$M$21:$M$25</definedName>
    <definedName name="SPR2L1Pnt">'Sport Rifle Team 2'!$N$21:$N$25</definedName>
    <definedName name="SPR2L2Agg">'Sport Rifle Team 2'!$M$47:$M$51</definedName>
    <definedName name="SPR2L2Pnt">'Sport Rifle Team 2'!$N$47:$N$51</definedName>
    <definedName name="SPR2T10Tot">'Sport Rifle Team 2'!$E$42:$E$44</definedName>
    <definedName name="SPR2T1Tot">'Sport Rifle Team 2'!$E$6:$E$8</definedName>
    <definedName name="SPR2T2Tot">'Sport Rifle Team 2'!$L$6:$L$8</definedName>
    <definedName name="SPR2T3Tot">'Sport Rifle Team 2'!$E$11:$E$13</definedName>
    <definedName name="SPR2T4Tot">'Sport Rifle Team 2'!$L$11:$L$13</definedName>
    <definedName name="SPR2T5Tot">'Sport Rifle Team 2'!$E$16:$E$18</definedName>
    <definedName name="SPR2T6Tot">'Sport Rifle Team 2'!$E$32:$E$34</definedName>
    <definedName name="SPR2T7Tot">'Sport Rifle Team 2'!$L$32:$L$34</definedName>
    <definedName name="SPR2T8Tot">'Sport Rifle Team 2'!$E$37:$E$39</definedName>
    <definedName name="SPR2T9Tot">'Sport Rifle Team 2'!$L$37:$L$39</definedName>
    <definedName name="SPRD10Agg">'Sport Rifle 1'!$N$53:$N$61</definedName>
    <definedName name="SPRD10Pts">'Sport Rifle 1'!$M$53:$M$61</definedName>
    <definedName name="SPRD10Ref">'Sport Rifle 1'!$I$53:$I$61</definedName>
    <definedName name="SPRD10Scr">'Sport Rifle 1'!$L$53:$L$61</definedName>
    <definedName name="SPRD10Tot">'Sport Rifle 1'!$O$53:$O$61</definedName>
    <definedName name="SPRD11Agg">'Sport Rifle 1'!$F$65:$F$73</definedName>
    <definedName name="SPRD11Pts">'Sport Rifle 1'!$E$65:$E$73</definedName>
    <definedName name="SPRD11Ref">'Sport Rifle 1'!$A$65:$A$73</definedName>
    <definedName name="SPRD11Scr">'Sport Rifle 1'!$D$65:$D$73</definedName>
    <definedName name="SPRD11Tot">'Sport Rifle 1'!$G$65:$G$73</definedName>
    <definedName name="SPRD12Agg">'Sport Rifle 2'!$F$5:$F$13</definedName>
    <definedName name="SPRD12Pts">'Sport Rifle 2'!$E$5:$E$13</definedName>
    <definedName name="SPRD12Ref">'Sport Rifle 2'!$A$5:$A$13</definedName>
    <definedName name="SPRD12Scr">'Sport Rifle 2'!$D$5:$D$13</definedName>
    <definedName name="SPRD12Tot">'Sport Rifle 2'!$G$5:$G$13</definedName>
    <definedName name="SPRD13Agg">'Sport Rifle 2'!$N$5:$N$14</definedName>
    <definedName name="SPRD13Pts">'Sport Rifle 2'!$M$5:$M$14</definedName>
    <definedName name="SPRD13Ref">'Sport Rifle 2'!$I$5:$I$14</definedName>
    <definedName name="SPRD13Scr">'Sport Rifle 2'!$L$5:$L$14</definedName>
    <definedName name="SPRD13Tot">'Sport Rifle 2'!$O$5:$O$14</definedName>
    <definedName name="SPRD14Agg">'Sport Rifle 2'!$F$17:$F$25</definedName>
    <definedName name="SPRD14Pts">'Sport Rifle 2'!$E$17:$E$25</definedName>
    <definedName name="SPRD14Ref">'Sport Rifle 2'!$A$17:$A$25</definedName>
    <definedName name="SPRD14Scr">'Sport Rifle 2'!$D$17:$D$25</definedName>
    <definedName name="SPRD14Tot">'Sport Rifle 2'!$G$17:$G$25</definedName>
    <definedName name="SPRD15Agg">'Sport Rifle 2'!$N$17:$N$26</definedName>
    <definedName name="SPRD15Pts">'Sport Rifle 2'!$M$17:$M$26</definedName>
    <definedName name="SPRD15Ref">'Sport Rifle 2'!$I$17:$I$26</definedName>
    <definedName name="SPRD15Scr">'Sport Rifle 2'!$L$17:$L$26</definedName>
    <definedName name="SPRD15Tot">'Sport Rifle 2'!$O$17:$O$26</definedName>
    <definedName name="SPRD16Agg">'Sport Rifle 2'!$F$29:$F$37</definedName>
    <definedName name="SPRD16Pts">'Sport Rifle 2'!$E$29:$E$37</definedName>
    <definedName name="SPRD16Ref">'Sport Rifle 2'!$A$29:$A$37</definedName>
    <definedName name="SPRD16Scr">'Sport Rifle 2'!$D$29:$D$37</definedName>
    <definedName name="SPRD16Tot">'Sport Rifle 2'!$G$29:$G$37</definedName>
    <definedName name="SPRD17Agg">'Sport Rifle 2'!$N$29:$N$37</definedName>
    <definedName name="SPRD17Pts">'Sport Rifle 2'!$M$29:$M$37</definedName>
    <definedName name="SPRD17Ref">'Sport Rifle 2'!$I$29:$I$37</definedName>
    <definedName name="SPRD17Scr">'Sport Rifle 2'!$L$29:$L$37</definedName>
    <definedName name="SPRD17Tot">'Sport Rifle 2'!$O$29:$O$37</definedName>
    <definedName name="SPRD18Agg">'Sport Rifle 2'!$F$41:$F$49</definedName>
    <definedName name="SPRD18Pts">'Sport Rifle 2'!$E$41:$E$49</definedName>
    <definedName name="SPRD18Ref">'Sport Rifle 2'!$A$41:$A$49</definedName>
    <definedName name="SPRD18Scr">'Sport Rifle 2'!$D$41:$D$49</definedName>
    <definedName name="SPRD18Tot">'Sport Rifle 2'!$G$41:$G$49</definedName>
    <definedName name="SPRD19Agg">'Sport Rifle 2'!$N$41:$N$49</definedName>
    <definedName name="SPRD19Pts">'Sport Rifle 2'!$M$41:$M$49</definedName>
    <definedName name="SPRD19Ref">'Sport Rifle 2'!$I$41:$I$49</definedName>
    <definedName name="SPRD19Scr">'Sport Rifle 2'!$L$41:$L$49</definedName>
    <definedName name="SPRD19Tot">'Sport Rifle 2'!$O$41:$O$49</definedName>
    <definedName name="SPRD1Agg">'Sport Rifle 1'!$F$5:$F$13</definedName>
    <definedName name="SPRD1Pts">'Sport Rifle 1'!$E$5:$E$13</definedName>
    <definedName name="SPRD1Ref">'Sport Rifle 1'!$A$5:$A$13</definedName>
    <definedName name="SPRD1Scr">'Sport Rifle 1'!$D$5:$D$13</definedName>
    <definedName name="SPRD1Tot">'Sport Rifle 1'!$G$5:$G$13</definedName>
    <definedName name="SPRD20Agg">'Sport Rifle 2'!$F$53:$F$62</definedName>
    <definedName name="SPRD20Pts">'Sport Rifle 2'!$E$53:$E$62</definedName>
    <definedName name="SPRD20Ref">'Sport Rifle 2'!$A$53:$A$62</definedName>
    <definedName name="SPRD20Scr">'Sport Rifle 2'!$D$53:$D$62</definedName>
    <definedName name="SPRD20Tot">'Sport Rifle 2'!$G$53:$G$62</definedName>
    <definedName name="SPRD21Agg">'Sport Rifle 2'!$N$53:$N$62</definedName>
    <definedName name="SPRD21Pts">'Sport Rifle 2'!$M$53:$M$62</definedName>
    <definedName name="SPRD21Ref">'Sport Rifle 2'!$I$53:$I$62</definedName>
    <definedName name="SPRD21Scr">'Sport Rifle 2'!$L$53:$L$62</definedName>
    <definedName name="SPRD21Tot">'Sport Rifle 2'!$O$53:$O$62</definedName>
    <definedName name="SPRD22Agg">'Sport Rifle 2'!$F$65:$F$74</definedName>
    <definedName name="SPRD22Pts">'Sport Rifle 2'!$E$65:$E$74</definedName>
    <definedName name="SPRD22Ref">'Sport Rifle 2'!$A$65:$A$74</definedName>
    <definedName name="SPRD22Scr">'Sport Rifle 2'!$D$65:$D$74</definedName>
    <definedName name="SPRD22Tot">'Sport Rifle 2'!$G$65:$G$74</definedName>
    <definedName name="SPRD2Agg">'Sport Rifle 1'!$N$5:$N$14</definedName>
    <definedName name="SPRD2Pts">'Sport Rifle 1'!$M$5:$M$14</definedName>
    <definedName name="SPRD2Ref">'Sport Rifle 1'!$I$5:$I$14</definedName>
    <definedName name="SPRD2Scr">'Sport Rifle 1'!$L$5:$L$14</definedName>
    <definedName name="SPRD2Tot">'Sport Rifle 1'!$O$5:$O$14</definedName>
    <definedName name="SPRD3Agg">'Sport Rifle 1'!$F$17:$F$25</definedName>
    <definedName name="SPRD3Pts">'Sport Rifle 1'!$E$17:$E$25</definedName>
    <definedName name="SPRD3Ref">'Sport Rifle 1'!$A$17:$A$25</definedName>
    <definedName name="SPRD3Scr">'Sport Rifle 1'!$D$17:$D$25</definedName>
    <definedName name="SPRD3Tot">'Sport Rifle 1'!$G$17:$G$25</definedName>
    <definedName name="SPRD4Agg">'Sport Rifle 1'!$N$17:$N$25</definedName>
    <definedName name="SPRD4Pts">'Sport Rifle 1'!$M$17:$M$25</definedName>
    <definedName name="SPRD4Ref">'Sport Rifle 1'!$I$17:$I$25</definedName>
    <definedName name="SPRD4Scr">'Sport Rifle 1'!$L$17:$L$25</definedName>
    <definedName name="SPRD4Tot">'Sport Rifle 1'!$O$17:$O$25</definedName>
    <definedName name="SPRD5Agg">'Sport Rifle 1'!$F$29:$F$38</definedName>
    <definedName name="SPRD5Pts">'Sport Rifle 1'!$E$29:$E$38</definedName>
    <definedName name="SPRD5Ref">'Sport Rifle 1'!$A$29:$A$38</definedName>
    <definedName name="SPRD5Scr">'Sport Rifle 1'!$D$29:$D$38</definedName>
    <definedName name="SPRD5Tot">'Sport Rifle 1'!$G$29:$G$38</definedName>
    <definedName name="SPRD6Agg">'Sport Rifle 1'!$N$29:$N$37</definedName>
    <definedName name="SPRD6Pts">'Sport Rifle 1'!$M$29:$M$37</definedName>
    <definedName name="SPRD6Ref">'Sport Rifle 1'!$I$29:$I$37</definedName>
    <definedName name="SPRD6Scr">'Sport Rifle 1'!$L$29:$L$37</definedName>
    <definedName name="SPRD6Tot">'Sport Rifle 1'!$O$29:$O$37</definedName>
    <definedName name="SPRD7Agg">'Sport Rifle 1'!$F$41:$F$49</definedName>
    <definedName name="SPRD7Pts">'Sport Rifle 1'!$E$41:$E$49</definedName>
    <definedName name="SPRD7Ref">'Sport Rifle 1'!$A$41:$A$49</definedName>
    <definedName name="SPRD7Scr">'Sport Rifle 1'!$D$41:$D$49</definedName>
    <definedName name="SPRD7Tot">'Sport Rifle 1'!$G$41:$G$49</definedName>
    <definedName name="SPRD8Agg">'Sport Rifle 1'!$N$41:$N$49</definedName>
    <definedName name="SPRD8Pts">'Sport Rifle 1'!$M$41:$M$49</definedName>
    <definedName name="SPRD8Ref">'Sport Rifle 1'!$I$41:$I$49</definedName>
    <definedName name="SPRD8Scr">'Sport Rifle 1'!$L$41:$L$49</definedName>
    <definedName name="SPRD8Tot">'Sport Rifle 1'!$O$41:$O$49</definedName>
    <definedName name="SPRD9Agg">'Sport Rifle 1'!$F$53:$F$61</definedName>
    <definedName name="SPRD9Pts">'Sport Rifle 1'!$E$53:$E$61</definedName>
    <definedName name="SPRD9Ref">'Sport Rifle 1'!$A$53:$A$61</definedName>
    <definedName name="SPRD9Scr">'Sport Rifle 1'!$D$53:$D$61</definedName>
    <definedName name="SPRD9Tot">'Sport Rifle 1'!$G$53:$G$61</definedName>
    <definedName name="SRBD10Agg">'SR Benchrest'!$R$53:$R$61</definedName>
    <definedName name="SRBD10Pts">'SR Benchrest'!$Q$53:$Q$61</definedName>
    <definedName name="SRBD10Ref">'SR Benchrest'!$K$53:$K$61</definedName>
    <definedName name="SRBD10Scr">'SR Benchrest'!$P$53:$P$61</definedName>
    <definedName name="SRBD10Tot">'SR Benchrest'!$S$53:$S$61</definedName>
    <definedName name="SRBD11Agg">'SR Benchrest'!$H$65:$H$74</definedName>
    <definedName name="SRBD11Pts">'SR Benchrest'!$G$65:$G$74</definedName>
    <definedName name="SRBD11Ref">'SR Benchrest'!$A$65:$A$74</definedName>
    <definedName name="SRBD11Scr">'SR Benchrest'!$F$65:$F$74</definedName>
    <definedName name="SRBD11Tot">'SR Benchrest'!$I$65:$I$74</definedName>
    <definedName name="SRBD12Agg">'SR Benchrest'!$R$65:$R$74</definedName>
    <definedName name="SRBD12Pts">'SR Benchrest'!$Q$65:$Q$74</definedName>
    <definedName name="SRBD12Ref">'SR Benchrest'!$K$65:$K$74</definedName>
    <definedName name="SRBD12Scr">'SR Benchrest'!$P$65:$P$74</definedName>
    <definedName name="SRBD12Tot">'SR Benchrest'!$S$65:$S$74</definedName>
    <definedName name="SRBD1Agg">'SR Benchrest'!$H$5:$H$13</definedName>
    <definedName name="SRBD1Pts">'SR Benchrest'!$G$5:$G$13</definedName>
    <definedName name="SRBD1Ref">'SR Benchrest'!$A$5:$A$13</definedName>
    <definedName name="SRBD1Scr">'SR Benchrest'!$F$5:$F$13</definedName>
    <definedName name="SRBD1Tot">'SR Benchrest'!$I$5:$I$13</definedName>
    <definedName name="SRBD2Agg">'SR Benchrest'!$R$5:$R$13</definedName>
    <definedName name="SRBD2Pts">'SR Benchrest'!$Q$5:$Q$13</definedName>
    <definedName name="SRBD2Ref">'SR Benchrest'!$K$5:$K$13</definedName>
    <definedName name="SRBD2Scr">'SR Benchrest'!$P$5:$P$13</definedName>
    <definedName name="SRBD2Tot">'SR Benchrest'!$S$5:$S$13</definedName>
    <definedName name="SRBD3Agg">'SR Benchrest'!$H$17:$H$26</definedName>
    <definedName name="SRBD3Pts">'SR Benchrest'!$G$17:$G$26</definedName>
    <definedName name="SRBD3Ref">'SR Benchrest'!$A$17:$A$26</definedName>
    <definedName name="SRBD3Scr">'SR Benchrest'!$F$17:$F$26</definedName>
    <definedName name="SRBD3Tot">'SR Benchrest'!$I$17:$I$26</definedName>
    <definedName name="SRBD4Agg">'SR Benchrest'!$R$17:$R$25</definedName>
    <definedName name="SRBD4Pts">'SR Benchrest'!$Q$17:$Q$25</definedName>
    <definedName name="SRBD4Ref">'SR Benchrest'!$K$17:$K$25</definedName>
    <definedName name="SRBD4Scr">'SR Benchrest'!$P$17:$P$25</definedName>
    <definedName name="SRBD4Tot">'SR Benchrest'!$S$17:$S$25</definedName>
    <definedName name="SRBD5Agg">'SR Benchrest'!$H$29:$H$37</definedName>
    <definedName name="SRBD5Pts">'SR Benchrest'!$G$29:$G$37</definedName>
    <definedName name="SRBD5Ref">'SR Benchrest'!$A$29:$A$37</definedName>
    <definedName name="SRBD5Scr">'SR Benchrest'!$F$29:$F$37</definedName>
    <definedName name="SRBD5Tot">'SR Benchrest'!$I$29:$I$37</definedName>
    <definedName name="SRBD6Agg">'SR Benchrest'!$R$29:$R$38</definedName>
    <definedName name="SRBD6Pts">'SR Benchrest'!$Q$29:$Q$38</definedName>
    <definedName name="SRBD6Ref">'SR Benchrest'!$K$29:$K$38</definedName>
    <definedName name="SRBD6Scr">'SR Benchrest'!$P$29:$P$38</definedName>
    <definedName name="SRBD6Tot">'SR Benchrest'!$S$29:$S$38</definedName>
    <definedName name="SRBD7Agg">'SR Benchrest'!$H$41:$H$49</definedName>
    <definedName name="SRBD7Pts">'SR Benchrest'!$G$41:$G$49</definedName>
    <definedName name="SRBD7Ref">'SR Benchrest'!$A$41:$A$49</definedName>
    <definedName name="SRBD7Scr">'SR Benchrest'!$F$41:$F$49</definedName>
    <definedName name="SRBD7Tot">'SR Benchrest'!$I$41:$I$49</definedName>
    <definedName name="SRBD8Agg">'SR Benchrest'!$R$41:$R$49</definedName>
    <definedName name="SRBD8Pts">'SR Benchrest'!$Q$41:$Q$49</definedName>
    <definedName name="SRBD8Ref">'SR Benchrest'!$K$41:$K$49</definedName>
    <definedName name="SRBD8Scr">'SR Benchrest'!$P$41:$P$49</definedName>
    <definedName name="SRBD8Tot">'SR Benchrest'!$S$41:$S$49</definedName>
    <definedName name="SRBD9Agg">'SR Benchrest'!$H$53:$H$61</definedName>
    <definedName name="SRBD9Pts">'SR Benchrest'!$G$53:$G$61</definedName>
    <definedName name="SRBD9Ref">'SR Benchrest'!$A$53:$A$61</definedName>
    <definedName name="SRBD9Scr">'SR Benchrest'!$F$53:$F$61</definedName>
    <definedName name="SRBD9Tot">'SR Benchrest'!$I$53:$I$61</definedName>
    <definedName name="STDPD1Agg">'STD Pistol'!$I$6:$I$10</definedName>
    <definedName name="STDPD1Pts">'STD Pistol'!$H$6:$H$10</definedName>
    <definedName name="STDPD1Ref">'STD Pistol'!$A$6:$A$10</definedName>
    <definedName name="STDPD1Scr">'STD Pistol'!$G$6:$G$10</definedName>
    <definedName name="STDPD1Tot">'STD Pistol'!$J$6:$J$10</definedName>
    <definedName name="STDPD2Agg">'STD Pistol'!$I$17:$I$20</definedName>
    <definedName name="STDPD2Pts">'STD Pistol'!$H$17:$H$20</definedName>
    <definedName name="STDPD2Ref">'STD Pistol'!$A$17:$A$20</definedName>
    <definedName name="STDPD2Scr">'STD Pistol'!$G$17:$G$20</definedName>
    <definedName name="STDPD2Tot">'STD Pistol'!$J$17:$J$20</definedName>
    <definedName name="STDPD3Agg">'STD Pistol'!$I$28:$I$32</definedName>
    <definedName name="STDPD3Pts">'STD Pistol'!$H$28:$H$32</definedName>
    <definedName name="STDPD3Ref">'STD Pistol'!$A$28:$A$32</definedName>
    <definedName name="STDPD3Scr">'STD Pistol'!$G$28:$G$32</definedName>
    <definedName name="STDPD3Tot">'STD Pistol'!$J$28:$J$32</definedName>
    <definedName name="TAP1T1">'10M Air Pistol Team 1'!$A$5:$F$7</definedName>
    <definedName name="TAP1T10">'10M Air Pistol Team 1'!$H$35:$M$37</definedName>
    <definedName name="TAP1T11">'10M Air Pistol Team 1'!$A$40:$F$42</definedName>
    <definedName name="TAP1T12">'10M Air Pistol Team 1'!$H$40:$M$42</definedName>
    <definedName name="TAP1T2">'10M Air Pistol Team 1'!$H$5:$M$7</definedName>
    <definedName name="TAP1T3">'10M Air Pistol Team 1'!$A$10:$F$12</definedName>
    <definedName name="TAP1T4">'10M Air Pistol Team 1'!$H$10:$M$12</definedName>
    <definedName name="TAP1T5">'10M Air Pistol Team 1'!$A$15:$F$17</definedName>
    <definedName name="TAP1T6">'10M Air Pistol Team 1'!$H$15:$M$17</definedName>
    <definedName name="TAP1T7">'10M Air Pistol Team 1'!$A$30:$F$32</definedName>
    <definedName name="TAP1T8">'10M Air Pistol Team 1'!$H$30:$M$32</definedName>
    <definedName name="TAP1T9">'10M Air Pistol Team 1'!$A$35:$F$37</definedName>
    <definedName name="TAP20T1">'20 AP Team'!$A$9:$F$11</definedName>
    <definedName name="TAP20T2">'20 AP Team'!$H$9:$M$11</definedName>
    <definedName name="TAP20T3">'20 AP Team'!$A$14:$F$16</definedName>
    <definedName name="TAP20T4">'20 AP Team'!$H$14:$M$16</definedName>
    <definedName name="TAP20T5">'20 AP Team'!$A$19:$F$21</definedName>
    <definedName name="TAP20T6">'20 AP Team'!$A$35:$F$37</definedName>
    <definedName name="TAP20T7">'20 AP Team'!$H$35:$M$37</definedName>
    <definedName name="TAP20T8">'20 AP Team'!$A$40:$F$42</definedName>
    <definedName name="TAP20T9">'20 AP Team'!$H$40:$M$42</definedName>
    <definedName name="TAP2T1">'10M Air Pistol Team 2'!$A$5:$F$7</definedName>
    <definedName name="TAP2T10">'10M Air Pistol Team 2'!$H$35:$M$37</definedName>
    <definedName name="TAP2T11">'10M Air Pistol Team 2'!$A$40:$F$42</definedName>
    <definedName name="TAP2T2">'10M Air Pistol Team 2'!$H$5:$M$7</definedName>
    <definedName name="TAP2T3">'10M Air Pistol Team 2'!$A$10:$F$12</definedName>
    <definedName name="TAP2T4">'10M Air Pistol Team 2'!$H$10:$M$12</definedName>
    <definedName name="TAP2T5">'10M Air Pistol Team 2'!$A$15:$F$17</definedName>
    <definedName name="TAP2T6">'10M Air Pistol Team 2'!$H$15:$M$17</definedName>
    <definedName name="TAP2T7">'10M Air Pistol Team 2'!$A$30:$F$32</definedName>
    <definedName name="TAP2T8">'10M Air Pistol Team 2'!$H$30:$M$32</definedName>
    <definedName name="TAP2T9">'10M Air Pistol Team 2'!$A$35:$F$37</definedName>
    <definedName name="TAP3T1">'10M Air Pistol Team 3'!$A$5:$F$7</definedName>
    <definedName name="TAP3T2">'10M Air Pistol Team 3'!$H$5:$M$7</definedName>
    <definedName name="TAP3T3">'10M Air Pistol Team 3'!$A$10:$F$12</definedName>
    <definedName name="TAP3T4">'10M Air Pistol Team 3'!$H$10:$M$12</definedName>
    <definedName name="TAP3T5">'10M Air Pistol Team 3'!$A$15:$F$17</definedName>
    <definedName name="TRSR1T1">'Rifle SR Team 1'!$A$6:$F$8</definedName>
    <definedName name="TRSR1T10">'Rifle SR Team 1'!$H$37:$M$39</definedName>
    <definedName name="TRSR1T11">'Rifle SR Team 1'!$A$42:$F$44</definedName>
    <definedName name="TRSR1T12">'Rifle SR Team 1'!$H$42:$M$44</definedName>
    <definedName name="TRSR1T2">'Rifle SR Team 1'!$H$6:$M$8</definedName>
    <definedName name="TRSR1T3">'Rifle SR Team 1'!$A$11:$F$13</definedName>
    <definedName name="TRSR1T4">'Rifle SR Team 1'!$H$11:$M$13</definedName>
    <definedName name="TRSR1T5">'Rifle SR Team 1'!$A$16:$F$18</definedName>
    <definedName name="TRSR1T6">'Rifle SR Team 1'!$H$16:$M$18</definedName>
    <definedName name="TRSR1T7">'Rifle SR Team 1'!$A$32:$F$34</definedName>
    <definedName name="TRSR1T8">'Rifle SR Team 1'!$H$32:$M$34</definedName>
    <definedName name="TRSR1T9">'Rifle SR Team 1'!$A$37:$F$39</definedName>
    <definedName name="TRSR2T1">'Rifle SR Team 2'!$A$6:$F$8</definedName>
    <definedName name="TRSR2T10">'Rifle SR Team 2'!$H$37:$M$39</definedName>
    <definedName name="TRSR2T11">'Rifle SR Team 2'!$A$42:$F$44</definedName>
    <definedName name="TRSR2T12">'Rifle SR Team 2'!$H$42:$M$44</definedName>
    <definedName name="TRSR2T2">'Rifle SR Team 2'!$H$6:$M$8</definedName>
    <definedName name="TRSR2T3">'Rifle SR Team 2'!$A$11:$F$13</definedName>
    <definedName name="TRSR2T4">'Rifle SR Team 2'!$H$11:$M$13</definedName>
    <definedName name="TRSR2T5">'Rifle SR Team 2'!$A$16:$F$18</definedName>
    <definedName name="TRSR2T6">'Rifle SR Team 2'!$H$16:$M$18</definedName>
    <definedName name="TRSR2T7">'Rifle SR Team 2'!$A$32:$F$34</definedName>
    <definedName name="TRSR2T8">'Rifle SR Team 2'!$H$32:$M$34</definedName>
    <definedName name="TRSR2T9">'Rifle SR Team 2'!$A$37:$F$39</definedName>
    <definedName name="TRSR3T1">'Rifle SR Team 3'!$A$6:$F$8</definedName>
    <definedName name="TRSR3T10">'Rifle SR Team 3'!$H$37:$M$39</definedName>
    <definedName name="TRSR3T11">'Rifle SR Team 3'!$A$42:$F$44</definedName>
    <definedName name="TRSR3T12">'Rifle SR Team 3'!$H$42:$M$44</definedName>
    <definedName name="TRSR3T2">'Rifle SR Team 3'!$H$6:$M$8</definedName>
    <definedName name="TRSR3T3">'Rifle SR Team 3'!$A$11:$F$13</definedName>
    <definedName name="TRSR3T4">'Rifle SR Team 3'!$H$11:$M$13</definedName>
    <definedName name="TRSR3T5">'Rifle SR Team 3'!$A$16:$F$18</definedName>
    <definedName name="TRSR3T6">'Rifle SR Team 3'!$H$16:$M$18</definedName>
    <definedName name="TRSR3T7">'Rifle SR Team 3'!$A$32:$F$34</definedName>
    <definedName name="TRSR3T8">'Rifle SR Team 3'!$H$32:$M$34</definedName>
    <definedName name="TRSR3T9">'Rifle SR Team 3'!$A$37:$F$39</definedName>
    <definedName name="TRSR4T1">'Rifle SR Team 4'!$A$6:$F$8</definedName>
    <definedName name="TRSR4T10">'Rifle SR Team 4'!$A$42:$F$44</definedName>
    <definedName name="TRSR4T2">'Rifle SR Team 4'!$H$6:$M$8</definedName>
    <definedName name="TRSR4T3">'Rifle SR Team 4'!$A$11:$F$13</definedName>
    <definedName name="TRSR4T4">'Rifle SR Team 4'!$H$11:$M$13</definedName>
    <definedName name="TRSR4T5">'Rifle SR Team 4'!$A$16:$F$18</definedName>
    <definedName name="TRSR4T6">'Rifle SR Team 4'!$A$32:$F$34</definedName>
    <definedName name="TRSR4T7">'Rifle SR Team 4'!$H$32:$M$34</definedName>
    <definedName name="TRSR4T8">'Rifle SR Team 4'!$A$37:$F$39</definedName>
    <definedName name="TRSR4T9">'Rifle SR Team 4'!$H$37:$M$39</definedName>
    <definedName name="TRSR5T1">'Rifle SR Team 5'!$A$6:$F$8</definedName>
    <definedName name="TRSR5T2">'Rifle SR Team 5'!$H$6:$M$8</definedName>
    <definedName name="TRSR5T3">'Rifle SR Team 5'!$A$11:$F$13</definedName>
    <definedName name="TRSR5T4">'Rifle SR Team 5'!$H$11:$M$13</definedName>
    <definedName name="TRSR5T5">'Rifle SR Team 5'!$A$16:$F$18</definedName>
    <definedName name="TSPR1T1">'Sport Rifle Team 1'!$A$6:$F$8</definedName>
    <definedName name="TSPR1T10">'Sport Rifle Team 1'!$H$37:$M$39</definedName>
    <definedName name="TSPR1T11">'Sport Rifle Team 1'!$A$42:$F$44</definedName>
    <definedName name="TSPR1T12">'Sport Rifle Team 1'!$H$42:$M$44</definedName>
    <definedName name="TSPR1T2">'Sport Rifle Team 1'!$H$6:$M$8</definedName>
    <definedName name="TSPR1T3">'Sport Rifle Team 1'!$A$11:$F$13</definedName>
    <definedName name="TSPR1T4">'Sport Rifle Team 1'!$H$11:$M$13</definedName>
    <definedName name="TSPR1T5">'Sport Rifle Team 1'!$A$16:$F$18</definedName>
    <definedName name="TSPR1T6">'Sport Rifle Team 1'!$H$16:$M$18</definedName>
    <definedName name="TSPR1T7">'Sport Rifle Team 1'!$A$32:$F$34</definedName>
    <definedName name="TSPR1T8">'Sport Rifle Team 1'!$H$32:$M$34</definedName>
    <definedName name="TSPR1T9">'Sport Rifle Team 1'!$A$37:$F$39</definedName>
    <definedName name="TSPR2T1">'Sport Rifle Team 2'!$A$6:$F$8</definedName>
    <definedName name="TSPR2T10">'Sport Rifle Team 2'!$A$42:$F$44</definedName>
    <definedName name="TSPR2T2">'Sport Rifle Team 2'!$H$6:$M$8</definedName>
    <definedName name="TSPR2T3">'Sport Rifle Team 2'!$A$11:$F$13</definedName>
    <definedName name="TSPR2T4">'Sport Rifle Team 2'!$H$11:$M$13</definedName>
    <definedName name="TSPR2T5">'Sport Rifle Team 2'!$A$16:$F$18</definedName>
    <definedName name="TSPR2T6">'Sport Rifle Team 2'!$A$32:$F$34</definedName>
    <definedName name="TSPR2T7">'Sport Rifle Team 2'!$H$32:$M$34</definedName>
    <definedName name="TSPR2T8">'Sport Rifle Team 2'!$A$37:$F$39</definedName>
    <definedName name="TSPR2T9">'Sport Rifle Team 2'!$H$37:$M$39</definedName>
    <definedName name="ZAP1L1">'10M Air Pistol Team 1'!$H$20:$N$25</definedName>
    <definedName name="ZAP1L2">'10M Air Pistol Team 1'!$H$45:$N$50</definedName>
    <definedName name="ZAP20L1">'20 AP Team'!$H$23:$N$27</definedName>
    <definedName name="ZAP20L2">'20 AP Team'!$H$46:$N$49</definedName>
    <definedName name="ZAP2L1">'10M Air Pistol Team 2'!$H$20:$N$25</definedName>
    <definedName name="ZAP2L2">'10M Air Pistol Team 2'!$H$45:$N$49</definedName>
    <definedName name="ZAP3L1">'10M Air Pistol Team 3'!$H$20:$N$24</definedName>
    <definedName name="ZRSR1L1">'Rifle SR Team 1'!$H$21:$N$26</definedName>
    <definedName name="ZRSR1L2">'Rifle SR Team 1'!$H$47:$N$52</definedName>
    <definedName name="ZRSR2L1">'Rifle SR Team 2'!$H$21:$N$26</definedName>
    <definedName name="ZRSR2L2">'Rifle SR Team 2'!$H$47:$N$52</definedName>
    <definedName name="ZRSR3L1">'Rifle SR Team 3'!$H$21:$N$26</definedName>
    <definedName name="ZRSR3L2">'Rifle SR Team 3'!$H$47:$N$52</definedName>
    <definedName name="ZRSR4L1">'Rifle SR Team 4'!$H$21:$N$25</definedName>
    <definedName name="ZRSR4L2">'Rifle SR Team 4'!$H$47:$N$51</definedName>
    <definedName name="ZRSR5L1">'Rifle SR Team 5'!$H$21:$N$25</definedName>
    <definedName name="ZSPR1L1">'Sport Rifle Team 1'!$H$21:$N$26</definedName>
    <definedName name="ZSPR1L2">'Sport Rifle Team 1'!$H$47:$N$52</definedName>
    <definedName name="ZSPR2L1">'Sport Rifle Team 2'!$H$21:$N$25</definedName>
    <definedName name="ZSPR2L2">'Sport Rifle Team 2'!$H$47:$N$51</definedName>
  </definedNames>
  <calcPr fullCalcOnLoad="1"/>
</workbook>
</file>

<file path=xl/sharedStrings.xml><?xml version="1.0" encoding="utf-8"?>
<sst xmlns="http://schemas.openxmlformats.org/spreadsheetml/2006/main" count="4101" uniqueCount="1060">
  <si>
    <t>10 Mtr Air Pistol INDIVIDUAL</t>
  </si>
  <si>
    <t>Division One</t>
  </si>
  <si>
    <t>Division Two</t>
  </si>
  <si>
    <t>Name</t>
  </si>
  <si>
    <t>Scr</t>
  </si>
  <si>
    <t>Pts</t>
  </si>
  <si>
    <t>Agg</t>
  </si>
  <si>
    <t>Tot</t>
  </si>
  <si>
    <t>Division Three</t>
  </si>
  <si>
    <t>Division Four</t>
  </si>
  <si>
    <t>Division Five</t>
  </si>
  <si>
    <t>Division Six</t>
  </si>
  <si>
    <t>Division Seven</t>
  </si>
  <si>
    <t>Division Eight</t>
  </si>
  <si>
    <t>Any Challenges must be received within 14 days!</t>
  </si>
  <si>
    <t>10M Air Pistol TEAM</t>
  </si>
  <si>
    <t>v</t>
  </si>
  <si>
    <t>Shot</t>
  </si>
  <si>
    <t>Won</t>
  </si>
  <si>
    <t>Drw</t>
  </si>
  <si>
    <t>Lst</t>
  </si>
  <si>
    <t>Pnt</t>
  </si>
  <si>
    <t>6 Yards Air Pistol</t>
  </si>
  <si>
    <t>22 Sport Rifle INDIVIDUAL</t>
  </si>
  <si>
    <t>Division Nine</t>
  </si>
  <si>
    <t>internet:- www.target-shooting.org.uk</t>
  </si>
  <si>
    <t>Division Ten</t>
  </si>
  <si>
    <t>Division Eleven</t>
  </si>
  <si>
    <t>Division Twelve</t>
  </si>
  <si>
    <t>Sport Rifle TEAMS</t>
  </si>
  <si>
    <t>10 Mtr Air Rifle INDIVIDUAL</t>
  </si>
  <si>
    <t>Scorer: Peter Turnbull</t>
  </si>
  <si>
    <t>Average</t>
  </si>
  <si>
    <t>Division Thirteen</t>
  </si>
  <si>
    <t>Division Fourteen</t>
  </si>
  <si>
    <t>Division Fifteen</t>
  </si>
  <si>
    <t>Club</t>
  </si>
  <si>
    <t>20 Yard Pistol INDIVIDUAL</t>
  </si>
  <si>
    <t>20 Yard Pistol Team</t>
  </si>
  <si>
    <t>Division Sixteen</t>
  </si>
  <si>
    <t>Division Seventeen</t>
  </si>
  <si>
    <t>Division Eighteen</t>
  </si>
  <si>
    <t>Division Nineteen</t>
  </si>
  <si>
    <t>22 Rifle Short Range INDIVIDUAL</t>
  </si>
  <si>
    <t>22 Rifle Short Range TEAMS</t>
  </si>
  <si>
    <t>Scorer: Martyn Harris</t>
  </si>
  <si>
    <t>Standard Pistol</t>
  </si>
  <si>
    <t>Rapid Fire Rifle</t>
  </si>
  <si>
    <t>22 Rifle Short Range Benchrest</t>
  </si>
  <si>
    <t>22 Rifle Long Range Benchrest</t>
  </si>
  <si>
    <t>Scorer: Andy Fellerman</t>
  </si>
  <si>
    <t>Scorer: Dick Shaw</t>
  </si>
  <si>
    <t>Scorer: Ian Waghorn</t>
  </si>
  <si>
    <t>Scorer: Maurice Chell</t>
  </si>
  <si>
    <t>Scorer: Peter Jones</t>
  </si>
  <si>
    <t>Scorer: Trevor Earnshaw</t>
  </si>
  <si>
    <t>Scorer: Robb Harrison</t>
  </si>
  <si>
    <t>Muzzle Loading Revolver</t>
  </si>
  <si>
    <t>Division Twenty</t>
  </si>
  <si>
    <t>Division Twentyone</t>
  </si>
  <si>
    <t>Division Twentytwo</t>
  </si>
  <si>
    <t>Muzzle Loading Pistol (single shot)</t>
  </si>
  <si>
    <t>Scorer: George Lawson</t>
  </si>
  <si>
    <t>Gallery Rifle IRON SIGHTS</t>
  </si>
  <si>
    <t>Gallery Rifle ANY SIGHTS</t>
  </si>
  <si>
    <t>6 Blackpool B</t>
  </si>
  <si>
    <t>T. Cooper</t>
  </si>
  <si>
    <t>Court Riverside R C</t>
  </si>
  <si>
    <t>S. Nangle</t>
  </si>
  <si>
    <t>Blackburn</t>
  </si>
  <si>
    <t>D. Owen</t>
  </si>
  <si>
    <t>Cumb News</t>
  </si>
  <si>
    <t>K. Oxford</t>
  </si>
  <si>
    <t>Little Clacton R C</t>
  </si>
  <si>
    <t>M. P. Jones</t>
  </si>
  <si>
    <t>Sunderland</t>
  </si>
  <si>
    <t>J. A. Hopkins</t>
  </si>
  <si>
    <t>L. Pakalski</t>
  </si>
  <si>
    <t>P. Grindon</t>
  </si>
  <si>
    <t>Portishead</t>
  </si>
  <si>
    <t>R. A. Shaw</t>
  </si>
  <si>
    <t>M. J. Caley</t>
  </si>
  <si>
    <t>Laxey</t>
  </si>
  <si>
    <t>D. Erskine</t>
  </si>
  <si>
    <t>G. Radcliffe</t>
  </si>
  <si>
    <t>C. Muir</t>
  </si>
  <si>
    <t>M. Harris</t>
  </si>
  <si>
    <t>A. Jackson</t>
  </si>
  <si>
    <t>Workington</t>
  </si>
  <si>
    <t>N. Booker</t>
  </si>
  <si>
    <t>Penzance P.C.</t>
  </si>
  <si>
    <t>A. Cooper</t>
  </si>
  <si>
    <t>York Jubilee</t>
  </si>
  <si>
    <t>W. Pow</t>
  </si>
  <si>
    <t>P. N. Plunkett</t>
  </si>
  <si>
    <t>S. Malone</t>
  </si>
  <si>
    <t>Watford</t>
  </si>
  <si>
    <t>J. Smith</t>
  </si>
  <si>
    <t>York R I</t>
  </si>
  <si>
    <t>C. Skellett</t>
  </si>
  <si>
    <t>A. Fitzpatrick</t>
  </si>
  <si>
    <t>T. Holtby</t>
  </si>
  <si>
    <t>J. Burnhill</t>
  </si>
  <si>
    <t>Dumbarton</t>
  </si>
  <si>
    <t>R. Scott</t>
  </si>
  <si>
    <t>D. Lewis</t>
  </si>
  <si>
    <t>Leek</t>
  </si>
  <si>
    <t>J. Guild</t>
  </si>
  <si>
    <t>Wigan</t>
  </si>
  <si>
    <t>J. V. Webb</t>
  </si>
  <si>
    <t>A. Speight</t>
  </si>
  <si>
    <t>J. Freedman</t>
  </si>
  <si>
    <t>N. Carter</t>
  </si>
  <si>
    <t>R. Hair</t>
  </si>
  <si>
    <t>Dumfries</t>
  </si>
  <si>
    <t>C. Bowes</t>
  </si>
  <si>
    <t>R. McKay</t>
  </si>
  <si>
    <t>C. Brown</t>
  </si>
  <si>
    <t>Blackpool</t>
  </si>
  <si>
    <t>D. Letch</t>
  </si>
  <si>
    <t>E. Horsman</t>
  </si>
  <si>
    <t>I. Waghorn</t>
  </si>
  <si>
    <t>N. Thompson</t>
  </si>
  <si>
    <t>J. H. R. Marshall</t>
  </si>
  <si>
    <t>P. Garrett</t>
  </si>
  <si>
    <t>N. Barker</t>
  </si>
  <si>
    <t>Shirley ARC</t>
  </si>
  <si>
    <t>I. Braithwaite</t>
  </si>
  <si>
    <t>C. Philips</t>
  </si>
  <si>
    <t>E. R. Williams</t>
  </si>
  <si>
    <t>Weston</t>
  </si>
  <si>
    <t>I. Foulner</t>
  </si>
  <si>
    <t>D. Nichol</t>
  </si>
  <si>
    <t>Keswick</t>
  </si>
  <si>
    <t>G. Appleby</t>
  </si>
  <si>
    <t>D. Oxford</t>
  </si>
  <si>
    <t>E. Judson</t>
  </si>
  <si>
    <t>East Antrim</t>
  </si>
  <si>
    <t>R. A. Johnstone</t>
  </si>
  <si>
    <t>R. D. Speight</t>
  </si>
  <si>
    <t>H. Graham</t>
  </si>
  <si>
    <t>D. Lee</t>
  </si>
  <si>
    <t>J. Edwards</t>
  </si>
  <si>
    <t>J. Machin</t>
  </si>
  <si>
    <t>D. A. Payne</t>
  </si>
  <si>
    <t>R. Hunter</t>
  </si>
  <si>
    <t>G. Fielding</t>
  </si>
  <si>
    <t>D. Chambers</t>
  </si>
  <si>
    <t>N. Prisk</t>
  </si>
  <si>
    <t>W. F. Hamilton</t>
  </si>
  <si>
    <t>Balerno &amp; Currie</t>
  </si>
  <si>
    <t>M. Peacock</t>
  </si>
  <si>
    <t>R. Fairweather</t>
  </si>
  <si>
    <t>R. Martin</t>
  </si>
  <si>
    <t>J. Lloyd</t>
  </si>
  <si>
    <t>W. Kinghan</t>
  </si>
  <si>
    <t>I. Walker</t>
  </si>
  <si>
    <t>K Kendal</t>
  </si>
  <si>
    <t>D. Burton</t>
  </si>
  <si>
    <t>W. Penfold</t>
  </si>
  <si>
    <t>R. Higginbottom</t>
  </si>
  <si>
    <t>S. Lee</t>
  </si>
  <si>
    <t>W. Green</t>
  </si>
  <si>
    <t>J. Brotherton</t>
  </si>
  <si>
    <t>L. T. Beckley</t>
  </si>
  <si>
    <t>Felixstowe</t>
  </si>
  <si>
    <t>W. A. Johnson</t>
  </si>
  <si>
    <t>T. Smith</t>
  </si>
  <si>
    <t>D. Tilley</t>
  </si>
  <si>
    <t>D. Murray</t>
  </si>
  <si>
    <t>S. McLaughlin</t>
  </si>
  <si>
    <t>R. Davies</t>
  </si>
  <si>
    <t>Whiteheads ARPC</t>
  </si>
  <si>
    <t>F. Richards</t>
  </si>
  <si>
    <t>R. Brace</t>
  </si>
  <si>
    <t>M. Davies</t>
  </si>
  <si>
    <t>M. Pedley</t>
  </si>
  <si>
    <t>C. Mackenzie</t>
  </si>
  <si>
    <t>I. Falat-Marsh</t>
  </si>
  <si>
    <t>D. Malone</t>
  </si>
  <si>
    <t>D. Harrison</t>
  </si>
  <si>
    <t>J. Williamson</t>
  </si>
  <si>
    <t>S. Clark</t>
  </si>
  <si>
    <t>R. A. Kirkham</t>
  </si>
  <si>
    <t>Grasshoppers</t>
  </si>
  <si>
    <t>D. Gilbert-Harris</t>
  </si>
  <si>
    <t>R. Sweeting</t>
  </si>
  <si>
    <t>M. Bailey</t>
  </si>
  <si>
    <t>R. Keeton</t>
  </si>
  <si>
    <t>O. J. Spence</t>
  </si>
  <si>
    <t>J. McCartney</t>
  </si>
  <si>
    <t>Comber</t>
  </si>
  <si>
    <t>S. Chambers</t>
  </si>
  <si>
    <t>G. Moxon</t>
  </si>
  <si>
    <t>P. Chen</t>
  </si>
  <si>
    <t>Cardiff</t>
  </si>
  <si>
    <t>G. Soderholm</t>
  </si>
  <si>
    <t>S. McArthur</t>
  </si>
  <si>
    <t>Bury</t>
  </si>
  <si>
    <t>D. Trebble</t>
  </si>
  <si>
    <t>C. H. Bannister</t>
  </si>
  <si>
    <t>Wantage</t>
  </si>
  <si>
    <t>J. L. Cooper</t>
  </si>
  <si>
    <t>St. Andrews</t>
  </si>
  <si>
    <t>S. Bonser</t>
  </si>
  <si>
    <t>G. Singh</t>
  </si>
  <si>
    <t>D. Boyton</t>
  </si>
  <si>
    <t>R. A. Doggart</t>
  </si>
  <si>
    <t>D. Jackson</t>
  </si>
  <si>
    <t>St. Giles Yarners</t>
  </si>
  <si>
    <t>S. Kerr</t>
  </si>
  <si>
    <t>M. Mackenzie</t>
  </si>
  <si>
    <t>C. S. Armstrong</t>
  </si>
  <si>
    <t>B. Ward</t>
  </si>
  <si>
    <t>A. Kingsbury</t>
  </si>
  <si>
    <t>D. Worthington</t>
  </si>
  <si>
    <t>I. Fletcher</t>
  </si>
  <si>
    <t>R. J. Miller</t>
  </si>
  <si>
    <t>P. Parry</t>
  </si>
  <si>
    <t>T. J. Getty</t>
  </si>
  <si>
    <t>C. Caley</t>
  </si>
  <si>
    <t>S. Elliot</t>
  </si>
  <si>
    <t>R. Nicholson</t>
  </si>
  <si>
    <t>C. Cross</t>
  </si>
  <si>
    <t>H. L. Temperly</t>
  </si>
  <si>
    <t>P. D. Jones</t>
  </si>
  <si>
    <t>J. Webb</t>
  </si>
  <si>
    <t>G. Hutchison</t>
  </si>
  <si>
    <t>T. Evans</t>
  </si>
  <si>
    <t>J. Melhuish</t>
  </si>
  <si>
    <t>S. Keeton</t>
  </si>
  <si>
    <t>P. Cross</t>
  </si>
  <si>
    <t>A. Schofield</t>
  </si>
  <si>
    <t>A. Johnstone</t>
  </si>
  <si>
    <t>G. E. Brown</t>
  </si>
  <si>
    <t>M. Keeton</t>
  </si>
  <si>
    <t>J. Leah</t>
  </si>
  <si>
    <t>N. O'Keefe</t>
  </si>
  <si>
    <t>K. Johns</t>
  </si>
  <si>
    <t>B. Jones</t>
  </si>
  <si>
    <t>Sutton Coldfield</t>
  </si>
  <si>
    <t>G. Plenty</t>
  </si>
  <si>
    <t>R. Clarke</t>
  </si>
  <si>
    <t>A. Sizer</t>
  </si>
  <si>
    <t>I. Johns</t>
  </si>
  <si>
    <t>T. Hinton</t>
  </si>
  <si>
    <t>B. Scales</t>
  </si>
  <si>
    <t>J. Curless</t>
  </si>
  <si>
    <t>S. O'Loughlin</t>
  </si>
  <si>
    <t>N. Stephenson</t>
  </si>
  <si>
    <t>A. Berry</t>
  </si>
  <si>
    <t>P. Jenkin</t>
  </si>
  <si>
    <t>S. Brown</t>
  </si>
  <si>
    <t>R. Moxon</t>
  </si>
  <si>
    <t>M. Love</t>
  </si>
  <si>
    <t>J. Foulner</t>
  </si>
  <si>
    <t>D. Marshall</t>
  </si>
  <si>
    <t>E. Peck</t>
  </si>
  <si>
    <t>T. Moore</t>
  </si>
  <si>
    <t>L. Frost</t>
  </si>
  <si>
    <t>A. Carter</t>
  </si>
  <si>
    <t>E. McKnight</t>
  </si>
  <si>
    <t>C. Howe</t>
  </si>
  <si>
    <t>M. E. Gardner</t>
  </si>
  <si>
    <t>B. Fletcher</t>
  </si>
  <si>
    <t>S. Newall</t>
  </si>
  <si>
    <t>A. Owen</t>
  </si>
  <si>
    <t>R. Huxtable</t>
  </si>
  <si>
    <t>Penrhiwpal S C</t>
  </si>
  <si>
    <t>M. Hilton</t>
  </si>
  <si>
    <t>1 Blackburn A</t>
  </si>
  <si>
    <t>2 Sunderland A</t>
  </si>
  <si>
    <t>3 Little Clacton R C</t>
  </si>
  <si>
    <t>5 York Jubilee A</t>
  </si>
  <si>
    <t>6 Dumbarton</t>
  </si>
  <si>
    <t>1 Penzance P.C.</t>
  </si>
  <si>
    <t>2 York R I</t>
  </si>
  <si>
    <t>3 Crewe A</t>
  </si>
  <si>
    <t>A. Tew</t>
  </si>
  <si>
    <t>C. Sinfield</t>
  </si>
  <si>
    <t>A. Brookes</t>
  </si>
  <si>
    <t>4 Cumb News A</t>
  </si>
  <si>
    <t>5 Blackburn B</t>
  </si>
  <si>
    <t>1 Workington</t>
  </si>
  <si>
    <t>2 Keswick</t>
  </si>
  <si>
    <t>3 Sunderland B</t>
  </si>
  <si>
    <t>4 Leek</t>
  </si>
  <si>
    <t>5 East Antrim A</t>
  </si>
  <si>
    <t>1 York Jubilee B</t>
  </si>
  <si>
    <t>2 Blackburn C</t>
  </si>
  <si>
    <t>3 Whiteheads ARPC</t>
  </si>
  <si>
    <t>P. Nicholas</t>
  </si>
  <si>
    <t>D. Platt</t>
  </si>
  <si>
    <t>G. Helliwell</t>
  </si>
  <si>
    <t>5 York Jubilee C</t>
  </si>
  <si>
    <t>R. Barton</t>
  </si>
  <si>
    <t>1 Cumb News B</t>
  </si>
  <si>
    <t>J. Hebbard</t>
  </si>
  <si>
    <t>2 Cardiff A</t>
  </si>
  <si>
    <t>3 York Jubilee D</t>
  </si>
  <si>
    <t>4 East Antrim B</t>
  </si>
  <si>
    <t>5 Cardiff B</t>
  </si>
  <si>
    <t>D. Folwell</t>
  </si>
  <si>
    <t>P. Sadler</t>
  </si>
  <si>
    <t>C. Folwell</t>
  </si>
  <si>
    <t>A. Guilloud</t>
  </si>
  <si>
    <t>Maidenhead</t>
  </si>
  <si>
    <t>Matthew Pill</t>
  </si>
  <si>
    <t>Buckland &amp; District</t>
  </si>
  <si>
    <t>S. Pearce</t>
  </si>
  <si>
    <t>I. Le Breton</t>
  </si>
  <si>
    <t>Penarth R C</t>
  </si>
  <si>
    <t>Crewe</t>
  </si>
  <si>
    <t>G. Hogg</t>
  </si>
  <si>
    <t>H. McKnight</t>
  </si>
  <si>
    <t>D. Thompson</t>
  </si>
  <si>
    <t>J. Oakes</t>
  </si>
  <si>
    <t>R. Mead</t>
  </si>
  <si>
    <t>K. Williamson</t>
  </si>
  <si>
    <t>Michael Pill</t>
  </si>
  <si>
    <t>B. Fentham</t>
  </si>
  <si>
    <t>E. Bolton</t>
  </si>
  <si>
    <t>D. Mills</t>
  </si>
  <si>
    <t>Leominster</t>
  </si>
  <si>
    <t>P. Boshell</t>
  </si>
  <si>
    <t>J. Stevens</t>
  </si>
  <si>
    <t>W. Flanaghan</t>
  </si>
  <si>
    <t>J. Brown</t>
  </si>
  <si>
    <t>S. Trestrow</t>
  </si>
  <si>
    <t>O. Pomeroy</t>
  </si>
  <si>
    <t>N. Avis</t>
  </si>
  <si>
    <t>R. Brotherton</t>
  </si>
  <si>
    <t>A. Bharaj</t>
  </si>
  <si>
    <t>R. Bharaj</t>
  </si>
  <si>
    <t>C. G. DeJonckheere</t>
  </si>
  <si>
    <t>J. Rivers</t>
  </si>
  <si>
    <t>K. Anderton</t>
  </si>
  <si>
    <t>E. Guilloud</t>
  </si>
  <si>
    <t>P. Barker</t>
  </si>
  <si>
    <t>S. Dodds</t>
  </si>
  <si>
    <t>C. Banks</t>
  </si>
  <si>
    <t>M. Jones</t>
  </si>
  <si>
    <t>A. Braithwaite</t>
  </si>
  <si>
    <t>J. Walker</t>
  </si>
  <si>
    <t>T. Wiggins</t>
  </si>
  <si>
    <t>A. Neale</t>
  </si>
  <si>
    <t>J. Wolfensohn</t>
  </si>
  <si>
    <t>M. Chell</t>
  </si>
  <si>
    <t>S. Steel</t>
  </si>
  <si>
    <t>A. Whiston</t>
  </si>
  <si>
    <t>S. Wolfensohn</t>
  </si>
  <si>
    <t>S. Gamage</t>
  </si>
  <si>
    <t>R. Love</t>
  </si>
  <si>
    <t>R. Preece</t>
  </si>
  <si>
    <t>K. Brown</t>
  </si>
  <si>
    <t>R. Hackett</t>
  </si>
  <si>
    <t>GEC Coventry</t>
  </si>
  <si>
    <t>R. Young</t>
  </si>
  <si>
    <t>Deddington</t>
  </si>
  <si>
    <t>Leyland Motors</t>
  </si>
  <si>
    <t>A. Hopkins</t>
  </si>
  <si>
    <t>N. E. Carter</t>
  </si>
  <si>
    <t>A. Fellerman</t>
  </si>
  <si>
    <t>T. Earnshaw</t>
  </si>
  <si>
    <t>A. F. Cudd</t>
  </si>
  <si>
    <t>J. Hankin</t>
  </si>
  <si>
    <t>P. Bracegirdle</t>
  </si>
  <si>
    <t>P. Raven</t>
  </si>
  <si>
    <t>1 Blackburn</t>
  </si>
  <si>
    <t>A. Johnston</t>
  </si>
  <si>
    <t>Felton</t>
  </si>
  <si>
    <t>J. H. Tweddell</t>
  </si>
  <si>
    <t>J. Richmond</t>
  </si>
  <si>
    <t>J. Thompson</t>
  </si>
  <si>
    <t>A. Frankland</t>
  </si>
  <si>
    <t>T. Grayston</t>
  </si>
  <si>
    <t>P. J. Turnbull</t>
  </si>
  <si>
    <t>P. Robertson</t>
  </si>
  <si>
    <t>G. Bettereidge</t>
  </si>
  <si>
    <t>Swansea</t>
  </si>
  <si>
    <t>C. Oswald</t>
  </si>
  <si>
    <t>Redcraig</t>
  </si>
  <si>
    <t>F. Halliday</t>
  </si>
  <si>
    <t>C. Thompson</t>
  </si>
  <si>
    <t>P. Evans</t>
  </si>
  <si>
    <t>J. H. Tweddle</t>
  </si>
  <si>
    <t>S. Amer</t>
  </si>
  <si>
    <t>K. Gillespie</t>
  </si>
  <si>
    <t>K. Upton</t>
  </si>
  <si>
    <t>G. Upton</t>
  </si>
  <si>
    <t>J. Morris</t>
  </si>
  <si>
    <t>L. Amer</t>
  </si>
  <si>
    <t>P. Breheny</t>
  </si>
  <si>
    <t>Derby</t>
  </si>
  <si>
    <t>R. Campbell</t>
  </si>
  <si>
    <t>Furness Marksmen</t>
  </si>
  <si>
    <t>K. Green</t>
  </si>
  <si>
    <t>S. Spencely</t>
  </si>
  <si>
    <t>R. Dack</t>
  </si>
  <si>
    <t>M. Holding</t>
  </si>
  <si>
    <t>T. Varley</t>
  </si>
  <si>
    <t>K. Mainey</t>
  </si>
  <si>
    <t>S. Webb</t>
  </si>
  <si>
    <t>A. Turner</t>
  </si>
  <si>
    <t>M. Boyd</t>
  </si>
  <si>
    <t>Bangor</t>
  </si>
  <si>
    <t>I. Hutchinson</t>
  </si>
  <si>
    <t>S. Trobe</t>
  </si>
  <si>
    <t>J. O'Neill</t>
  </si>
  <si>
    <t>K. Aitken</t>
  </si>
  <si>
    <t>E. Flint</t>
  </si>
  <si>
    <t>S. Boyd</t>
  </si>
  <si>
    <t>R. Turner</t>
  </si>
  <si>
    <t>D. Leslie</t>
  </si>
  <si>
    <t>X. Jones</t>
  </si>
  <si>
    <t>T. Newey</t>
  </si>
  <si>
    <t>R. Williams</t>
  </si>
  <si>
    <t>R. Harrison</t>
  </si>
  <si>
    <t>A. Dubreuil</t>
  </si>
  <si>
    <t>L. Cartwright</t>
  </si>
  <si>
    <t>Warrington &amp; District</t>
  </si>
  <si>
    <t>B. Seddon</t>
  </si>
  <si>
    <t>H. Murdie</t>
  </si>
  <si>
    <t>Burnham on Sea</t>
  </si>
  <si>
    <t>D. Perkins</t>
  </si>
  <si>
    <t>T. Hankey</t>
  </si>
  <si>
    <t>R. Pearce</t>
  </si>
  <si>
    <t>C. Rose</t>
  </si>
  <si>
    <t>L. Edwards</t>
  </si>
  <si>
    <t>K. Stockton</t>
  </si>
  <si>
    <t>M. McCallister</t>
  </si>
  <si>
    <t>I. Rides</t>
  </si>
  <si>
    <t>J. Reeve</t>
  </si>
  <si>
    <t>B. Maudsley</t>
  </si>
  <si>
    <t>F. Egan</t>
  </si>
  <si>
    <t>Ossett</t>
  </si>
  <si>
    <t>T. Dickinson</t>
  </si>
  <si>
    <t>J. Gill</t>
  </si>
  <si>
    <t>I. Screeton</t>
  </si>
  <si>
    <t>J. Davidson</t>
  </si>
  <si>
    <t>V. Be'Dard</t>
  </si>
  <si>
    <t>I. Hudson</t>
  </si>
  <si>
    <t>C. M. Brown</t>
  </si>
  <si>
    <t>D. Morgan</t>
  </si>
  <si>
    <t>Bideford</t>
  </si>
  <si>
    <t>P. Jones</t>
  </si>
  <si>
    <t>A. Moore</t>
  </si>
  <si>
    <t>N. Wright</t>
  </si>
  <si>
    <t>I. Parker</t>
  </si>
  <si>
    <t>M. Bateson</t>
  </si>
  <si>
    <t>Colne RBL</t>
  </si>
  <si>
    <t>S. Lord</t>
  </si>
  <si>
    <t>K. Kersey</t>
  </si>
  <si>
    <t>C. Birkenhead</t>
  </si>
  <si>
    <t>C. Simmons</t>
  </si>
  <si>
    <t>R. R. Green</t>
  </si>
  <si>
    <t>T. Hunt</t>
  </si>
  <si>
    <t>M. Stapleton</t>
  </si>
  <si>
    <t>R. J. Shepherd</t>
  </si>
  <si>
    <t>D. Whiteside</t>
  </si>
  <si>
    <t>D. Bromley</t>
  </si>
  <si>
    <t>D. Bailey</t>
  </si>
  <si>
    <t>S. A. Jones</t>
  </si>
  <si>
    <t>J. Worrall</t>
  </si>
  <si>
    <t>M. Rowan</t>
  </si>
  <si>
    <t>T. Baldwin</t>
  </si>
  <si>
    <t>R. Trout</t>
  </si>
  <si>
    <t>D. Corker</t>
  </si>
  <si>
    <t>P. Birtwistle</t>
  </si>
  <si>
    <t>Morecambe</t>
  </si>
  <si>
    <t>B. J. Drake</t>
  </si>
  <si>
    <t>R. Oldland</t>
  </si>
  <si>
    <t>A. Jordinson</t>
  </si>
  <si>
    <t>P. Rogers</t>
  </si>
  <si>
    <t>A. Coleman</t>
  </si>
  <si>
    <t>M. Griffiths</t>
  </si>
  <si>
    <t>J. Whitwell</t>
  </si>
  <si>
    <t>M Pedley</t>
  </si>
  <si>
    <t>M. Sullivan</t>
  </si>
  <si>
    <t>M. Cain</t>
  </si>
  <si>
    <t>A. Cook</t>
  </si>
  <si>
    <t>S Spencely</t>
  </si>
  <si>
    <t>R. Bragg</t>
  </si>
  <si>
    <t>C. Gleve</t>
  </si>
  <si>
    <t>J. Clarke</t>
  </si>
  <si>
    <t>I. Gradwell</t>
  </si>
  <si>
    <t>J. Pearce</t>
  </si>
  <si>
    <t>T. G. Bunn</t>
  </si>
  <si>
    <t>I. Shutt</t>
  </si>
  <si>
    <t>S. Clarke</t>
  </si>
  <si>
    <t>N. Smith</t>
  </si>
  <si>
    <t>A. Goddard</t>
  </si>
  <si>
    <t>A. Easton</t>
  </si>
  <si>
    <t>L. Kalargi</t>
  </si>
  <si>
    <t>A. Norley</t>
  </si>
  <si>
    <t>R. Fleming</t>
  </si>
  <si>
    <t>J. Hall</t>
  </si>
  <si>
    <t>A. Falcus</t>
  </si>
  <si>
    <t>D. Roberts</t>
  </si>
  <si>
    <t>M. LeRiche</t>
  </si>
  <si>
    <t>K. Noble</t>
  </si>
  <si>
    <t>S. Tweddell</t>
  </si>
  <si>
    <t>I. Noble</t>
  </si>
  <si>
    <t>N Stephenson</t>
  </si>
  <si>
    <t>N. Steel</t>
  </si>
  <si>
    <t>D Rathbone</t>
  </si>
  <si>
    <t>B. Cheung</t>
  </si>
  <si>
    <t>H. Creasey</t>
  </si>
  <si>
    <t>M. Leaver</t>
  </si>
  <si>
    <t>S. Rice</t>
  </si>
  <si>
    <t>R. Hornby</t>
  </si>
  <si>
    <t>S. Aldridge</t>
  </si>
  <si>
    <t>Sue Craig</t>
  </si>
  <si>
    <t>Steve Craig</t>
  </si>
  <si>
    <t>L. Henderson</t>
  </si>
  <si>
    <t>J. Laverick</t>
  </si>
  <si>
    <t>P. Barkhouse</t>
  </si>
  <si>
    <t>S. Parkinson</t>
  </si>
  <si>
    <t>R. Donnelly</t>
  </si>
  <si>
    <t>Ballymena</t>
  </si>
  <si>
    <t>A. Dubriel</t>
  </si>
  <si>
    <t>K. Stockham</t>
  </si>
  <si>
    <t>D. Leonard</t>
  </si>
  <si>
    <t>P. Shaw</t>
  </si>
  <si>
    <t>D. Kyle</t>
  </si>
  <si>
    <t>C-L. Evans</t>
  </si>
  <si>
    <t>J. Hoy</t>
  </si>
  <si>
    <t>G. Hoy</t>
  </si>
  <si>
    <t>J. McKay</t>
  </si>
  <si>
    <t>T. Mepham</t>
  </si>
  <si>
    <t>S. McCartney</t>
  </si>
  <si>
    <t>V. Milan</t>
  </si>
  <si>
    <t>P. Ard</t>
  </si>
  <si>
    <t>R. Ross</t>
  </si>
  <si>
    <t>G. McDonald</t>
  </si>
  <si>
    <t>G. Wilkinson</t>
  </si>
  <si>
    <t>G. McCallion</t>
  </si>
  <si>
    <t>N. Dickey</t>
  </si>
  <si>
    <t>D. Caffery</t>
  </si>
  <si>
    <t>B. Steenson</t>
  </si>
  <si>
    <t>G. Roulston</t>
  </si>
  <si>
    <t>C. Smylie</t>
  </si>
  <si>
    <t>C. Whitehead</t>
  </si>
  <si>
    <t>P. Gillen</t>
  </si>
  <si>
    <t>M. Baker</t>
  </si>
  <si>
    <t>B. Edmunds</t>
  </si>
  <si>
    <t>Carshalton</t>
  </si>
  <si>
    <t>S. G. Cowell</t>
  </si>
  <si>
    <t>G. Richardson</t>
  </si>
  <si>
    <t>T. Hall</t>
  </si>
  <si>
    <t>C. Stone</t>
  </si>
  <si>
    <t>R. Polton</t>
  </si>
  <si>
    <t>A. Ashby</t>
  </si>
  <si>
    <t>M. J. Cain</t>
  </si>
  <si>
    <t>B. Gifford</t>
  </si>
  <si>
    <t>D. Morley</t>
  </si>
  <si>
    <t>S. Scott</t>
  </si>
  <si>
    <t>T. Grayson</t>
  </si>
  <si>
    <t>B. Knight-Simpson</t>
  </si>
  <si>
    <t>D. Ashworth</t>
  </si>
  <si>
    <t>P. Bassett</t>
  </si>
  <si>
    <t>G. Rees</t>
  </si>
  <si>
    <t>J. Clark</t>
  </si>
  <si>
    <t>S. Jolley</t>
  </si>
  <si>
    <t>E. B. Dobson</t>
  </si>
  <si>
    <t>C. Livingstone</t>
  </si>
  <si>
    <t>M. Loader</t>
  </si>
  <si>
    <t>Deddington &amp; District</t>
  </si>
  <si>
    <t>York Railway</t>
  </si>
  <si>
    <t>G. Collins</t>
  </si>
  <si>
    <t>P. Collins</t>
  </si>
  <si>
    <t>S. Young</t>
  </si>
  <si>
    <t>C. Hudson</t>
  </si>
  <si>
    <t>M. E. Chell</t>
  </si>
  <si>
    <t>I. Bunting</t>
  </si>
  <si>
    <t>B. Compton</t>
  </si>
  <si>
    <t>B. West</t>
  </si>
  <si>
    <t>J. Hiller</t>
  </si>
  <si>
    <t>T. Moti</t>
  </si>
  <si>
    <t>A. Auton</t>
  </si>
  <si>
    <t>J. Lawson</t>
  </si>
  <si>
    <t>A. C. Clark</t>
  </si>
  <si>
    <t>J. A. Bold</t>
  </si>
  <si>
    <t>J. Howsey</t>
  </si>
  <si>
    <t>L. Dugan</t>
  </si>
  <si>
    <t>J. Beardsley</t>
  </si>
  <si>
    <t>T Haughin</t>
  </si>
  <si>
    <t>M. Linacre</t>
  </si>
  <si>
    <t>I. Strong</t>
  </si>
  <si>
    <t>S. Reynolds</t>
  </si>
  <si>
    <t>M. Bartlet</t>
  </si>
  <si>
    <t>Seeco</t>
  </si>
  <si>
    <t>S. Cross</t>
  </si>
  <si>
    <t>P. Malpas</t>
  </si>
  <si>
    <t>A. Johnson</t>
  </si>
  <si>
    <t>A. Jinks</t>
  </si>
  <si>
    <t>E. Harriot</t>
  </si>
  <si>
    <t>T. Wojcik</t>
  </si>
  <si>
    <t>B. Wells</t>
  </si>
  <si>
    <t>J. du Heaume</t>
  </si>
  <si>
    <t>D. Cross</t>
  </si>
  <si>
    <t>R. Cross</t>
  </si>
  <si>
    <t>R. Newman</t>
  </si>
  <si>
    <t>D. Little</t>
  </si>
  <si>
    <t>M. Davison</t>
  </si>
  <si>
    <t>S. Rogers</t>
  </si>
  <si>
    <t>Mr. Tom</t>
  </si>
  <si>
    <t>I McDonald</t>
  </si>
  <si>
    <t>I. Stone</t>
  </si>
  <si>
    <t>D. Barnett</t>
  </si>
  <si>
    <t>M. Stafford</t>
  </si>
  <si>
    <t>S. Goucher</t>
  </si>
  <si>
    <t>M. Osborn</t>
  </si>
  <si>
    <t>M. Taylor</t>
  </si>
  <si>
    <t>J. Chouler</t>
  </si>
  <si>
    <t>R. Fellerman</t>
  </si>
  <si>
    <t>G. Fisher</t>
  </si>
  <si>
    <t>R Dack</t>
  </si>
  <si>
    <t>K. Black</t>
  </si>
  <si>
    <t>B. Murphy</t>
  </si>
  <si>
    <t>G. Stoddart</t>
  </si>
  <si>
    <t>W. Flanagan</t>
  </si>
  <si>
    <t>D. Voisey</t>
  </si>
  <si>
    <t>R. Atkinson</t>
  </si>
  <si>
    <t>J. Wells</t>
  </si>
  <si>
    <t>M. Bevan</t>
  </si>
  <si>
    <t>J. Bray</t>
  </si>
  <si>
    <t>M. Thompson</t>
  </si>
  <si>
    <t>J. Jack</t>
  </si>
  <si>
    <t>K. Taylor</t>
  </si>
  <si>
    <t>C. Smith</t>
  </si>
  <si>
    <t>R. Rogers</t>
  </si>
  <si>
    <t>D. Stafford</t>
  </si>
  <si>
    <t>J. Voisey</t>
  </si>
  <si>
    <t>R. Jukes</t>
  </si>
  <si>
    <t>S. Stafford</t>
  </si>
  <si>
    <t>T. Woods</t>
  </si>
  <si>
    <t>W. Moore</t>
  </si>
  <si>
    <t>G. Dickinson</t>
  </si>
  <si>
    <t>L. Little</t>
  </si>
  <si>
    <t>P. Titterington</t>
  </si>
  <si>
    <t>A. J. Purdy</t>
  </si>
  <si>
    <t>L. Brownlie</t>
  </si>
  <si>
    <t>C. Barnes</t>
  </si>
  <si>
    <t>A. Trueick</t>
  </si>
  <si>
    <t>M. Preston</t>
  </si>
  <si>
    <t>D. Rathbone</t>
  </si>
  <si>
    <t>I. Davies</t>
  </si>
  <si>
    <t>J. Rogers</t>
  </si>
  <si>
    <t>V. Haley</t>
  </si>
  <si>
    <t>D. Scott</t>
  </si>
  <si>
    <t>M. Curran</t>
  </si>
  <si>
    <t>P. Bowles</t>
  </si>
  <si>
    <t>K. Blackledge</t>
  </si>
  <si>
    <t>P. McCusker</t>
  </si>
  <si>
    <t>J. Wilson</t>
  </si>
  <si>
    <t>Old Silhillians RC</t>
  </si>
  <si>
    <t>R. Shapland</t>
  </si>
  <si>
    <t>I. McGrath</t>
  </si>
  <si>
    <t>G. Bragg</t>
  </si>
  <si>
    <t>B. Barratt</t>
  </si>
  <si>
    <t>A. Keegan</t>
  </si>
  <si>
    <t>M. Bennett</t>
  </si>
  <si>
    <t>J. S. Hall</t>
  </si>
  <si>
    <t>P. Richardson</t>
  </si>
  <si>
    <t>K. O'Keefe</t>
  </si>
  <si>
    <t>P. Tumilson</t>
  </si>
  <si>
    <t>S. Catt</t>
  </si>
  <si>
    <t>A. Spiby</t>
  </si>
  <si>
    <t>S. Salmon</t>
  </si>
  <si>
    <t>M. Vils</t>
  </si>
  <si>
    <t>B. Shepherd</t>
  </si>
  <si>
    <t>I. Smith</t>
  </si>
  <si>
    <t>J. Kerr</t>
  </si>
  <si>
    <t>M. Edmunds</t>
  </si>
  <si>
    <t>P. Mather</t>
  </si>
  <si>
    <t>M. Donnelley</t>
  </si>
  <si>
    <t>M. Luisi</t>
  </si>
  <si>
    <t>A. McGrugan</t>
  </si>
  <si>
    <t>J. McAdam</t>
  </si>
  <si>
    <t>E Flint</t>
  </si>
  <si>
    <t>K Aitken</t>
  </si>
  <si>
    <t>I Rawlinson</t>
  </si>
  <si>
    <t>M. Sisson</t>
  </si>
  <si>
    <t>J. Wyatt</t>
  </si>
  <si>
    <t>B. Lightfoot</t>
  </si>
  <si>
    <t>B. Carson</t>
  </si>
  <si>
    <t>G. Haley</t>
  </si>
  <si>
    <t>E. C. Pearse</t>
  </si>
  <si>
    <t>N. Huxtable</t>
  </si>
  <si>
    <t>K. Jones</t>
  </si>
  <si>
    <t>J. Huckstep</t>
  </si>
  <si>
    <t>P. Fellerman</t>
  </si>
  <si>
    <t>M. Levy</t>
  </si>
  <si>
    <t>S Bray</t>
  </si>
  <si>
    <t>K. King</t>
  </si>
  <si>
    <t>T. Clark</t>
  </si>
  <si>
    <t>K. Tyson</t>
  </si>
  <si>
    <t>D. Prew</t>
  </si>
  <si>
    <t>S. Hayman</t>
  </si>
  <si>
    <t>A. Huckstep</t>
  </si>
  <si>
    <t>T. Haughin</t>
  </si>
  <si>
    <t>I. McDonald</t>
  </si>
  <si>
    <t>2 Derby</t>
  </si>
  <si>
    <t>3 Wantage</t>
  </si>
  <si>
    <t>4 Workington</t>
  </si>
  <si>
    <t>5 K Kendal A</t>
  </si>
  <si>
    <t>6 Felton A</t>
  </si>
  <si>
    <t>1 Sunderland A</t>
  </si>
  <si>
    <t>2 Warrington &amp; District</t>
  </si>
  <si>
    <t>3 Portishead</t>
  </si>
  <si>
    <t>4 Blackburn</t>
  </si>
  <si>
    <t>5 Sunderland B</t>
  </si>
  <si>
    <t>6 Leek</t>
  </si>
  <si>
    <t>1 Cumb News A</t>
  </si>
  <si>
    <t>3 Penarth R C A</t>
  </si>
  <si>
    <t>5 Felton B</t>
  </si>
  <si>
    <t>1 Colne R B L</t>
  </si>
  <si>
    <t>2 K Kendal B</t>
  </si>
  <si>
    <t>3 Cumb News B</t>
  </si>
  <si>
    <t>5 Penarth R C B</t>
  </si>
  <si>
    <t>A. N. Gibbons</t>
  </si>
  <si>
    <t>S. E. Holt</t>
  </si>
  <si>
    <t>M. Miller</t>
  </si>
  <si>
    <t>W. Vaughan</t>
  </si>
  <si>
    <t>Hawick</t>
  </si>
  <si>
    <t>B. J. McDonnell</t>
  </si>
  <si>
    <t>M. L. Ives</t>
  </si>
  <si>
    <t>E. Thorn</t>
  </si>
  <si>
    <t>P. Clague</t>
  </si>
  <si>
    <t>Port St Mary</t>
  </si>
  <si>
    <t>R. Law</t>
  </si>
  <si>
    <t>Alloa</t>
  </si>
  <si>
    <t>J. Whittaker</t>
  </si>
  <si>
    <t>G. Thorn</t>
  </si>
  <si>
    <t>K. Ridley</t>
  </si>
  <si>
    <t>Wilmslow</t>
  </si>
  <si>
    <t>D. Osborne</t>
  </si>
  <si>
    <t>A. Henson</t>
  </si>
  <si>
    <t>G. Knight</t>
  </si>
  <si>
    <t>M. King</t>
  </si>
  <si>
    <t>I. Burton</t>
  </si>
  <si>
    <t>K. Wall</t>
  </si>
  <si>
    <t>A. Gardner</t>
  </si>
  <si>
    <t>M. Sinfield</t>
  </si>
  <si>
    <t>N. Patterson</t>
  </si>
  <si>
    <t>J. Butterworth</t>
  </si>
  <si>
    <t>A. Dickinson</t>
  </si>
  <si>
    <t>J. C. Smith</t>
  </si>
  <si>
    <t>C. Hutchison</t>
  </si>
  <si>
    <t>B. Craig</t>
  </si>
  <si>
    <t>S. Jacklin</t>
  </si>
  <si>
    <t>J. Hatton</t>
  </si>
  <si>
    <t>K. Nixon</t>
  </si>
  <si>
    <t>B. Duffy</t>
  </si>
  <si>
    <t>S. Drummond</t>
  </si>
  <si>
    <t>J. Coleman</t>
  </si>
  <si>
    <t>J. Kelly</t>
  </si>
  <si>
    <t>N. Battersby</t>
  </si>
  <si>
    <t>S. White</t>
  </si>
  <si>
    <t>A. Hall</t>
  </si>
  <si>
    <t>J. Donovan</t>
  </si>
  <si>
    <t>S. Turner</t>
  </si>
  <si>
    <t>B. Kelly</t>
  </si>
  <si>
    <t>D. W. Taylor</t>
  </si>
  <si>
    <t>T. McKnight</t>
  </si>
  <si>
    <t>T. Murphy</t>
  </si>
  <si>
    <t>N. Dudley</t>
  </si>
  <si>
    <t>J. Asher</t>
  </si>
  <si>
    <t>A. Purdy</t>
  </si>
  <si>
    <t>Kynoch</t>
  </si>
  <si>
    <t>M. Willcox</t>
  </si>
  <si>
    <t>G. Rouse</t>
  </si>
  <si>
    <t>W. M. Davis</t>
  </si>
  <si>
    <t>T. Ball</t>
  </si>
  <si>
    <t>F. Harrison</t>
  </si>
  <si>
    <t>T. Bates</t>
  </si>
  <si>
    <t>A. Quine</t>
  </si>
  <si>
    <t>W. Compton</t>
  </si>
  <si>
    <t>J. Broadhurst</t>
  </si>
  <si>
    <t>K. Nilsen</t>
  </si>
  <si>
    <t>W. McAulay</t>
  </si>
  <si>
    <t>S. Dewar</t>
  </si>
  <si>
    <t>K. Bell</t>
  </si>
  <si>
    <t>J. Howie</t>
  </si>
  <si>
    <t>J. Kemble</t>
  </si>
  <si>
    <t>D. Price</t>
  </si>
  <si>
    <t>A. Mackie</t>
  </si>
  <si>
    <t>V. Ingram</t>
  </si>
  <si>
    <t>K. Wightman</t>
  </si>
  <si>
    <t>G. A. Smith</t>
  </si>
  <si>
    <t>J. T. Wilson</t>
  </si>
  <si>
    <t>E. Connell</t>
  </si>
  <si>
    <t>J. Jackson</t>
  </si>
  <si>
    <t>T. Bryan</t>
  </si>
  <si>
    <t>P. Duncan</t>
  </si>
  <si>
    <t>Berwick</t>
  </si>
  <si>
    <t>D. Potter</t>
  </si>
  <si>
    <t>W. Crawford</t>
  </si>
  <si>
    <t>B. Irwin</t>
  </si>
  <si>
    <t>K. Clapham</t>
  </si>
  <si>
    <t>C. Harrison</t>
  </si>
  <si>
    <t>M. V. Barber</t>
  </si>
  <si>
    <t>W. Gray</t>
  </si>
  <si>
    <t>F. Shedden</t>
  </si>
  <si>
    <t>R. J. Hall</t>
  </si>
  <si>
    <t>N. Brown</t>
  </si>
  <si>
    <t>W. Taylor</t>
  </si>
  <si>
    <t>A. Edgar</t>
  </si>
  <si>
    <t>C. Hoyle</t>
  </si>
  <si>
    <t>A. Willis</t>
  </si>
  <si>
    <t>M. Brown</t>
  </si>
  <si>
    <t>P. Booth</t>
  </si>
  <si>
    <t>M. Jopson</t>
  </si>
  <si>
    <t>K. McCrindle</t>
  </si>
  <si>
    <t>G. M. Adams</t>
  </si>
  <si>
    <t>J. Clague</t>
  </si>
  <si>
    <t>R. Bassey</t>
  </si>
  <si>
    <t>D. Emmerson</t>
  </si>
  <si>
    <t>K. Miller</t>
  </si>
  <si>
    <t>A. Wells</t>
  </si>
  <si>
    <t>G. Hosking</t>
  </si>
  <si>
    <t>A. McAulay</t>
  </si>
  <si>
    <t>J. Dace</t>
  </si>
  <si>
    <t>G. Beard</t>
  </si>
  <si>
    <t>R. Wilkinson</t>
  </si>
  <si>
    <t>D. Tait</t>
  </si>
  <si>
    <t>S. Moss</t>
  </si>
  <si>
    <t>R. Johnston</t>
  </si>
  <si>
    <t>I. Ball</t>
  </si>
  <si>
    <t>A. Naylor</t>
  </si>
  <si>
    <t>K. L. Dinkel</t>
  </si>
  <si>
    <t>M. Tait</t>
  </si>
  <si>
    <t>C. White</t>
  </si>
  <si>
    <t>T. Cheney</t>
  </si>
  <si>
    <t>S. Marr</t>
  </si>
  <si>
    <t>D. Gibbs</t>
  </si>
  <si>
    <t>T. Stables</t>
  </si>
  <si>
    <t>K. Sherris</t>
  </si>
  <si>
    <t>M. Fazakerley</t>
  </si>
  <si>
    <t>P. Cook</t>
  </si>
  <si>
    <t>L. Bray</t>
  </si>
  <si>
    <t>C. Duncan</t>
  </si>
  <si>
    <t>K. Wood</t>
  </si>
  <si>
    <t>C. Wilcox</t>
  </si>
  <si>
    <t>J. Rae</t>
  </si>
  <si>
    <t>T. Dixon</t>
  </si>
  <si>
    <t>P. Cheetham</t>
  </si>
  <si>
    <t>J. McVey</t>
  </si>
  <si>
    <t>B. Pearce</t>
  </si>
  <si>
    <t>D. Cutting</t>
  </si>
  <si>
    <t>S. Skuszka</t>
  </si>
  <si>
    <t>D. Bould</t>
  </si>
  <si>
    <t>M. Hancock</t>
  </si>
  <si>
    <t>D. A. Elgar</t>
  </si>
  <si>
    <t>Z. Cairns</t>
  </si>
  <si>
    <t>R. Adams</t>
  </si>
  <si>
    <t>S. Ramsbottom</t>
  </si>
  <si>
    <t>G. Rankin</t>
  </si>
  <si>
    <t>D. Fenwick</t>
  </si>
  <si>
    <t>A. J. Gardner</t>
  </si>
  <si>
    <t>C. Solik</t>
  </si>
  <si>
    <t>C. Sanford</t>
  </si>
  <si>
    <t>S. Scammell</t>
  </si>
  <si>
    <t>T. Ryder</t>
  </si>
  <si>
    <t>K. Chapman</t>
  </si>
  <si>
    <t>K. Falcus</t>
  </si>
  <si>
    <t>P. Fenton</t>
  </si>
  <si>
    <t>H. Harrison</t>
  </si>
  <si>
    <t>N. Cooke</t>
  </si>
  <si>
    <t>P. Hales</t>
  </si>
  <si>
    <t>J. Duck</t>
  </si>
  <si>
    <t>City of Newcastle</t>
  </si>
  <si>
    <t>T. Hayman</t>
  </si>
  <si>
    <t>M. Terry</t>
  </si>
  <si>
    <t>M. Buckley</t>
  </si>
  <si>
    <t>R. Drummomd</t>
  </si>
  <si>
    <t>F. N. Eastwood</t>
  </si>
  <si>
    <t>K. Moss</t>
  </si>
  <si>
    <t>J. C. Rowley</t>
  </si>
  <si>
    <t>R. Armstrong</t>
  </si>
  <si>
    <t>A. Law</t>
  </si>
  <si>
    <t>G. George</t>
  </si>
  <si>
    <t>V. Edgar</t>
  </si>
  <si>
    <t>G. Lawson</t>
  </si>
  <si>
    <t>T. Bessant</t>
  </si>
  <si>
    <t>A. Conradi</t>
  </si>
  <si>
    <t>C. Short</t>
  </si>
  <si>
    <t>P. Rankin</t>
  </si>
  <si>
    <t>P. Gelling</t>
  </si>
  <si>
    <t>A. Elliot</t>
  </si>
  <si>
    <t>A. Blower</t>
  </si>
  <si>
    <t>V. Ions</t>
  </si>
  <si>
    <t>M. Black</t>
  </si>
  <si>
    <t>B. Wring</t>
  </si>
  <si>
    <t>Z. Pufkyj</t>
  </si>
  <si>
    <t>M. Guy</t>
  </si>
  <si>
    <t>M. Lay</t>
  </si>
  <si>
    <t>M. Medcalf</t>
  </si>
  <si>
    <t>W. Bell</t>
  </si>
  <si>
    <t>M. Chella</t>
  </si>
  <si>
    <t>F. Brown</t>
  </si>
  <si>
    <t>S. Maybin</t>
  </si>
  <si>
    <t>I. Matthews</t>
  </si>
  <si>
    <t>R. Freeman</t>
  </si>
  <si>
    <t>G. Prew</t>
  </si>
  <si>
    <t>C. Atkinson</t>
  </si>
  <si>
    <t>W. Holden</t>
  </si>
  <si>
    <t>N. Williams</t>
  </si>
  <si>
    <t>C. Kelly</t>
  </si>
  <si>
    <t>J. E. Thompson</t>
  </si>
  <si>
    <t>J. Ford</t>
  </si>
  <si>
    <t>F. Callaghan</t>
  </si>
  <si>
    <t>K. Hall</t>
  </si>
  <si>
    <t>J. Callaghan</t>
  </si>
  <si>
    <t>P. Skellett</t>
  </si>
  <si>
    <t>J. Paterson</t>
  </si>
  <si>
    <t>J. Hepburn</t>
  </si>
  <si>
    <t>M. Strange</t>
  </si>
  <si>
    <t>A. Tilley</t>
  </si>
  <si>
    <t>R. Farquhar</t>
  </si>
  <si>
    <t>W. Henderson</t>
  </si>
  <si>
    <t>1 Weston A</t>
  </si>
  <si>
    <t>2 Dumfries A</t>
  </si>
  <si>
    <t>T. F. Hodgson</t>
  </si>
  <si>
    <t>J. G. Shedden</t>
  </si>
  <si>
    <t>3 Sunderland A</t>
  </si>
  <si>
    <t>4 K Kendal A</t>
  </si>
  <si>
    <t>5 Hawick A</t>
  </si>
  <si>
    <t>6 Port St Mary A</t>
  </si>
  <si>
    <t>1 Morecambe</t>
  </si>
  <si>
    <t>J. Wilkinson</t>
  </si>
  <si>
    <t>P. Homes</t>
  </si>
  <si>
    <t>N. Cook</t>
  </si>
  <si>
    <t>2 Felton A</t>
  </si>
  <si>
    <t>N. I. Harcus</t>
  </si>
  <si>
    <t>D. J. Gass</t>
  </si>
  <si>
    <t>3 Swansea A</t>
  </si>
  <si>
    <t>S. Price</t>
  </si>
  <si>
    <t>T. Thomas</t>
  </si>
  <si>
    <t>D. Morris</t>
  </si>
  <si>
    <t>5 Leyland Motors A</t>
  </si>
  <si>
    <t>N. Livesey</t>
  </si>
  <si>
    <t>6 Alloa A</t>
  </si>
  <si>
    <t>1 Blackpool A</t>
  </si>
  <si>
    <t>3 K Kendal B</t>
  </si>
  <si>
    <t>4 Weston B</t>
  </si>
  <si>
    <t>5 Kynoch</t>
  </si>
  <si>
    <t>R. Cockayne</t>
  </si>
  <si>
    <t>S. Green</t>
  </si>
  <si>
    <t>6 Wilmslow A</t>
  </si>
  <si>
    <t>1 K Kendal C</t>
  </si>
  <si>
    <t>2 Sunderland B</t>
  </si>
  <si>
    <t>3 Dumfries B</t>
  </si>
  <si>
    <t>D. A. Wilson</t>
  </si>
  <si>
    <t>4 Portishead</t>
  </si>
  <si>
    <t>N. Dixon</t>
  </si>
  <si>
    <t>5 Swansea B</t>
  </si>
  <si>
    <t>R. Jones</t>
  </si>
  <si>
    <t>I. Evans</t>
  </si>
  <si>
    <t>A. Whatley</t>
  </si>
  <si>
    <t>6 Port St Mary B</t>
  </si>
  <si>
    <t>1 Felton B</t>
  </si>
  <si>
    <t>P. J. Chatfield</t>
  </si>
  <si>
    <t>F. Coxford</t>
  </si>
  <si>
    <t>P. D. Dodds</t>
  </si>
  <si>
    <t>2 Alloa B</t>
  </si>
  <si>
    <t>4 Sunderland C</t>
  </si>
  <si>
    <t>P. G. Barnett</t>
  </si>
  <si>
    <t>5 Leyland Motors B</t>
  </si>
  <si>
    <t>L. Jolly</t>
  </si>
  <si>
    <t>R. F. Sledge</t>
  </si>
  <si>
    <t>R. Quirk</t>
  </si>
  <si>
    <t>1 Berwick A</t>
  </si>
  <si>
    <t>2 Felton C</t>
  </si>
  <si>
    <t>R. Trundley</t>
  </si>
  <si>
    <t>E. Armstrong</t>
  </si>
  <si>
    <t>R. Robertson</t>
  </si>
  <si>
    <t>3 K Kendal D</t>
  </si>
  <si>
    <t>4 Alloa C</t>
  </si>
  <si>
    <t>5 Swansea C</t>
  </si>
  <si>
    <t>K. Whitecross</t>
  </si>
  <si>
    <t>M. Ritchie</t>
  </si>
  <si>
    <t>G. Vince</t>
  </si>
  <si>
    <t>6 Colne RBL</t>
  </si>
  <si>
    <t>1 Keswick</t>
  </si>
  <si>
    <t>2 Berwick B</t>
  </si>
  <si>
    <t>3 Cumb News C</t>
  </si>
  <si>
    <t>4 Wilmslow B</t>
  </si>
  <si>
    <t>A. Wrigley</t>
  </si>
  <si>
    <t>5 Workington</t>
  </si>
  <si>
    <t>1 Blackpool C</t>
  </si>
  <si>
    <t>2 K Kendal E</t>
  </si>
  <si>
    <t>3 Felton D</t>
  </si>
  <si>
    <t>4 Hawick B</t>
  </si>
  <si>
    <t>5 Berwick C</t>
  </si>
  <si>
    <t>1 Leyland Motors C</t>
  </si>
  <si>
    <t>B. Fitchie</t>
  </si>
  <si>
    <t>M. Romain</t>
  </si>
  <si>
    <t>N. Sundholm</t>
  </si>
  <si>
    <t>2 K Kendal F</t>
  </si>
  <si>
    <t>3 Swansea D</t>
  </si>
  <si>
    <t>M. Stewart</t>
  </si>
  <si>
    <t>L. De Silver</t>
  </si>
  <si>
    <t>4 Cumb News D</t>
  </si>
  <si>
    <t>5 Felton E</t>
  </si>
  <si>
    <t>4 Crewe B</t>
  </si>
  <si>
    <t>M. Towers</t>
  </si>
  <si>
    <t>J. Vickers</t>
  </si>
  <si>
    <t>T. Jukes</t>
  </si>
  <si>
    <t>M. Jukes</t>
  </si>
  <si>
    <t>Scorer: Betty Foster</t>
  </si>
  <si>
    <t>R. Johnson</t>
  </si>
  <si>
    <t>Marlow</t>
  </si>
  <si>
    <t>R. Wethered</t>
  </si>
  <si>
    <t>S. Cooke</t>
  </si>
  <si>
    <t>M. Wypych</t>
  </si>
  <si>
    <t>T. Hammond</t>
  </si>
  <si>
    <t>L. Wethered</t>
  </si>
  <si>
    <t>G. Dodd</t>
  </si>
  <si>
    <t>M. Bicknell</t>
  </si>
  <si>
    <t>6 Maidenhead A</t>
  </si>
  <si>
    <t>6 Maidenhead B</t>
  </si>
  <si>
    <t>4 Cumb News</t>
  </si>
  <si>
    <t>5 Crewe</t>
  </si>
  <si>
    <t>2 Maidenhead A</t>
  </si>
  <si>
    <t>3 Maidenhead B</t>
  </si>
  <si>
    <t>J. Bowker</t>
  </si>
  <si>
    <t>Division Twentythree</t>
  </si>
  <si>
    <t>Division Twentyfour</t>
  </si>
  <si>
    <t>Division Twentyfive</t>
  </si>
  <si>
    <t>Division Twentysix</t>
  </si>
  <si>
    <t>D. Scanlon</t>
  </si>
  <si>
    <t>S. Jolly</t>
  </si>
  <si>
    <t>J. Bond</t>
  </si>
  <si>
    <t>A. Cormie</t>
  </si>
  <si>
    <t>Round Four</t>
  </si>
  <si>
    <t>D. Lloyd</t>
  </si>
  <si>
    <t>Vickers SC</t>
  </si>
  <si>
    <t>4 Vickers SC</t>
  </si>
  <si>
    <t>3 Vickers SC A</t>
  </si>
  <si>
    <t>4 Vickers SC B</t>
  </si>
  <si>
    <t>1 Vickers SC A</t>
  </si>
  <si>
    <t>4 Vickers SC C</t>
  </si>
  <si>
    <t>M. Early</t>
  </si>
  <si>
    <t>ncr</t>
  </si>
  <si>
    <t>S. Forshaw p7.6.3.2</t>
  </si>
  <si>
    <t>M. Stapleton p5.2.1</t>
  </si>
  <si>
    <t>K. Noble p5.2.1</t>
  </si>
  <si>
    <t>p5.2.1</t>
  </si>
  <si>
    <t>A. Cook (res)</t>
  </si>
  <si>
    <t>W. Bell (res)</t>
  </si>
  <si>
    <t>P. Burke (res)</t>
  </si>
  <si>
    <t>Score for I. Rides corrected from round 1</t>
  </si>
  <si>
    <t>S. Chambers score corrected from round 3</t>
  </si>
  <si>
    <t>means Workington BEAT Leek in R3</t>
  </si>
  <si>
    <t>G Dodd</t>
  </si>
  <si>
    <t>M Bicknell</t>
  </si>
  <si>
    <t>R Wethered</t>
  </si>
  <si>
    <t>p7.4.5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</si>
</sst>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mmmm\ d\,\ yyyy"/>
    <numFmt numFmtId="180" formatCode="d\-mmm\-yyyy"/>
    <numFmt numFmtId="181" formatCode="0.000"/>
    <numFmt numFmtId="182" formatCode="0.0000"/>
    <numFmt numFmtId="183" formatCode="0.00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-809]dd\ mmmm\ yyyy"/>
    <numFmt numFmtId="189" formatCode="[$-809]d\ mmmm\ yyyy;@"/>
    <numFmt numFmtId="190" formatCode="[$€-2]\ #,##0.00_);[Red]\([$€-2]\ #,##0.00\)"/>
    <numFmt numFmtId="191" formatCode="#,##0.0_);[Red]\(#,##0.0\)"/>
  </numFmts>
  <fonts count="51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10"/>
      <name val="Switzerland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Vertical"/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5" fillId="0" borderId="10">
      <alignment/>
      <protection/>
    </xf>
    <xf numFmtId="0" fontId="49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1" fontId="0" fillId="0" borderId="11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center"/>
    </xf>
    <xf numFmtId="1" fontId="0" fillId="0" borderId="12" xfId="0" applyNumberFormat="1" applyFont="1" applyBorder="1" applyAlignment="1">
      <alignment horizontal="left"/>
    </xf>
    <xf numFmtId="1" fontId="0" fillId="0" borderId="11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15" fontId="0" fillId="0" borderId="0" xfId="0" applyNumberFormat="1" applyFont="1" applyAlignment="1">
      <alignment/>
    </xf>
    <xf numFmtId="1" fontId="0" fillId="33" borderId="0" xfId="0" applyNumberFormat="1" applyFont="1" applyFill="1" applyAlignment="1">
      <alignment/>
    </xf>
    <xf numFmtId="1" fontId="0" fillId="33" borderId="0" xfId="0" applyNumberFormat="1" applyFont="1" applyFill="1" applyBorder="1" applyAlignment="1">
      <alignment horizontal="left"/>
    </xf>
    <xf numFmtId="1" fontId="0" fillId="33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1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5" fontId="0" fillId="0" borderId="0" xfId="0" applyNumberFormat="1" applyFont="1" applyAlignment="1">
      <alignment/>
    </xf>
    <xf numFmtId="15" fontId="1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0" fillId="0" borderId="0" xfId="0" applyFont="1" applyBorder="1" applyAlignment="1">
      <alignment/>
    </xf>
    <xf numFmtId="15" fontId="0" fillId="0" borderId="0" xfId="0" applyNumberFormat="1" applyFont="1" applyAlignment="1">
      <alignment horizontal="left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0" fillId="0" borderId="17" xfId="0" applyFont="1" applyBorder="1" applyAlignment="1">
      <alignment/>
    </xf>
    <xf numFmtId="15" fontId="0" fillId="0" borderId="0" xfId="0" applyNumberFormat="1" applyFont="1" applyAlignment="1">
      <alignment horizontal="left"/>
    </xf>
    <xf numFmtId="178" fontId="0" fillId="0" borderId="13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15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right"/>
    </xf>
    <xf numFmtId="0" fontId="0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0" fillId="0" borderId="18" xfId="0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1" fontId="0" fillId="0" borderId="14" xfId="0" applyNumberFormat="1" applyFont="1" applyBorder="1" applyAlignment="1">
      <alignment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right"/>
    </xf>
    <xf numFmtId="0" fontId="0" fillId="0" borderId="22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1" xfId="0" applyFont="1" applyFill="1" applyBorder="1" applyAlignment="1">
      <alignment/>
    </xf>
    <xf numFmtId="0" fontId="11" fillId="0" borderId="0" xfId="0" applyFont="1" applyBorder="1" applyAlignment="1">
      <alignment/>
    </xf>
    <xf numFmtId="0" fontId="13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15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5" fontId="1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2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15" fontId="0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5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4" xfId="0" applyFont="1" applyBorder="1" applyAlignment="1">
      <alignment/>
    </xf>
    <xf numFmtId="15" fontId="0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2" xfId="0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14" fillId="0" borderId="11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50" fillId="0" borderId="20" xfId="0" applyFont="1" applyFill="1" applyBorder="1" applyAlignment="1">
      <alignment/>
    </xf>
    <xf numFmtId="1" fontId="0" fillId="0" borderId="0" xfId="0" applyNumberFormat="1" applyFont="1" applyAlignment="1">
      <alignment/>
    </xf>
    <xf numFmtId="1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1" fontId="0" fillId="0" borderId="0" xfId="0" applyNumberFormat="1" applyFont="1" applyAlignment="1">
      <alignment horizontal="center"/>
    </xf>
    <xf numFmtId="1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right"/>
    </xf>
    <xf numFmtId="1" fontId="0" fillId="0" borderId="12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23" xfId="0" applyFont="1" applyFill="1" applyBorder="1" applyAlignment="1">
      <alignment/>
    </xf>
    <xf numFmtId="0" fontId="10" fillId="0" borderId="16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Totals" xfId="62"/>
    <cellStyle name="Warning Text" xfId="63"/>
  </cellStyles>
  <dxfs count="10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  <pageSetUpPr fitToPage="1"/>
  </sheetPr>
  <dimension ref="A1:P65"/>
  <sheetViews>
    <sheetView showGridLines="0" workbookViewId="0" topLeftCell="A1">
      <selection activeCell="F53" sqref="F53:G61"/>
    </sheetView>
  </sheetViews>
  <sheetFormatPr defaultColWidth="9.33203125" defaultRowHeight="12.75"/>
  <cols>
    <col min="1" max="1" width="3.16015625" style="94" customWidth="1"/>
    <col min="2" max="2" width="18.66015625" style="94" customWidth="1"/>
    <col min="3" max="3" width="17.33203125" style="105" customWidth="1"/>
    <col min="4" max="8" width="4.83203125" style="94" customWidth="1"/>
    <col min="9" max="9" width="3.66015625" style="94" customWidth="1"/>
    <col min="10" max="10" width="18.83203125" style="94" customWidth="1"/>
    <col min="11" max="11" width="17.83203125" style="105" bestFit="1" customWidth="1"/>
    <col min="12" max="24" width="4.83203125" style="94" customWidth="1"/>
    <col min="25" max="16384" width="9.33203125" style="94" customWidth="1"/>
  </cols>
  <sheetData>
    <row r="1" spans="2:13" ht="12.75">
      <c r="B1" s="95" t="s">
        <v>0</v>
      </c>
      <c r="C1" s="96"/>
      <c r="M1" s="95" t="s">
        <v>1036</v>
      </c>
    </row>
    <row r="2" spans="2:13" ht="12.75">
      <c r="B2" s="95"/>
      <c r="C2" s="96"/>
      <c r="F2" s="100"/>
      <c r="M2" s="95"/>
    </row>
    <row r="3" spans="2:11" ht="12.75">
      <c r="B3" s="95" t="s">
        <v>1</v>
      </c>
      <c r="C3" s="96"/>
      <c r="J3" s="95" t="s">
        <v>2</v>
      </c>
      <c r="K3" s="96"/>
    </row>
    <row r="4" spans="1:15" ht="12.75">
      <c r="A4" s="97"/>
      <c r="B4" s="98" t="s">
        <v>3</v>
      </c>
      <c r="C4" s="99" t="s">
        <v>36</v>
      </c>
      <c r="D4" s="81" t="s">
        <v>4</v>
      </c>
      <c r="E4" s="81" t="s">
        <v>5</v>
      </c>
      <c r="F4" s="81" t="s">
        <v>6</v>
      </c>
      <c r="G4" s="81" t="s">
        <v>7</v>
      </c>
      <c r="H4" s="100"/>
      <c r="I4" s="97"/>
      <c r="J4" s="98" t="s">
        <v>3</v>
      </c>
      <c r="K4" s="99" t="s">
        <v>36</v>
      </c>
      <c r="L4" s="81" t="s">
        <v>4</v>
      </c>
      <c r="M4" s="81" t="s">
        <v>5</v>
      </c>
      <c r="N4" s="81" t="s">
        <v>6</v>
      </c>
      <c r="O4" s="81" t="s">
        <v>7</v>
      </c>
    </row>
    <row r="5" spans="1:15" ht="12.75">
      <c r="A5" s="81">
        <v>2</v>
      </c>
      <c r="B5" s="81" t="s">
        <v>68</v>
      </c>
      <c r="C5" s="82" t="s">
        <v>69</v>
      </c>
      <c r="D5" s="81">
        <v>188</v>
      </c>
      <c r="E5" s="81">
        <v>8</v>
      </c>
      <c r="F5" s="81">
        <v>761</v>
      </c>
      <c r="G5" s="81">
        <v>38</v>
      </c>
      <c r="H5" s="100"/>
      <c r="I5" s="81">
        <v>3</v>
      </c>
      <c r="J5" s="81" t="s">
        <v>84</v>
      </c>
      <c r="K5" s="82" t="s">
        <v>1038</v>
      </c>
      <c r="L5" s="81">
        <v>183</v>
      </c>
      <c r="M5" s="81">
        <v>8</v>
      </c>
      <c r="N5" s="81">
        <v>738</v>
      </c>
      <c r="O5" s="81">
        <v>35</v>
      </c>
    </row>
    <row r="6" spans="1:15" ht="12.75">
      <c r="A6" s="81">
        <v>3</v>
      </c>
      <c r="B6" s="81" t="s">
        <v>1015</v>
      </c>
      <c r="C6" s="82" t="s">
        <v>306</v>
      </c>
      <c r="D6" s="81">
        <v>190</v>
      </c>
      <c r="E6" s="81">
        <v>9</v>
      </c>
      <c r="F6" s="81">
        <v>755</v>
      </c>
      <c r="G6" s="81">
        <v>35</v>
      </c>
      <c r="H6" s="100"/>
      <c r="I6" s="81">
        <v>5</v>
      </c>
      <c r="J6" s="81" t="s">
        <v>85</v>
      </c>
      <c r="K6" s="82" t="s">
        <v>71</v>
      </c>
      <c r="L6" s="81">
        <v>183</v>
      </c>
      <c r="M6" s="81">
        <v>8</v>
      </c>
      <c r="N6" s="81">
        <v>730</v>
      </c>
      <c r="O6" s="81">
        <v>31</v>
      </c>
    </row>
    <row r="7" spans="1:15" ht="12.75">
      <c r="A7" s="81">
        <v>5</v>
      </c>
      <c r="B7" s="81" t="s">
        <v>72</v>
      </c>
      <c r="C7" s="82" t="s">
        <v>73</v>
      </c>
      <c r="D7" s="81">
        <v>188</v>
      </c>
      <c r="E7" s="81">
        <v>8</v>
      </c>
      <c r="F7" s="81">
        <v>749</v>
      </c>
      <c r="G7" s="81">
        <v>30</v>
      </c>
      <c r="H7" s="100"/>
      <c r="I7" s="81">
        <v>2</v>
      </c>
      <c r="J7" s="81" t="s">
        <v>83</v>
      </c>
      <c r="K7" s="82" t="s">
        <v>71</v>
      </c>
      <c r="L7" s="81">
        <v>181</v>
      </c>
      <c r="M7" s="81">
        <v>6</v>
      </c>
      <c r="N7" s="81">
        <v>729</v>
      </c>
      <c r="O7" s="81">
        <v>29</v>
      </c>
    </row>
    <row r="8" spans="1:15" ht="12.75">
      <c r="A8" s="81">
        <v>6</v>
      </c>
      <c r="B8" s="81" t="s">
        <v>74</v>
      </c>
      <c r="C8" s="82" t="s">
        <v>75</v>
      </c>
      <c r="D8" s="81">
        <v>193</v>
      </c>
      <c r="E8" s="81">
        <v>10</v>
      </c>
      <c r="F8" s="81">
        <v>748</v>
      </c>
      <c r="G8" s="81">
        <v>27</v>
      </c>
      <c r="H8" s="100"/>
      <c r="I8" s="81">
        <v>9</v>
      </c>
      <c r="J8" s="81" t="s">
        <v>91</v>
      </c>
      <c r="K8" s="82" t="s">
        <v>92</v>
      </c>
      <c r="L8" s="81">
        <v>186</v>
      </c>
      <c r="M8" s="81">
        <v>10</v>
      </c>
      <c r="N8" s="81">
        <v>721</v>
      </c>
      <c r="O8" s="81">
        <v>25</v>
      </c>
    </row>
    <row r="9" spans="1:15" ht="12.75">
      <c r="A9" s="81">
        <v>7</v>
      </c>
      <c r="B9" s="81" t="s">
        <v>76</v>
      </c>
      <c r="C9" s="82" t="s">
        <v>69</v>
      </c>
      <c r="D9" s="81">
        <v>181</v>
      </c>
      <c r="E9" s="81">
        <v>4</v>
      </c>
      <c r="F9" s="81">
        <v>739</v>
      </c>
      <c r="G9" s="81">
        <v>25</v>
      </c>
      <c r="H9" s="100"/>
      <c r="I9" s="81">
        <v>7</v>
      </c>
      <c r="J9" s="81" t="s">
        <v>87</v>
      </c>
      <c r="K9" s="82" t="s">
        <v>88</v>
      </c>
      <c r="L9" s="81">
        <v>186</v>
      </c>
      <c r="M9" s="81">
        <v>10</v>
      </c>
      <c r="N9" s="81">
        <v>710</v>
      </c>
      <c r="O9" s="81">
        <v>23</v>
      </c>
    </row>
    <row r="10" spans="1:15" ht="12.75">
      <c r="A10" s="81">
        <v>4</v>
      </c>
      <c r="B10" s="81" t="s">
        <v>70</v>
      </c>
      <c r="C10" s="82" t="s">
        <v>71</v>
      </c>
      <c r="D10" s="81">
        <v>185</v>
      </c>
      <c r="E10" s="81">
        <v>6</v>
      </c>
      <c r="F10" s="81">
        <v>740</v>
      </c>
      <c r="G10" s="81">
        <v>24</v>
      </c>
      <c r="H10" s="100"/>
      <c r="I10" s="81">
        <v>6</v>
      </c>
      <c r="J10" s="81" t="s">
        <v>86</v>
      </c>
      <c r="K10" s="82" t="s">
        <v>71</v>
      </c>
      <c r="L10" s="81">
        <v>175</v>
      </c>
      <c r="M10" s="81">
        <v>2</v>
      </c>
      <c r="N10" s="81">
        <v>707</v>
      </c>
      <c r="O10" s="81">
        <v>22</v>
      </c>
    </row>
    <row r="11" spans="1:15" ht="12.75">
      <c r="A11" s="81">
        <v>10</v>
      </c>
      <c r="B11" s="106" t="s">
        <v>80</v>
      </c>
      <c r="C11" s="107" t="s">
        <v>1038</v>
      </c>
      <c r="D11" s="81">
        <v>179</v>
      </c>
      <c r="E11" s="81">
        <v>3</v>
      </c>
      <c r="F11" s="81">
        <v>725</v>
      </c>
      <c r="G11" s="81">
        <v>17</v>
      </c>
      <c r="H11" s="100"/>
      <c r="I11" s="81">
        <v>10</v>
      </c>
      <c r="J11" s="81" t="s">
        <v>93</v>
      </c>
      <c r="K11" s="82" t="s">
        <v>75</v>
      </c>
      <c r="L11" s="81">
        <v>180</v>
      </c>
      <c r="M11" s="81">
        <v>4</v>
      </c>
      <c r="N11" s="81">
        <v>717</v>
      </c>
      <c r="O11" s="81">
        <v>18</v>
      </c>
    </row>
    <row r="12" spans="1:15" ht="12.75">
      <c r="A12" s="81">
        <v>8</v>
      </c>
      <c r="B12" s="81" t="s">
        <v>77</v>
      </c>
      <c r="C12" s="82" t="s">
        <v>71</v>
      </c>
      <c r="D12" s="81">
        <v>182</v>
      </c>
      <c r="E12" s="81">
        <v>5</v>
      </c>
      <c r="F12" s="81">
        <v>721</v>
      </c>
      <c r="G12" s="81">
        <v>16</v>
      </c>
      <c r="H12" s="100"/>
      <c r="I12" s="81">
        <v>8</v>
      </c>
      <c r="J12" s="81" t="s">
        <v>89</v>
      </c>
      <c r="K12" s="82" t="s">
        <v>90</v>
      </c>
      <c r="L12" s="81">
        <v>165</v>
      </c>
      <c r="M12" s="81">
        <v>1</v>
      </c>
      <c r="N12" s="81">
        <v>698</v>
      </c>
      <c r="O12" s="81">
        <v>18</v>
      </c>
    </row>
    <row r="13" spans="1:15" ht="12.75">
      <c r="A13" s="81">
        <v>1</v>
      </c>
      <c r="B13" s="81" t="s">
        <v>66</v>
      </c>
      <c r="C13" s="82" t="s">
        <v>67</v>
      </c>
      <c r="D13" s="81">
        <v>178</v>
      </c>
      <c r="E13" s="81">
        <v>2</v>
      </c>
      <c r="F13" s="81">
        <v>706</v>
      </c>
      <c r="G13" s="81">
        <v>9</v>
      </c>
      <c r="H13" s="100"/>
      <c r="I13" s="81">
        <v>1</v>
      </c>
      <c r="J13" s="106" t="s">
        <v>81</v>
      </c>
      <c r="K13" s="107" t="s">
        <v>82</v>
      </c>
      <c r="L13" s="81">
        <v>181</v>
      </c>
      <c r="M13" s="81">
        <v>6</v>
      </c>
      <c r="N13" s="81">
        <v>541</v>
      </c>
      <c r="O13" s="81">
        <v>18</v>
      </c>
    </row>
    <row r="14" spans="1:15" ht="12.75">
      <c r="A14" s="81">
        <v>9</v>
      </c>
      <c r="B14" s="81" t="s">
        <v>78</v>
      </c>
      <c r="C14" s="82" t="s">
        <v>79</v>
      </c>
      <c r="D14" s="81">
        <v>143</v>
      </c>
      <c r="E14" s="81">
        <v>1</v>
      </c>
      <c r="F14" s="81">
        <v>581</v>
      </c>
      <c r="G14" s="81">
        <v>4</v>
      </c>
      <c r="H14" s="100"/>
      <c r="I14" s="81">
        <v>4</v>
      </c>
      <c r="J14" s="81" t="s">
        <v>1035</v>
      </c>
      <c r="K14" s="82" t="s">
        <v>306</v>
      </c>
      <c r="L14" s="81">
        <v>179</v>
      </c>
      <c r="M14" s="81">
        <v>3</v>
      </c>
      <c r="N14" s="81">
        <v>700</v>
      </c>
      <c r="O14" s="81">
        <v>12</v>
      </c>
    </row>
    <row r="15" spans="2:11" ht="12.75">
      <c r="B15" s="95" t="s">
        <v>8</v>
      </c>
      <c r="C15" s="96"/>
      <c r="J15" s="95" t="s">
        <v>9</v>
      </c>
      <c r="K15" s="96"/>
    </row>
    <row r="16" spans="1:15" ht="12.75">
      <c r="A16" s="97"/>
      <c r="B16" s="98" t="s">
        <v>3</v>
      </c>
      <c r="C16" s="99" t="s">
        <v>36</v>
      </c>
      <c r="D16" s="81" t="s">
        <v>4</v>
      </c>
      <c r="E16" s="81" t="s">
        <v>5</v>
      </c>
      <c r="F16" s="81" t="s">
        <v>6</v>
      </c>
      <c r="G16" s="81" t="s">
        <v>7</v>
      </c>
      <c r="H16" s="100"/>
      <c r="I16" s="97"/>
      <c r="J16" s="98" t="s">
        <v>3</v>
      </c>
      <c r="K16" s="99" t="s">
        <v>36</v>
      </c>
      <c r="L16" s="81" t="s">
        <v>4</v>
      </c>
      <c r="M16" s="81" t="s">
        <v>5</v>
      </c>
      <c r="N16" s="81" t="s">
        <v>6</v>
      </c>
      <c r="O16" s="81" t="s">
        <v>7</v>
      </c>
    </row>
    <row r="17" spans="1:15" ht="12.75">
      <c r="A17" s="81">
        <v>2</v>
      </c>
      <c r="B17" s="81" t="s">
        <v>94</v>
      </c>
      <c r="C17" s="82" t="s">
        <v>69</v>
      </c>
      <c r="D17" s="81">
        <v>176</v>
      </c>
      <c r="E17" s="81">
        <v>5</v>
      </c>
      <c r="F17" s="81">
        <v>722</v>
      </c>
      <c r="G17" s="81">
        <v>31</v>
      </c>
      <c r="H17" s="100"/>
      <c r="I17" s="81">
        <v>6</v>
      </c>
      <c r="J17" s="81" t="s">
        <v>113</v>
      </c>
      <c r="K17" s="82" t="s">
        <v>114</v>
      </c>
      <c r="L17" s="81">
        <v>188</v>
      </c>
      <c r="M17" s="81">
        <v>9</v>
      </c>
      <c r="N17" s="81">
        <v>714</v>
      </c>
      <c r="O17" s="81">
        <v>26</v>
      </c>
    </row>
    <row r="18" spans="1:15" ht="12.75">
      <c r="A18" s="81">
        <v>7</v>
      </c>
      <c r="B18" s="81" t="s">
        <v>101</v>
      </c>
      <c r="C18" s="82" t="s">
        <v>96</v>
      </c>
      <c r="D18" s="81">
        <v>173</v>
      </c>
      <c r="E18" s="81">
        <v>3</v>
      </c>
      <c r="F18" s="81">
        <v>720</v>
      </c>
      <c r="G18" s="81">
        <v>30</v>
      </c>
      <c r="H18" s="100"/>
      <c r="I18" s="81">
        <v>3</v>
      </c>
      <c r="J18" s="81" t="s">
        <v>110</v>
      </c>
      <c r="K18" s="82" t="s">
        <v>108</v>
      </c>
      <c r="L18" s="81">
        <v>182</v>
      </c>
      <c r="M18" s="81">
        <v>8</v>
      </c>
      <c r="N18" s="81">
        <v>709</v>
      </c>
      <c r="O18" s="81">
        <v>25</v>
      </c>
    </row>
    <row r="19" spans="1:15" ht="12.75">
      <c r="A19" s="81">
        <v>6</v>
      </c>
      <c r="B19" s="81" t="s">
        <v>100</v>
      </c>
      <c r="C19" s="82" t="s">
        <v>96</v>
      </c>
      <c r="D19" s="81">
        <v>180</v>
      </c>
      <c r="E19" s="81">
        <v>9</v>
      </c>
      <c r="F19" s="81">
        <v>718</v>
      </c>
      <c r="G19" s="81">
        <v>29</v>
      </c>
      <c r="H19" s="100"/>
      <c r="I19" s="81">
        <v>1</v>
      </c>
      <c r="J19" s="106" t="s">
        <v>107</v>
      </c>
      <c r="K19" s="107" t="s">
        <v>108</v>
      </c>
      <c r="L19" s="81">
        <v>169</v>
      </c>
      <c r="M19" s="81">
        <v>2</v>
      </c>
      <c r="N19" s="81">
        <v>706</v>
      </c>
      <c r="O19" s="81">
        <v>24</v>
      </c>
    </row>
    <row r="20" spans="1:15" ht="12.75">
      <c r="A20" s="81">
        <v>10</v>
      </c>
      <c r="B20" s="81" t="s">
        <v>105</v>
      </c>
      <c r="C20" s="82" t="s">
        <v>106</v>
      </c>
      <c r="D20" s="81">
        <v>176</v>
      </c>
      <c r="E20" s="81">
        <v>5</v>
      </c>
      <c r="F20" s="81">
        <v>713</v>
      </c>
      <c r="G20" s="81">
        <v>26</v>
      </c>
      <c r="H20" s="100"/>
      <c r="I20" s="81">
        <v>2</v>
      </c>
      <c r="J20" s="81" t="s">
        <v>109</v>
      </c>
      <c r="K20" s="82" t="s">
        <v>75</v>
      </c>
      <c r="L20" s="81">
        <v>181</v>
      </c>
      <c r="M20" s="81">
        <v>7</v>
      </c>
      <c r="N20" s="81">
        <v>706</v>
      </c>
      <c r="O20" s="81">
        <v>23</v>
      </c>
    </row>
    <row r="21" spans="1:15" ht="12.75">
      <c r="A21" s="81">
        <v>8</v>
      </c>
      <c r="B21" s="81" t="s">
        <v>102</v>
      </c>
      <c r="C21" s="82" t="s">
        <v>103</v>
      </c>
      <c r="D21" s="81">
        <v>178</v>
      </c>
      <c r="E21" s="81">
        <v>6</v>
      </c>
      <c r="F21" s="81">
        <v>714</v>
      </c>
      <c r="G21" s="81">
        <v>24</v>
      </c>
      <c r="H21" s="100"/>
      <c r="I21" s="81">
        <v>8</v>
      </c>
      <c r="J21" s="81" t="s">
        <v>116</v>
      </c>
      <c r="K21" s="82" t="s">
        <v>103</v>
      </c>
      <c r="L21" s="81">
        <v>172</v>
      </c>
      <c r="M21" s="81">
        <v>4</v>
      </c>
      <c r="N21" s="81">
        <v>699</v>
      </c>
      <c r="O21" s="81">
        <v>23</v>
      </c>
    </row>
    <row r="22" spans="1:15" ht="12.75">
      <c r="A22" s="81">
        <v>9</v>
      </c>
      <c r="B22" s="81" t="s">
        <v>104</v>
      </c>
      <c r="C22" s="82" t="s">
        <v>103</v>
      </c>
      <c r="D22" s="81">
        <v>182</v>
      </c>
      <c r="E22" s="81">
        <v>10</v>
      </c>
      <c r="F22" s="81">
        <v>709</v>
      </c>
      <c r="G22" s="81">
        <v>23</v>
      </c>
      <c r="H22" s="100"/>
      <c r="I22" s="81">
        <v>5</v>
      </c>
      <c r="J22" s="81" t="s">
        <v>112</v>
      </c>
      <c r="K22" s="82" t="s">
        <v>69</v>
      </c>
      <c r="L22" s="81">
        <v>166</v>
      </c>
      <c r="M22" s="81">
        <v>1</v>
      </c>
      <c r="N22" s="81">
        <v>696</v>
      </c>
      <c r="O22" s="81">
        <v>20</v>
      </c>
    </row>
    <row r="23" spans="1:15" ht="12.75">
      <c r="A23" s="81">
        <v>5</v>
      </c>
      <c r="B23" s="81" t="s">
        <v>99</v>
      </c>
      <c r="C23" s="82" t="s">
        <v>96</v>
      </c>
      <c r="D23" s="81">
        <v>173</v>
      </c>
      <c r="E23" s="81">
        <v>3</v>
      </c>
      <c r="F23" s="81">
        <v>706</v>
      </c>
      <c r="G23" s="81">
        <v>23</v>
      </c>
      <c r="H23" s="100"/>
      <c r="I23" s="81">
        <v>7</v>
      </c>
      <c r="J23" s="81" t="s">
        <v>115</v>
      </c>
      <c r="K23" s="82" t="s">
        <v>103</v>
      </c>
      <c r="L23" s="81">
        <v>172</v>
      </c>
      <c r="M23" s="81">
        <v>4</v>
      </c>
      <c r="N23" s="81">
        <v>686</v>
      </c>
      <c r="O23" s="81">
        <v>17</v>
      </c>
    </row>
    <row r="24" spans="1:15" ht="12.75">
      <c r="A24" s="81">
        <v>3</v>
      </c>
      <c r="B24" s="81" t="s">
        <v>95</v>
      </c>
      <c r="C24" s="82" t="s">
        <v>96</v>
      </c>
      <c r="D24" s="81">
        <v>180</v>
      </c>
      <c r="E24" s="81">
        <v>9</v>
      </c>
      <c r="F24" s="81">
        <v>701</v>
      </c>
      <c r="G24" s="81">
        <v>17</v>
      </c>
      <c r="H24" s="100"/>
      <c r="I24" s="81">
        <v>9</v>
      </c>
      <c r="J24" s="81" t="s">
        <v>117</v>
      </c>
      <c r="K24" s="82" t="s">
        <v>118</v>
      </c>
      <c r="L24" s="81">
        <v>174</v>
      </c>
      <c r="M24" s="81">
        <v>5</v>
      </c>
      <c r="N24" s="81">
        <v>685</v>
      </c>
      <c r="O24" s="81">
        <v>14</v>
      </c>
    </row>
    <row r="25" spans="1:15" ht="12.75">
      <c r="A25" s="81">
        <v>4</v>
      </c>
      <c r="B25" s="81" t="s">
        <v>97</v>
      </c>
      <c r="C25" s="82" t="s">
        <v>98</v>
      </c>
      <c r="D25" s="81">
        <v>179</v>
      </c>
      <c r="E25" s="81">
        <v>7</v>
      </c>
      <c r="F25" s="81">
        <v>692</v>
      </c>
      <c r="G25" s="81">
        <v>13</v>
      </c>
      <c r="H25" s="100"/>
      <c r="I25" s="81">
        <v>4</v>
      </c>
      <c r="J25" s="81" t="s">
        <v>111</v>
      </c>
      <c r="K25" s="82" t="s">
        <v>67</v>
      </c>
      <c r="L25" s="81">
        <v>180</v>
      </c>
      <c r="M25" s="81">
        <v>6</v>
      </c>
      <c r="N25" s="81">
        <v>690</v>
      </c>
      <c r="O25" s="81">
        <v>13</v>
      </c>
    </row>
    <row r="26" spans="1:15" ht="12.75">
      <c r="A26" s="81">
        <v>1</v>
      </c>
      <c r="B26" s="81" t="s">
        <v>1017</v>
      </c>
      <c r="C26" s="82" t="s">
        <v>306</v>
      </c>
      <c r="D26" s="81">
        <v>170</v>
      </c>
      <c r="E26" s="81">
        <v>1</v>
      </c>
      <c r="F26" s="81">
        <v>691</v>
      </c>
      <c r="G26" s="81">
        <v>13</v>
      </c>
      <c r="H26" s="100"/>
      <c r="I26" s="71"/>
      <c r="J26" s="71"/>
      <c r="K26" s="72"/>
      <c r="L26" s="100"/>
      <c r="M26" s="73"/>
      <c r="N26" s="71"/>
      <c r="O26" s="71"/>
    </row>
    <row r="27" spans="2:11" ht="12.75">
      <c r="B27" s="95" t="s">
        <v>10</v>
      </c>
      <c r="C27" s="96"/>
      <c r="J27" s="95" t="s">
        <v>11</v>
      </c>
      <c r="K27" s="96"/>
    </row>
    <row r="28" spans="1:15" ht="12.75">
      <c r="A28" s="97"/>
      <c r="B28" s="98" t="s">
        <v>3</v>
      </c>
      <c r="C28" s="99" t="s">
        <v>36</v>
      </c>
      <c r="D28" s="81" t="s">
        <v>4</v>
      </c>
      <c r="E28" s="81" t="s">
        <v>5</v>
      </c>
      <c r="F28" s="81" t="s">
        <v>6</v>
      </c>
      <c r="G28" s="81" t="s">
        <v>7</v>
      </c>
      <c r="H28" s="100"/>
      <c r="I28" s="97"/>
      <c r="J28" s="98" t="s">
        <v>3</v>
      </c>
      <c r="K28" s="99" t="s">
        <v>36</v>
      </c>
      <c r="L28" s="81" t="s">
        <v>4</v>
      </c>
      <c r="M28" s="81" t="s">
        <v>5</v>
      </c>
      <c r="N28" s="81" t="s">
        <v>6</v>
      </c>
      <c r="O28" s="81" t="s">
        <v>7</v>
      </c>
    </row>
    <row r="29" spans="1:15" ht="12.75">
      <c r="A29" s="81">
        <v>2</v>
      </c>
      <c r="B29" s="81" t="s">
        <v>120</v>
      </c>
      <c r="C29" s="82" t="s">
        <v>92</v>
      </c>
      <c r="D29" s="81">
        <v>182</v>
      </c>
      <c r="E29" s="81">
        <v>10</v>
      </c>
      <c r="F29" s="81">
        <v>709</v>
      </c>
      <c r="G29" s="81">
        <v>34</v>
      </c>
      <c r="H29" s="100"/>
      <c r="I29" s="81">
        <v>10</v>
      </c>
      <c r="J29" s="81" t="s">
        <v>140</v>
      </c>
      <c r="K29" s="82" t="s">
        <v>103</v>
      </c>
      <c r="L29" s="81">
        <v>182</v>
      </c>
      <c r="M29" s="81">
        <v>10</v>
      </c>
      <c r="N29" s="81">
        <v>724</v>
      </c>
      <c r="O29" s="81">
        <v>38</v>
      </c>
    </row>
    <row r="30" spans="1:15" ht="12.75">
      <c r="A30" s="81">
        <v>5</v>
      </c>
      <c r="B30" s="81" t="s">
        <v>122</v>
      </c>
      <c r="C30" s="82" t="s">
        <v>73</v>
      </c>
      <c r="D30" s="81">
        <v>174</v>
      </c>
      <c r="E30" s="81">
        <v>6</v>
      </c>
      <c r="F30" s="81">
        <v>703</v>
      </c>
      <c r="G30" s="81">
        <v>31</v>
      </c>
      <c r="H30" s="100"/>
      <c r="I30" s="81">
        <v>3</v>
      </c>
      <c r="J30" s="81" t="s">
        <v>132</v>
      </c>
      <c r="K30" s="82" t="s">
        <v>133</v>
      </c>
      <c r="L30" s="81">
        <v>177</v>
      </c>
      <c r="M30" s="81">
        <v>7</v>
      </c>
      <c r="N30" s="81">
        <v>709</v>
      </c>
      <c r="O30" s="81">
        <v>27</v>
      </c>
    </row>
    <row r="31" spans="1:15" ht="12.75">
      <c r="A31" s="81">
        <v>7</v>
      </c>
      <c r="B31" s="81" t="s">
        <v>124</v>
      </c>
      <c r="C31" s="82" t="s">
        <v>90</v>
      </c>
      <c r="D31" s="81">
        <v>175</v>
      </c>
      <c r="E31" s="81">
        <v>8</v>
      </c>
      <c r="F31" s="81">
        <v>697</v>
      </c>
      <c r="G31" s="81">
        <v>30</v>
      </c>
      <c r="H31" s="100"/>
      <c r="I31" s="81">
        <v>4</v>
      </c>
      <c r="J31" s="81" t="s">
        <v>134</v>
      </c>
      <c r="K31" s="82" t="s">
        <v>133</v>
      </c>
      <c r="L31" s="81">
        <v>182</v>
      </c>
      <c r="M31" s="81">
        <v>10</v>
      </c>
      <c r="N31" s="81">
        <v>708</v>
      </c>
      <c r="O31" s="81">
        <v>27</v>
      </c>
    </row>
    <row r="32" spans="1:15" ht="12.75">
      <c r="A32" s="81">
        <v>9</v>
      </c>
      <c r="B32" s="81" t="s">
        <v>127</v>
      </c>
      <c r="C32" s="82" t="s">
        <v>92</v>
      </c>
      <c r="D32" s="81">
        <v>179</v>
      </c>
      <c r="E32" s="81">
        <v>9</v>
      </c>
      <c r="F32" s="81">
        <v>702</v>
      </c>
      <c r="G32" s="81">
        <v>29</v>
      </c>
      <c r="H32" s="100"/>
      <c r="I32" s="81">
        <v>5</v>
      </c>
      <c r="J32" s="81" t="s">
        <v>135</v>
      </c>
      <c r="K32" s="82" t="s">
        <v>73</v>
      </c>
      <c r="L32" s="81">
        <v>177</v>
      </c>
      <c r="M32" s="81">
        <v>7</v>
      </c>
      <c r="N32" s="81">
        <v>708</v>
      </c>
      <c r="O32" s="81">
        <v>27</v>
      </c>
    </row>
    <row r="33" spans="1:15" ht="12.75">
      <c r="A33" s="81">
        <v>8</v>
      </c>
      <c r="B33" s="81" t="s">
        <v>125</v>
      </c>
      <c r="C33" s="82" t="s">
        <v>126</v>
      </c>
      <c r="D33" s="81">
        <v>175</v>
      </c>
      <c r="E33" s="81">
        <v>8</v>
      </c>
      <c r="F33" s="81">
        <v>691</v>
      </c>
      <c r="G33" s="81">
        <v>27</v>
      </c>
      <c r="H33" s="100"/>
      <c r="I33" s="81">
        <v>6</v>
      </c>
      <c r="J33" s="81" t="s">
        <v>136</v>
      </c>
      <c r="K33" s="82" t="s">
        <v>137</v>
      </c>
      <c r="L33" s="81">
        <v>168</v>
      </c>
      <c r="M33" s="81">
        <v>3</v>
      </c>
      <c r="N33" s="81">
        <v>701</v>
      </c>
      <c r="O33" s="81">
        <v>27</v>
      </c>
    </row>
    <row r="34" spans="1:15" ht="12.75">
      <c r="A34" s="81">
        <v>6</v>
      </c>
      <c r="B34" s="81" t="s">
        <v>123</v>
      </c>
      <c r="C34" s="82" t="s">
        <v>75</v>
      </c>
      <c r="D34" s="81">
        <v>169</v>
      </c>
      <c r="E34" s="81">
        <v>5</v>
      </c>
      <c r="F34" s="81">
        <v>687</v>
      </c>
      <c r="G34" s="81">
        <v>26</v>
      </c>
      <c r="H34" s="100"/>
      <c r="I34" s="81">
        <v>7</v>
      </c>
      <c r="J34" s="81" t="s">
        <v>138</v>
      </c>
      <c r="K34" s="82" t="s">
        <v>88</v>
      </c>
      <c r="L34" s="81">
        <v>177</v>
      </c>
      <c r="M34" s="81">
        <v>7</v>
      </c>
      <c r="N34" s="81">
        <v>694</v>
      </c>
      <c r="O34" s="81">
        <v>20</v>
      </c>
    </row>
    <row r="35" spans="1:15" ht="12.75">
      <c r="A35" s="81">
        <v>3</v>
      </c>
      <c r="B35" s="81" t="s">
        <v>121</v>
      </c>
      <c r="C35" s="82" t="s">
        <v>92</v>
      </c>
      <c r="D35" s="81">
        <v>169</v>
      </c>
      <c r="E35" s="81">
        <v>5</v>
      </c>
      <c r="F35" s="81">
        <v>676</v>
      </c>
      <c r="G35" s="81">
        <v>20</v>
      </c>
      <c r="H35" s="100"/>
      <c r="I35" s="81">
        <v>8</v>
      </c>
      <c r="J35" s="81" t="s">
        <v>139</v>
      </c>
      <c r="K35" s="82" t="s">
        <v>108</v>
      </c>
      <c r="L35" s="81">
        <v>178</v>
      </c>
      <c r="M35" s="81">
        <v>8</v>
      </c>
      <c r="N35" s="81">
        <v>692</v>
      </c>
      <c r="O35" s="81">
        <v>20</v>
      </c>
    </row>
    <row r="36" spans="1:15" ht="12.75">
      <c r="A36" s="81">
        <v>1</v>
      </c>
      <c r="B36" s="106" t="s">
        <v>119</v>
      </c>
      <c r="C36" s="107" t="s">
        <v>82</v>
      </c>
      <c r="D36" s="81">
        <v>165</v>
      </c>
      <c r="E36" s="81">
        <v>3</v>
      </c>
      <c r="F36" s="81">
        <v>655</v>
      </c>
      <c r="G36" s="81">
        <v>9</v>
      </c>
      <c r="H36" s="100"/>
      <c r="I36" s="81">
        <v>2</v>
      </c>
      <c r="J36" s="81" t="s">
        <v>131</v>
      </c>
      <c r="K36" s="82" t="s">
        <v>98</v>
      </c>
      <c r="L36" s="81">
        <v>172</v>
      </c>
      <c r="M36" s="81">
        <v>4</v>
      </c>
      <c r="N36" s="81">
        <v>692</v>
      </c>
      <c r="O36" s="81">
        <v>16</v>
      </c>
    </row>
    <row r="37" spans="1:16" ht="12.75">
      <c r="A37" s="81">
        <v>10</v>
      </c>
      <c r="B37" s="81" t="s">
        <v>128</v>
      </c>
      <c r="C37" s="82" t="s">
        <v>71</v>
      </c>
      <c r="D37" s="81">
        <v>163</v>
      </c>
      <c r="E37" s="81">
        <v>1</v>
      </c>
      <c r="F37" s="81">
        <v>653</v>
      </c>
      <c r="G37" s="81">
        <v>9</v>
      </c>
      <c r="I37" s="81">
        <v>1</v>
      </c>
      <c r="J37" s="106" t="s">
        <v>129</v>
      </c>
      <c r="K37" s="107" t="s">
        <v>130</v>
      </c>
      <c r="L37" s="81">
        <v>165</v>
      </c>
      <c r="M37" s="81">
        <v>1</v>
      </c>
      <c r="N37" s="81">
        <v>689</v>
      </c>
      <c r="O37" s="81">
        <v>15</v>
      </c>
      <c r="P37" s="100"/>
    </row>
    <row r="38" spans="1:16" ht="12.75">
      <c r="A38" s="81">
        <v>4</v>
      </c>
      <c r="B38" s="81" t="s">
        <v>1014</v>
      </c>
      <c r="C38" s="82" t="s">
        <v>306</v>
      </c>
      <c r="D38" s="81">
        <v>164</v>
      </c>
      <c r="E38" s="81">
        <v>2</v>
      </c>
      <c r="F38" s="81">
        <v>647</v>
      </c>
      <c r="G38" s="81">
        <v>8</v>
      </c>
      <c r="I38" s="81">
        <v>9</v>
      </c>
      <c r="J38" s="81" t="s">
        <v>1018</v>
      </c>
      <c r="K38" s="82" t="s">
        <v>306</v>
      </c>
      <c r="L38" s="81">
        <v>167</v>
      </c>
      <c r="M38" s="81">
        <v>2</v>
      </c>
      <c r="N38" s="81">
        <v>679</v>
      </c>
      <c r="O38" s="81">
        <v>11</v>
      </c>
      <c r="P38" s="100"/>
    </row>
    <row r="39" spans="2:16" ht="12.75">
      <c r="B39" s="95" t="s">
        <v>12</v>
      </c>
      <c r="C39" s="96"/>
      <c r="J39" s="95" t="s">
        <v>13</v>
      </c>
      <c r="K39" s="96"/>
      <c r="P39" s="100"/>
    </row>
    <row r="40" spans="1:15" ht="12.75">
      <c r="A40" s="97"/>
      <c r="B40" s="98" t="s">
        <v>3</v>
      </c>
      <c r="C40" s="99" t="s">
        <v>36</v>
      </c>
      <c r="D40" s="81" t="s">
        <v>4</v>
      </c>
      <c r="E40" s="81" t="s">
        <v>5</v>
      </c>
      <c r="F40" s="81" t="s">
        <v>6</v>
      </c>
      <c r="G40" s="81" t="s">
        <v>7</v>
      </c>
      <c r="H40" s="100"/>
      <c r="I40" s="97"/>
      <c r="J40" s="98" t="s">
        <v>3</v>
      </c>
      <c r="K40" s="99" t="s">
        <v>36</v>
      </c>
      <c r="L40" s="81" t="s">
        <v>4</v>
      </c>
      <c r="M40" s="81" t="s">
        <v>5</v>
      </c>
      <c r="N40" s="81" t="s">
        <v>6</v>
      </c>
      <c r="O40" s="81" t="s">
        <v>7</v>
      </c>
    </row>
    <row r="41" spans="1:15" ht="12.75">
      <c r="A41" s="81">
        <v>7</v>
      </c>
      <c r="B41" s="81" t="s">
        <v>146</v>
      </c>
      <c r="C41" s="82" t="s">
        <v>69</v>
      </c>
      <c r="D41" s="81">
        <v>167</v>
      </c>
      <c r="E41" s="81">
        <v>4</v>
      </c>
      <c r="F41" s="81">
        <v>697</v>
      </c>
      <c r="G41" s="81">
        <v>32</v>
      </c>
      <c r="H41" s="100"/>
      <c r="I41" s="81">
        <v>7</v>
      </c>
      <c r="J41" s="81" t="s">
        <v>156</v>
      </c>
      <c r="K41" s="82" t="s">
        <v>157</v>
      </c>
      <c r="L41" s="81">
        <v>176</v>
      </c>
      <c r="M41" s="81">
        <v>10</v>
      </c>
      <c r="N41" s="81">
        <v>699</v>
      </c>
      <c r="O41" s="81">
        <v>37</v>
      </c>
    </row>
    <row r="42" spans="1:15" ht="12.75">
      <c r="A42" s="81">
        <v>4</v>
      </c>
      <c r="B42" s="81" t="s">
        <v>143</v>
      </c>
      <c r="C42" s="82" t="s">
        <v>106</v>
      </c>
      <c r="D42" s="81">
        <v>170</v>
      </c>
      <c r="E42" s="81">
        <v>7</v>
      </c>
      <c r="F42" s="81">
        <v>691</v>
      </c>
      <c r="G42" s="81">
        <v>32</v>
      </c>
      <c r="H42" s="100"/>
      <c r="I42" s="81">
        <v>10</v>
      </c>
      <c r="J42" s="81" t="s">
        <v>160</v>
      </c>
      <c r="K42" s="82" t="s">
        <v>75</v>
      </c>
      <c r="L42" s="81">
        <v>172</v>
      </c>
      <c r="M42" s="81">
        <v>9</v>
      </c>
      <c r="N42" s="81">
        <v>684</v>
      </c>
      <c r="O42" s="81">
        <v>30</v>
      </c>
    </row>
    <row r="43" spans="1:15" ht="12.75">
      <c r="A43" s="81">
        <v>1</v>
      </c>
      <c r="B43" s="81" t="s">
        <v>141</v>
      </c>
      <c r="C43" s="82" t="s">
        <v>108</v>
      </c>
      <c r="D43" s="81">
        <v>183</v>
      </c>
      <c r="E43" s="81">
        <v>10</v>
      </c>
      <c r="F43" s="81">
        <v>684</v>
      </c>
      <c r="G43" s="81">
        <v>26</v>
      </c>
      <c r="H43" s="100"/>
      <c r="I43" s="81">
        <v>3</v>
      </c>
      <c r="J43" s="106" t="s">
        <v>152</v>
      </c>
      <c r="K43" s="107" t="s">
        <v>75</v>
      </c>
      <c r="L43" s="81">
        <v>168</v>
      </c>
      <c r="M43" s="81">
        <v>7</v>
      </c>
      <c r="N43" s="81">
        <v>683</v>
      </c>
      <c r="O43" s="81">
        <v>27</v>
      </c>
    </row>
    <row r="44" spans="1:15" ht="12.75">
      <c r="A44" s="81">
        <v>6</v>
      </c>
      <c r="B44" s="81" t="s">
        <v>145</v>
      </c>
      <c r="C44" s="82" t="s">
        <v>108</v>
      </c>
      <c r="D44" s="81">
        <v>179</v>
      </c>
      <c r="E44" s="81">
        <v>9</v>
      </c>
      <c r="F44" s="81">
        <v>680</v>
      </c>
      <c r="G44" s="81">
        <v>25</v>
      </c>
      <c r="H44" s="100"/>
      <c r="I44" s="81">
        <v>6</v>
      </c>
      <c r="J44" s="81" t="s">
        <v>155</v>
      </c>
      <c r="K44" s="82" t="s">
        <v>137</v>
      </c>
      <c r="L44" s="81">
        <v>170</v>
      </c>
      <c r="M44" s="81">
        <v>8</v>
      </c>
      <c r="N44" s="81">
        <v>683</v>
      </c>
      <c r="O44" s="81">
        <v>27</v>
      </c>
    </row>
    <row r="45" spans="1:15" ht="12.75">
      <c r="A45" s="81">
        <v>9</v>
      </c>
      <c r="B45" s="81" t="s">
        <v>148</v>
      </c>
      <c r="C45" s="82" t="s">
        <v>90</v>
      </c>
      <c r="D45" s="81">
        <v>167</v>
      </c>
      <c r="E45" s="81">
        <v>4</v>
      </c>
      <c r="F45" s="81">
        <v>678</v>
      </c>
      <c r="G45" s="81">
        <v>25</v>
      </c>
      <c r="H45" s="100"/>
      <c r="I45" s="81">
        <v>4</v>
      </c>
      <c r="J45" s="81" t="s">
        <v>153</v>
      </c>
      <c r="K45" s="82" t="s">
        <v>96</v>
      </c>
      <c r="L45" s="81">
        <v>164</v>
      </c>
      <c r="M45" s="81">
        <v>5</v>
      </c>
      <c r="N45" s="81">
        <v>677</v>
      </c>
      <c r="O45" s="81">
        <v>24</v>
      </c>
    </row>
    <row r="46" spans="1:15" ht="12.75">
      <c r="A46" s="81">
        <v>5</v>
      </c>
      <c r="B46" s="81" t="s">
        <v>144</v>
      </c>
      <c r="C46" s="82" t="s">
        <v>114</v>
      </c>
      <c r="D46" s="81">
        <v>169</v>
      </c>
      <c r="E46" s="81">
        <v>6</v>
      </c>
      <c r="F46" s="81">
        <v>672</v>
      </c>
      <c r="G46" s="81">
        <v>22</v>
      </c>
      <c r="H46" s="100"/>
      <c r="I46" s="81">
        <v>8</v>
      </c>
      <c r="J46" s="81" t="s">
        <v>158</v>
      </c>
      <c r="K46" s="82" t="s">
        <v>98</v>
      </c>
      <c r="L46" s="81">
        <v>161</v>
      </c>
      <c r="M46" s="81">
        <v>2</v>
      </c>
      <c r="N46" s="81">
        <v>676</v>
      </c>
      <c r="O46" s="81">
        <v>20</v>
      </c>
    </row>
    <row r="47" spans="1:15" ht="12.75">
      <c r="A47" s="81">
        <v>2</v>
      </c>
      <c r="B47" s="81" t="s">
        <v>142</v>
      </c>
      <c r="C47" s="82" t="s">
        <v>69</v>
      </c>
      <c r="D47" s="81">
        <v>164</v>
      </c>
      <c r="E47" s="81">
        <v>2</v>
      </c>
      <c r="F47" s="81">
        <v>668</v>
      </c>
      <c r="G47" s="81">
        <v>18</v>
      </c>
      <c r="H47" s="100"/>
      <c r="I47" s="81">
        <v>5</v>
      </c>
      <c r="J47" s="81" t="s">
        <v>154</v>
      </c>
      <c r="K47" s="82" t="s">
        <v>69</v>
      </c>
      <c r="L47" s="81">
        <v>167</v>
      </c>
      <c r="M47" s="81">
        <v>6</v>
      </c>
      <c r="N47" s="81">
        <v>666</v>
      </c>
      <c r="O47" s="81">
        <v>19</v>
      </c>
    </row>
    <row r="48" spans="1:15" ht="12.75">
      <c r="A48" s="81">
        <v>8</v>
      </c>
      <c r="B48" s="81" t="s">
        <v>147</v>
      </c>
      <c r="C48" s="82" t="s">
        <v>88</v>
      </c>
      <c r="D48" s="81">
        <v>169</v>
      </c>
      <c r="E48" s="81">
        <v>6</v>
      </c>
      <c r="F48" s="81">
        <v>660</v>
      </c>
      <c r="G48" s="81">
        <v>18</v>
      </c>
      <c r="H48" s="100"/>
      <c r="I48" s="81">
        <v>9</v>
      </c>
      <c r="J48" s="81" t="s">
        <v>159</v>
      </c>
      <c r="K48" s="82" t="s">
        <v>96</v>
      </c>
      <c r="L48" s="81">
        <v>162</v>
      </c>
      <c r="M48" s="81">
        <v>3</v>
      </c>
      <c r="N48" s="81">
        <v>666</v>
      </c>
      <c r="O48" s="81">
        <v>18</v>
      </c>
    </row>
    <row r="49" spans="1:15" ht="12.75">
      <c r="A49" s="81">
        <v>10</v>
      </c>
      <c r="B49" s="81" t="s">
        <v>149</v>
      </c>
      <c r="C49" s="82" t="s">
        <v>150</v>
      </c>
      <c r="D49" s="81">
        <v>175</v>
      </c>
      <c r="E49" s="81">
        <v>8</v>
      </c>
      <c r="F49" s="81">
        <v>656</v>
      </c>
      <c r="G49" s="81">
        <v>16</v>
      </c>
      <c r="I49" s="81">
        <v>2</v>
      </c>
      <c r="J49" s="81" t="s">
        <v>151</v>
      </c>
      <c r="K49" s="82" t="s">
        <v>106</v>
      </c>
      <c r="L49" s="81">
        <v>160</v>
      </c>
      <c r="M49" s="81">
        <v>1</v>
      </c>
      <c r="N49" s="81">
        <v>667</v>
      </c>
      <c r="O49" s="81">
        <v>16</v>
      </c>
    </row>
    <row r="50" spans="1:15" ht="12.75">
      <c r="A50" s="81">
        <v>3</v>
      </c>
      <c r="B50" s="81" t="s">
        <v>1019</v>
      </c>
      <c r="C50" s="82" t="s">
        <v>306</v>
      </c>
      <c r="D50" s="81">
        <v>156</v>
      </c>
      <c r="E50" s="81">
        <v>1</v>
      </c>
      <c r="F50" s="81">
        <v>647</v>
      </c>
      <c r="G50" s="81">
        <v>12</v>
      </c>
      <c r="I50" s="81">
        <v>1</v>
      </c>
      <c r="J50" s="81" t="s">
        <v>1020</v>
      </c>
      <c r="K50" s="82" t="s">
        <v>306</v>
      </c>
      <c r="L50" s="81">
        <v>163</v>
      </c>
      <c r="M50" s="81">
        <v>4</v>
      </c>
      <c r="N50" s="81">
        <v>648</v>
      </c>
      <c r="O50" s="81">
        <v>12</v>
      </c>
    </row>
    <row r="51" spans="2:11" ht="12.75">
      <c r="B51" s="95" t="s">
        <v>24</v>
      </c>
      <c r="C51" s="95"/>
      <c r="J51" s="95" t="s">
        <v>26</v>
      </c>
      <c r="K51" s="95"/>
    </row>
    <row r="52" spans="1:15" ht="12.75">
      <c r="A52" s="97"/>
      <c r="B52" s="98" t="s">
        <v>3</v>
      </c>
      <c r="C52" s="99" t="s">
        <v>36</v>
      </c>
      <c r="D52" s="81" t="s">
        <v>4</v>
      </c>
      <c r="E52" s="81" t="s">
        <v>5</v>
      </c>
      <c r="F52" s="81" t="s">
        <v>6</v>
      </c>
      <c r="G52" s="81" t="s">
        <v>7</v>
      </c>
      <c r="H52" s="100"/>
      <c r="I52" s="97"/>
      <c r="J52" s="98" t="s">
        <v>3</v>
      </c>
      <c r="K52" s="99" t="s">
        <v>36</v>
      </c>
      <c r="L52" s="81" t="s">
        <v>4</v>
      </c>
      <c r="M52" s="81" t="s">
        <v>5</v>
      </c>
      <c r="N52" s="81" t="s">
        <v>6</v>
      </c>
      <c r="O52" s="81" t="s">
        <v>7</v>
      </c>
    </row>
    <row r="53" spans="1:15" ht="12.75">
      <c r="A53" s="81">
        <v>6</v>
      </c>
      <c r="B53" s="81" t="s">
        <v>167</v>
      </c>
      <c r="C53" s="81" t="s">
        <v>96</v>
      </c>
      <c r="D53" s="81">
        <v>175</v>
      </c>
      <c r="E53" s="81">
        <v>9</v>
      </c>
      <c r="F53" s="81">
        <v>688</v>
      </c>
      <c r="G53" s="81">
        <v>30</v>
      </c>
      <c r="H53" s="100"/>
      <c r="I53" s="81">
        <v>2</v>
      </c>
      <c r="J53" s="106" t="s">
        <v>173</v>
      </c>
      <c r="K53" s="106" t="s">
        <v>90</v>
      </c>
      <c r="L53" s="81">
        <v>170</v>
      </c>
      <c r="M53" s="81">
        <v>8</v>
      </c>
      <c r="N53" s="81">
        <v>682</v>
      </c>
      <c r="O53" s="81">
        <v>28</v>
      </c>
    </row>
    <row r="54" spans="1:15" ht="12.75">
      <c r="A54" s="81">
        <v>5</v>
      </c>
      <c r="B54" s="81" t="s">
        <v>166</v>
      </c>
      <c r="C54" s="81" t="s">
        <v>98</v>
      </c>
      <c r="D54" s="81">
        <v>170</v>
      </c>
      <c r="E54" s="81">
        <v>6</v>
      </c>
      <c r="F54" s="81">
        <v>681</v>
      </c>
      <c r="G54" s="81">
        <v>27</v>
      </c>
      <c r="H54" s="100"/>
      <c r="I54" s="81">
        <v>7</v>
      </c>
      <c r="J54" s="81" t="s">
        <v>178</v>
      </c>
      <c r="K54" s="81" t="s">
        <v>69</v>
      </c>
      <c r="L54" s="81">
        <v>170</v>
      </c>
      <c r="M54" s="81">
        <v>8</v>
      </c>
      <c r="N54" s="81">
        <v>679</v>
      </c>
      <c r="O54" s="81">
        <v>27</v>
      </c>
    </row>
    <row r="55" spans="1:15" ht="12.75">
      <c r="A55" s="81">
        <v>1</v>
      </c>
      <c r="B55" s="81" t="s">
        <v>161</v>
      </c>
      <c r="C55" s="82" t="s">
        <v>108</v>
      </c>
      <c r="D55" s="81">
        <v>174</v>
      </c>
      <c r="E55" s="81">
        <v>8</v>
      </c>
      <c r="F55" s="81">
        <v>673</v>
      </c>
      <c r="G55" s="81">
        <v>25</v>
      </c>
      <c r="H55" s="100"/>
      <c r="I55" s="81">
        <v>5</v>
      </c>
      <c r="J55" s="81" t="s">
        <v>176</v>
      </c>
      <c r="K55" s="81" t="s">
        <v>1038</v>
      </c>
      <c r="L55" s="81">
        <v>165</v>
      </c>
      <c r="M55" s="81">
        <v>6</v>
      </c>
      <c r="N55" s="81">
        <v>674</v>
      </c>
      <c r="O55" s="81">
        <v>26</v>
      </c>
    </row>
    <row r="56" spans="1:15" ht="12.75">
      <c r="A56" s="81">
        <v>4</v>
      </c>
      <c r="B56" s="81" t="s">
        <v>164</v>
      </c>
      <c r="C56" s="81" t="s">
        <v>165</v>
      </c>
      <c r="D56" s="81">
        <v>166</v>
      </c>
      <c r="E56" s="81">
        <v>3</v>
      </c>
      <c r="F56" s="81">
        <v>679</v>
      </c>
      <c r="G56" s="81">
        <v>24</v>
      </c>
      <c r="H56" s="100"/>
      <c r="I56" s="81">
        <v>6</v>
      </c>
      <c r="J56" s="81" t="s">
        <v>177</v>
      </c>
      <c r="K56" s="81" t="s">
        <v>114</v>
      </c>
      <c r="L56" s="81">
        <v>178</v>
      </c>
      <c r="M56" s="81">
        <v>9</v>
      </c>
      <c r="N56" s="81">
        <v>675</v>
      </c>
      <c r="O56" s="81">
        <v>25</v>
      </c>
    </row>
    <row r="57" spans="1:15" ht="12.75">
      <c r="A57" s="81">
        <v>7</v>
      </c>
      <c r="B57" s="81" t="s">
        <v>168</v>
      </c>
      <c r="C57" s="81" t="s">
        <v>67</v>
      </c>
      <c r="D57" s="81">
        <v>168</v>
      </c>
      <c r="E57" s="81">
        <v>4</v>
      </c>
      <c r="F57" s="81">
        <v>675</v>
      </c>
      <c r="G57" s="81">
        <v>21</v>
      </c>
      <c r="H57" s="100"/>
      <c r="I57" s="81">
        <v>9</v>
      </c>
      <c r="J57" s="81" t="s">
        <v>180</v>
      </c>
      <c r="K57" s="81" t="s">
        <v>96</v>
      </c>
      <c r="L57" s="81">
        <v>160</v>
      </c>
      <c r="M57" s="81">
        <v>4</v>
      </c>
      <c r="N57" s="81">
        <v>672</v>
      </c>
      <c r="O57" s="81">
        <v>25</v>
      </c>
    </row>
    <row r="58" spans="1:15" ht="12.75">
      <c r="A58" s="81">
        <v>3</v>
      </c>
      <c r="B58" s="81" t="s">
        <v>163</v>
      </c>
      <c r="C58" s="81" t="s">
        <v>126</v>
      </c>
      <c r="D58" s="81">
        <v>161</v>
      </c>
      <c r="E58" s="81">
        <v>2</v>
      </c>
      <c r="F58" s="81">
        <v>667</v>
      </c>
      <c r="G58" s="81">
        <v>20</v>
      </c>
      <c r="H58" s="100"/>
      <c r="I58" s="81">
        <v>8</v>
      </c>
      <c r="J58" s="81" t="s">
        <v>179</v>
      </c>
      <c r="K58" s="81" t="s">
        <v>96</v>
      </c>
      <c r="L58" s="81">
        <v>164</v>
      </c>
      <c r="M58" s="81">
        <v>5</v>
      </c>
      <c r="N58" s="81">
        <v>658</v>
      </c>
      <c r="O58" s="81">
        <v>17</v>
      </c>
    </row>
    <row r="59" spans="1:15" ht="12.75">
      <c r="A59" s="81">
        <v>9</v>
      </c>
      <c r="B59" s="81" t="s">
        <v>170</v>
      </c>
      <c r="C59" s="81" t="s">
        <v>137</v>
      </c>
      <c r="D59" s="81">
        <v>171</v>
      </c>
      <c r="E59" s="81">
        <v>7</v>
      </c>
      <c r="F59" s="81">
        <v>651</v>
      </c>
      <c r="G59" s="81">
        <v>17</v>
      </c>
      <c r="H59" s="100"/>
      <c r="I59" s="81">
        <v>4</v>
      </c>
      <c r="J59" s="81" t="s">
        <v>175</v>
      </c>
      <c r="K59" s="81" t="s">
        <v>172</v>
      </c>
      <c r="L59" s="81" t="s">
        <v>1045</v>
      </c>
      <c r="M59" s="81">
        <v>0</v>
      </c>
      <c r="N59" s="81">
        <v>335</v>
      </c>
      <c r="O59" s="81">
        <v>11</v>
      </c>
    </row>
    <row r="60" spans="1:15" ht="12.75">
      <c r="A60" s="81">
        <v>2</v>
      </c>
      <c r="B60" s="106" t="s">
        <v>162</v>
      </c>
      <c r="C60" s="107" t="s">
        <v>69</v>
      </c>
      <c r="D60" s="81">
        <v>170</v>
      </c>
      <c r="E60" s="81">
        <v>6</v>
      </c>
      <c r="F60" s="81">
        <v>648</v>
      </c>
      <c r="G60" s="81">
        <v>14</v>
      </c>
      <c r="H60" s="100"/>
      <c r="I60" s="81">
        <v>1</v>
      </c>
      <c r="J60" s="81" t="s">
        <v>171</v>
      </c>
      <c r="K60" s="81" t="s">
        <v>172</v>
      </c>
      <c r="L60" s="81" t="s">
        <v>1045</v>
      </c>
      <c r="M60" s="81">
        <v>0</v>
      </c>
      <c r="N60" s="81">
        <v>322</v>
      </c>
      <c r="O60" s="81">
        <v>7</v>
      </c>
    </row>
    <row r="61" spans="1:15" ht="12.75">
      <c r="A61" s="81">
        <v>8</v>
      </c>
      <c r="B61" s="81" t="s">
        <v>169</v>
      </c>
      <c r="C61" s="81" t="s">
        <v>108</v>
      </c>
      <c r="D61" s="81" t="s">
        <v>1045</v>
      </c>
      <c r="E61" s="81">
        <v>0</v>
      </c>
      <c r="F61" s="81">
        <v>0</v>
      </c>
      <c r="G61" s="81">
        <v>0</v>
      </c>
      <c r="H61" s="100"/>
      <c r="I61" s="81">
        <v>3</v>
      </c>
      <c r="J61" s="81" t="s">
        <v>174</v>
      </c>
      <c r="K61" s="81" t="s">
        <v>172</v>
      </c>
      <c r="L61" s="81" t="s">
        <v>1045</v>
      </c>
      <c r="M61" s="81">
        <v>0</v>
      </c>
      <c r="N61" s="81">
        <v>313</v>
      </c>
      <c r="O61" s="81">
        <v>4</v>
      </c>
    </row>
    <row r="63" spans="2:10" ht="12.75">
      <c r="B63" s="108">
        <f ca="1">NOW()</f>
        <v>42426.80198923611</v>
      </c>
      <c r="C63" s="94" t="s">
        <v>45</v>
      </c>
      <c r="J63" s="100" t="s">
        <v>25</v>
      </c>
    </row>
    <row r="64" ht="12.75">
      <c r="B64" s="94" t="s">
        <v>14</v>
      </c>
    </row>
    <row r="65" spans="4:9" ht="12.75">
      <c r="D65" s="100"/>
      <c r="E65" s="100"/>
      <c r="F65" s="100"/>
      <c r="G65" s="100"/>
      <c r="H65" s="100"/>
      <c r="I65" s="100"/>
    </row>
  </sheetData>
  <sheetProtection/>
  <conditionalFormatting sqref="D51:D52 D4 L4 L39:L40 L26:L28 L15:L16 D27:D28 D15:D16 D39:D40 L51:L52">
    <cfRule type="cellIs" priority="1" dxfId="105" operator="equal" stopIfTrue="1">
      <formula>200</formula>
    </cfRule>
  </conditionalFormatting>
  <printOptions horizontalCentered="1"/>
  <pageMargins left="0.32" right="0.4" top="0.88" bottom="0.39" header="0.21" footer="0.34"/>
  <pageSetup fitToHeight="1" fitToWidth="1" horizontalDpi="300" verticalDpi="300" orientation="portrait" paperSize="9" scale="87" r:id="rId1"/>
  <headerFooter alignWithMargins="0">
    <oddHeader>&amp;C&amp;"Times New Roman,Bold"&amp;20The Cumbria Northumbria League
&amp;14Winter  2009-10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40"/>
    <pageSetUpPr fitToPage="1"/>
  </sheetPr>
  <dimension ref="A1:Q38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2.16015625" style="11" customWidth="1"/>
    <col min="2" max="2" width="18.83203125" style="11" customWidth="1"/>
    <col min="3" max="3" width="16.83203125" style="44" bestFit="1" customWidth="1"/>
    <col min="4" max="5" width="4.83203125" style="40" customWidth="1"/>
    <col min="6" max="6" width="4.66015625" style="40" customWidth="1"/>
    <col min="7" max="7" width="4.83203125" style="1" customWidth="1"/>
    <col min="8" max="10" width="4.83203125" style="11" customWidth="1"/>
    <col min="11" max="11" width="3.66015625" style="11" customWidth="1"/>
    <col min="12" max="12" width="18.83203125" style="11" customWidth="1"/>
    <col min="13" max="26" width="4.83203125" style="11" customWidth="1"/>
    <col min="27" max="16384" width="9.33203125" style="11" customWidth="1"/>
  </cols>
  <sheetData>
    <row r="1" spans="2:17" ht="12.75">
      <c r="B1" s="1" t="s">
        <v>46</v>
      </c>
      <c r="C1" s="34"/>
      <c r="D1" s="1"/>
      <c r="E1" s="1"/>
      <c r="F1" s="1"/>
      <c r="H1" s="10" t="str">
        <f>'10M Air Pistol IND 1'!M1</f>
        <v>Round Four</v>
      </c>
      <c r="L1" s="8"/>
      <c r="M1" s="8"/>
      <c r="N1" s="8"/>
      <c r="O1" s="2"/>
      <c r="P1" s="8"/>
      <c r="Q1" s="8"/>
    </row>
    <row r="2" spans="2:17" ht="12.75">
      <c r="B2" s="1"/>
      <c r="C2" s="34"/>
      <c r="D2" s="1"/>
      <c r="E2" s="1"/>
      <c r="F2" s="1"/>
      <c r="H2" s="1"/>
      <c r="L2" s="8"/>
      <c r="M2" s="8"/>
      <c r="N2" s="8"/>
      <c r="O2" s="2"/>
      <c r="P2" s="8"/>
      <c r="Q2" s="8"/>
    </row>
    <row r="3" spans="2:17" ht="12.75">
      <c r="B3" s="1"/>
      <c r="C3" s="34"/>
      <c r="D3" s="1"/>
      <c r="E3" s="1"/>
      <c r="F3" s="1"/>
      <c r="L3" s="8"/>
      <c r="M3" s="8"/>
      <c r="N3" s="8"/>
      <c r="O3" s="2"/>
      <c r="P3" s="8"/>
      <c r="Q3" s="8"/>
    </row>
    <row r="4" spans="2:17" ht="12.75">
      <c r="B4" s="1" t="s">
        <v>1</v>
      </c>
      <c r="C4" s="34"/>
      <c r="D4" s="1"/>
      <c r="E4" s="1"/>
      <c r="F4" s="1"/>
      <c r="L4" s="2"/>
      <c r="M4" s="8"/>
      <c r="N4" s="8"/>
      <c r="O4" s="8"/>
      <c r="P4" s="8"/>
      <c r="Q4" s="8"/>
    </row>
    <row r="5" spans="1:17" ht="12.75">
      <c r="A5" s="51"/>
      <c r="B5" s="52" t="s">
        <v>3</v>
      </c>
      <c r="C5" s="38" t="s">
        <v>36</v>
      </c>
      <c r="D5" s="150">
        <v>150</v>
      </c>
      <c r="E5" s="150">
        <v>20</v>
      </c>
      <c r="F5" s="150">
        <v>10</v>
      </c>
      <c r="G5" s="3" t="s">
        <v>4</v>
      </c>
      <c r="H5" s="16" t="s">
        <v>5</v>
      </c>
      <c r="I5" s="16" t="s">
        <v>6</v>
      </c>
      <c r="J5" s="16" t="s">
        <v>7</v>
      </c>
      <c r="L5" s="8"/>
      <c r="M5" s="8"/>
      <c r="N5" s="8"/>
      <c r="O5" s="8"/>
      <c r="P5" s="8"/>
      <c r="Q5" s="8"/>
    </row>
    <row r="6" spans="1:17" ht="12.75">
      <c r="A6" s="7">
        <v>3</v>
      </c>
      <c r="B6" s="7" t="s">
        <v>85</v>
      </c>
      <c r="C6" s="41" t="s">
        <v>71</v>
      </c>
      <c r="D6" s="6">
        <v>92</v>
      </c>
      <c r="E6" s="6">
        <v>91</v>
      </c>
      <c r="F6" s="6">
        <v>91</v>
      </c>
      <c r="G6" s="4">
        <f>SUM(D6:F6)</f>
        <v>274</v>
      </c>
      <c r="H6" s="7">
        <v>3</v>
      </c>
      <c r="I6" s="7">
        <v>1113</v>
      </c>
      <c r="J6" s="7">
        <v>16</v>
      </c>
      <c r="L6" s="8"/>
      <c r="M6" s="8"/>
      <c r="N6" s="8"/>
      <c r="O6" s="8"/>
      <c r="P6" s="8"/>
      <c r="Q6" s="8"/>
    </row>
    <row r="7" spans="1:17" ht="12.75">
      <c r="A7" s="7">
        <v>4</v>
      </c>
      <c r="B7" s="7" t="s">
        <v>89</v>
      </c>
      <c r="C7" s="41" t="s">
        <v>90</v>
      </c>
      <c r="D7" s="6">
        <v>93</v>
      </c>
      <c r="E7" s="6">
        <v>97</v>
      </c>
      <c r="F7" s="6">
        <v>91</v>
      </c>
      <c r="G7" s="4">
        <f>SUM(D7:F7)</f>
        <v>281</v>
      </c>
      <c r="H7" s="7">
        <v>5</v>
      </c>
      <c r="I7" s="7">
        <v>1087</v>
      </c>
      <c r="J7" s="7">
        <v>16</v>
      </c>
      <c r="L7" s="8"/>
      <c r="M7" s="8"/>
      <c r="N7" s="8"/>
      <c r="O7" s="8"/>
      <c r="P7" s="8"/>
      <c r="Q7" s="8"/>
    </row>
    <row r="8" spans="1:17" ht="12.75">
      <c r="A8" s="7">
        <v>1</v>
      </c>
      <c r="B8" s="7" t="s">
        <v>77</v>
      </c>
      <c r="C8" s="41" t="s">
        <v>71</v>
      </c>
      <c r="D8" s="6">
        <v>93</v>
      </c>
      <c r="E8" s="6">
        <v>91</v>
      </c>
      <c r="F8" s="6">
        <v>89</v>
      </c>
      <c r="G8" s="4">
        <f>SUM(D8:F8)</f>
        <v>273</v>
      </c>
      <c r="H8" s="7">
        <v>2</v>
      </c>
      <c r="I8" s="7">
        <v>1082</v>
      </c>
      <c r="J8" s="7">
        <v>13</v>
      </c>
      <c r="L8" s="8"/>
      <c r="M8" s="8"/>
      <c r="N8" s="8"/>
      <c r="O8" s="8"/>
      <c r="P8" s="8"/>
      <c r="Q8" s="8"/>
    </row>
    <row r="9" spans="1:17" ht="12.75">
      <c r="A9" s="7">
        <v>2</v>
      </c>
      <c r="B9" s="7" t="s">
        <v>83</v>
      </c>
      <c r="C9" s="41" t="s">
        <v>71</v>
      </c>
      <c r="D9" s="6">
        <v>90</v>
      </c>
      <c r="E9" s="6">
        <v>95</v>
      </c>
      <c r="F9" s="6">
        <v>96</v>
      </c>
      <c r="G9" s="4">
        <f>SUM(D9:F9)</f>
        <v>281</v>
      </c>
      <c r="H9" s="7">
        <v>5</v>
      </c>
      <c r="I9" s="7">
        <v>1074</v>
      </c>
      <c r="J9" s="7">
        <v>12</v>
      </c>
      <c r="L9" s="8"/>
      <c r="M9" s="8"/>
      <c r="N9" s="8"/>
      <c r="O9" s="8"/>
      <c r="P9" s="8"/>
      <c r="Q9" s="8"/>
    </row>
    <row r="10" spans="1:17" ht="12.75">
      <c r="A10" s="7">
        <v>5</v>
      </c>
      <c r="B10" s="39" t="s">
        <v>355</v>
      </c>
      <c r="C10" s="41" t="s">
        <v>356</v>
      </c>
      <c r="D10" s="6">
        <v>94</v>
      </c>
      <c r="E10" s="6">
        <v>85</v>
      </c>
      <c r="F10" s="6">
        <v>83</v>
      </c>
      <c r="G10" s="4">
        <f>SUM(D10:F10)</f>
        <v>262</v>
      </c>
      <c r="H10" s="7">
        <v>1</v>
      </c>
      <c r="I10" s="7">
        <v>1039</v>
      </c>
      <c r="J10" s="7">
        <v>5</v>
      </c>
      <c r="L10" s="8"/>
      <c r="M10" s="8"/>
      <c r="N10" s="8"/>
      <c r="O10" s="8"/>
      <c r="P10" s="8"/>
      <c r="Q10" s="8"/>
    </row>
    <row r="11" spans="1:17" ht="12.75">
      <c r="A11" s="8"/>
      <c r="B11" s="8"/>
      <c r="C11" s="43"/>
      <c r="D11" s="5"/>
      <c r="E11" s="5"/>
      <c r="F11" s="5"/>
      <c r="G11" s="2"/>
      <c r="H11" s="8"/>
      <c r="I11" s="8"/>
      <c r="J11" s="8"/>
      <c r="L11" s="8"/>
      <c r="M11" s="8"/>
      <c r="N11" s="8"/>
      <c r="O11" s="8"/>
      <c r="P11" s="8"/>
      <c r="Q11" s="8"/>
    </row>
    <row r="12" spans="4:17" ht="12.75">
      <c r="D12" s="135"/>
      <c r="E12" s="135"/>
      <c r="F12" s="135"/>
      <c r="L12" s="8"/>
      <c r="M12" s="8"/>
      <c r="N12" s="8"/>
      <c r="O12" s="8"/>
      <c r="P12" s="8"/>
      <c r="Q12" s="8"/>
    </row>
    <row r="13" spans="4:17" ht="12.75">
      <c r="D13" s="135"/>
      <c r="E13" s="135"/>
      <c r="F13" s="135"/>
      <c r="L13" s="8"/>
      <c r="M13" s="8"/>
      <c r="N13" s="8"/>
      <c r="O13" s="8"/>
      <c r="P13" s="8"/>
      <c r="Q13" s="8"/>
    </row>
    <row r="14" spans="4:6" ht="12.75">
      <c r="D14" s="135"/>
      <c r="E14" s="135"/>
      <c r="F14" s="135"/>
    </row>
    <row r="15" spans="2:6" ht="12.75">
      <c r="B15" s="1" t="s">
        <v>2</v>
      </c>
      <c r="C15" s="34"/>
      <c r="D15" s="1"/>
      <c r="E15" s="1"/>
      <c r="F15" s="1"/>
    </row>
    <row r="16" spans="1:10" ht="12.75">
      <c r="A16" s="51"/>
      <c r="B16" s="52" t="s">
        <v>3</v>
      </c>
      <c r="C16" s="38" t="s">
        <v>36</v>
      </c>
      <c r="D16" s="150">
        <v>150</v>
      </c>
      <c r="E16" s="150">
        <v>20</v>
      </c>
      <c r="F16" s="150">
        <v>10</v>
      </c>
      <c r="G16" s="3" t="s">
        <v>4</v>
      </c>
      <c r="H16" s="16" t="s">
        <v>5</v>
      </c>
      <c r="I16" s="16" t="s">
        <v>6</v>
      </c>
      <c r="J16" s="16" t="s">
        <v>7</v>
      </c>
    </row>
    <row r="17" spans="1:10" ht="12.75">
      <c r="A17" s="7">
        <v>2</v>
      </c>
      <c r="B17" s="7" t="s">
        <v>80</v>
      </c>
      <c r="C17" s="41" t="s">
        <v>1038</v>
      </c>
      <c r="D17" s="6">
        <v>88</v>
      </c>
      <c r="E17" s="6">
        <v>85</v>
      </c>
      <c r="F17" s="6">
        <v>89</v>
      </c>
      <c r="G17" s="4">
        <f>SUM(D17:F17)</f>
        <v>262</v>
      </c>
      <c r="H17" s="7">
        <v>2</v>
      </c>
      <c r="I17" s="7">
        <v>1084</v>
      </c>
      <c r="J17" s="7">
        <v>13</v>
      </c>
    </row>
    <row r="18" spans="1:10" ht="12.75">
      <c r="A18" s="7">
        <v>3</v>
      </c>
      <c r="B18" s="7" t="s">
        <v>362</v>
      </c>
      <c r="C18" s="41" t="s">
        <v>71</v>
      </c>
      <c r="D18" s="6">
        <v>88</v>
      </c>
      <c r="E18" s="6">
        <v>90</v>
      </c>
      <c r="F18" s="6">
        <v>91</v>
      </c>
      <c r="G18" s="4">
        <f>SUM(D18:F18)</f>
        <v>269</v>
      </c>
      <c r="H18" s="7">
        <v>4</v>
      </c>
      <c r="I18" s="7">
        <v>1077</v>
      </c>
      <c r="J18" s="7">
        <v>12</v>
      </c>
    </row>
    <row r="19" spans="1:10" ht="12.75">
      <c r="A19" s="7">
        <v>1</v>
      </c>
      <c r="B19" s="7" t="s">
        <v>84</v>
      </c>
      <c r="C19" s="41" t="s">
        <v>1038</v>
      </c>
      <c r="D19" s="6">
        <v>90</v>
      </c>
      <c r="E19" s="6">
        <v>88</v>
      </c>
      <c r="F19" s="6">
        <v>88</v>
      </c>
      <c r="G19" s="4">
        <f>SUM(D19:F19)</f>
        <v>266</v>
      </c>
      <c r="H19" s="7">
        <v>3</v>
      </c>
      <c r="I19" s="7">
        <v>1073</v>
      </c>
      <c r="J19" s="7">
        <v>11</v>
      </c>
    </row>
    <row r="20" spans="1:10" ht="12.75">
      <c r="A20" s="7">
        <v>4</v>
      </c>
      <c r="B20" s="7" t="s">
        <v>124</v>
      </c>
      <c r="C20" s="41" t="s">
        <v>90</v>
      </c>
      <c r="D20" s="6">
        <v>89</v>
      </c>
      <c r="E20" s="6">
        <v>81</v>
      </c>
      <c r="F20" s="6">
        <v>91</v>
      </c>
      <c r="G20" s="4">
        <f>SUM(D20:F20)</f>
        <v>261</v>
      </c>
      <c r="H20" s="7">
        <v>1</v>
      </c>
      <c r="I20" s="7">
        <v>792</v>
      </c>
      <c r="J20" s="7">
        <v>5</v>
      </c>
    </row>
    <row r="21" spans="1:10" ht="12.75">
      <c r="A21" s="8"/>
      <c r="B21" s="8"/>
      <c r="C21" s="43"/>
      <c r="D21" s="5"/>
      <c r="E21" s="5"/>
      <c r="F21" s="5"/>
      <c r="G21" s="2"/>
      <c r="H21" s="8"/>
      <c r="I21" s="8"/>
      <c r="J21" s="8"/>
    </row>
    <row r="22" spans="1:10" ht="12.75">
      <c r="A22" s="8"/>
      <c r="B22" s="8"/>
      <c r="C22" s="43"/>
      <c r="D22" s="5"/>
      <c r="E22" s="5"/>
      <c r="F22" s="5"/>
      <c r="G22" s="2"/>
      <c r="H22" s="8"/>
      <c r="I22" s="8"/>
      <c r="J22" s="8"/>
    </row>
    <row r="23" spans="1:10" ht="12.75">
      <c r="A23" s="8"/>
      <c r="B23" s="8"/>
      <c r="C23" s="43"/>
      <c r="D23" s="5"/>
      <c r="E23" s="5"/>
      <c r="F23" s="5"/>
      <c r="G23" s="2"/>
      <c r="H23" s="8"/>
      <c r="I23" s="8"/>
      <c r="J23" s="8"/>
    </row>
    <row r="24" spans="1:10" ht="12.75">
      <c r="A24" s="8"/>
      <c r="B24" s="8"/>
      <c r="C24" s="43"/>
      <c r="D24" s="5"/>
      <c r="E24" s="5"/>
      <c r="F24" s="5"/>
      <c r="G24" s="2"/>
      <c r="H24" s="8"/>
      <c r="I24" s="8"/>
      <c r="J24" s="8"/>
    </row>
    <row r="25" spans="1:10" ht="12.75">
      <c r="A25" s="8"/>
      <c r="B25" s="8"/>
      <c r="C25" s="43"/>
      <c r="D25" s="5"/>
      <c r="E25" s="5"/>
      <c r="F25" s="5"/>
      <c r="G25" s="2"/>
      <c r="H25" s="8"/>
      <c r="I25" s="8"/>
      <c r="J25" s="8"/>
    </row>
    <row r="26" spans="2:6" ht="12.75">
      <c r="B26" s="1" t="s">
        <v>8</v>
      </c>
      <c r="C26" s="34"/>
      <c r="D26" s="1"/>
      <c r="E26" s="1"/>
      <c r="F26" s="1"/>
    </row>
    <row r="27" spans="1:10" ht="12.75">
      <c r="A27" s="51"/>
      <c r="B27" s="52" t="s">
        <v>3</v>
      </c>
      <c r="C27" s="38" t="s">
        <v>36</v>
      </c>
      <c r="D27" s="150">
        <v>150</v>
      </c>
      <c r="E27" s="150">
        <v>20</v>
      </c>
      <c r="F27" s="150">
        <v>10</v>
      </c>
      <c r="G27" s="3" t="s">
        <v>4</v>
      </c>
      <c r="H27" s="16" t="s">
        <v>5</v>
      </c>
      <c r="I27" s="16" t="s">
        <v>6</v>
      </c>
      <c r="J27" s="16" t="s">
        <v>7</v>
      </c>
    </row>
    <row r="28" spans="1:10" ht="12.75">
      <c r="A28" s="7">
        <v>1</v>
      </c>
      <c r="B28" s="7" t="s">
        <v>363</v>
      </c>
      <c r="C28" s="41" t="s">
        <v>1038</v>
      </c>
      <c r="D28" s="6">
        <v>88</v>
      </c>
      <c r="E28" s="6">
        <v>84</v>
      </c>
      <c r="F28" s="6">
        <v>79</v>
      </c>
      <c r="G28" s="4">
        <f>SUM(D28:F28)</f>
        <v>251</v>
      </c>
      <c r="H28" s="7">
        <v>4</v>
      </c>
      <c r="I28" s="7">
        <v>1037</v>
      </c>
      <c r="J28" s="7">
        <v>17</v>
      </c>
    </row>
    <row r="29" spans="1:10" ht="12.75">
      <c r="A29" s="7">
        <v>3</v>
      </c>
      <c r="B29" s="7" t="s">
        <v>189</v>
      </c>
      <c r="C29" s="41" t="s">
        <v>106</v>
      </c>
      <c r="D29" s="6">
        <v>91</v>
      </c>
      <c r="E29" s="6">
        <v>83</v>
      </c>
      <c r="F29" s="6">
        <v>85</v>
      </c>
      <c r="G29" s="4">
        <f>SUM(D29:F29)</f>
        <v>259</v>
      </c>
      <c r="H29" s="7">
        <v>5</v>
      </c>
      <c r="I29" s="7">
        <v>1031</v>
      </c>
      <c r="J29" s="7">
        <v>16</v>
      </c>
    </row>
    <row r="30" spans="1:10" ht="12.75">
      <c r="A30" s="7">
        <v>4</v>
      </c>
      <c r="B30" s="7" t="s">
        <v>173</v>
      </c>
      <c r="C30" s="41" t="s">
        <v>90</v>
      </c>
      <c r="D30" s="6">
        <v>87</v>
      </c>
      <c r="E30" s="6">
        <v>69</v>
      </c>
      <c r="F30" s="6">
        <v>54</v>
      </c>
      <c r="G30" s="4">
        <f>SUM(D30:F30)</f>
        <v>210</v>
      </c>
      <c r="H30" s="7">
        <v>2</v>
      </c>
      <c r="I30" s="7">
        <v>968</v>
      </c>
      <c r="J30" s="7">
        <v>13</v>
      </c>
    </row>
    <row r="31" spans="1:10" ht="12.75">
      <c r="A31" s="7">
        <v>2</v>
      </c>
      <c r="B31" s="7" t="s">
        <v>207</v>
      </c>
      <c r="C31" s="41" t="s">
        <v>137</v>
      </c>
      <c r="D31" s="6">
        <v>84</v>
      </c>
      <c r="E31" s="6">
        <v>78</v>
      </c>
      <c r="F31" s="6">
        <v>88</v>
      </c>
      <c r="G31" s="4">
        <f>SUM(D31:F31)</f>
        <v>250</v>
      </c>
      <c r="H31" s="7">
        <v>3</v>
      </c>
      <c r="I31" s="7">
        <v>982</v>
      </c>
      <c r="J31" s="7">
        <v>10</v>
      </c>
    </row>
    <row r="32" spans="1:10" ht="12.75">
      <c r="A32" s="7">
        <v>5</v>
      </c>
      <c r="B32" s="7" t="s">
        <v>367</v>
      </c>
      <c r="C32" s="41" t="s">
        <v>1038</v>
      </c>
      <c r="D32" s="6" t="s">
        <v>1045</v>
      </c>
      <c r="E32" s="6" t="s">
        <v>1045</v>
      </c>
      <c r="F32" s="6" t="s">
        <v>1045</v>
      </c>
      <c r="G32" s="4">
        <f>SUM(D32:F32)</f>
        <v>0</v>
      </c>
      <c r="H32" s="7">
        <v>0</v>
      </c>
      <c r="I32" s="7">
        <v>236</v>
      </c>
      <c r="J32" s="7">
        <v>2</v>
      </c>
    </row>
    <row r="33" spans="1:10" ht="12.75">
      <c r="A33" s="8"/>
      <c r="B33" s="8"/>
      <c r="C33" s="43"/>
      <c r="D33" s="8"/>
      <c r="E33" s="8"/>
      <c r="F33" s="8"/>
      <c r="G33" s="2"/>
      <c r="H33" s="8"/>
      <c r="I33" s="8"/>
      <c r="J33" s="8"/>
    </row>
    <row r="34" spans="1:10" ht="12.75">
      <c r="A34" s="8"/>
      <c r="B34" s="8"/>
      <c r="C34" s="43"/>
      <c r="D34" s="42"/>
      <c r="E34" s="42"/>
      <c r="F34" s="42"/>
      <c r="G34" s="2"/>
      <c r="H34" s="8"/>
      <c r="I34" s="8"/>
      <c r="J34" s="8"/>
    </row>
    <row r="35" spans="1:7" ht="12.75">
      <c r="A35" s="8"/>
      <c r="G35" s="2"/>
    </row>
    <row r="36" spans="2:4" ht="12.75">
      <c r="B36" s="11" t="s">
        <v>31</v>
      </c>
      <c r="D36" s="42" t="s">
        <v>25</v>
      </c>
    </row>
    <row r="37" ht="12.75">
      <c r="B37" s="30">
        <f ca="1">NOW()</f>
        <v>42426.80198923611</v>
      </c>
    </row>
    <row r="38" spans="2:3" ht="12.75">
      <c r="B38" s="11" t="s">
        <v>14</v>
      </c>
      <c r="C38" s="46"/>
    </row>
  </sheetData>
  <sheetProtection/>
  <conditionalFormatting sqref="G5:G33">
    <cfRule type="cellIs" priority="1" dxfId="105" operator="equal" stopIfTrue="1">
      <formula>300</formula>
    </cfRule>
  </conditionalFormatting>
  <printOptions horizontalCentered="1"/>
  <pageMargins left="0.32" right="0.4" top="0.88" bottom="0.39" header="0.21" footer="0.34"/>
  <pageSetup fitToHeight="1" fitToWidth="1" horizontalDpi="300" verticalDpi="300" orientation="portrait" paperSize="9" r:id="rId1"/>
  <headerFooter alignWithMargins="0">
    <oddHeader>&amp;C&amp;"Times New Roman,Bold"&amp;20The Cumbria Northumbria League
&amp;14Winter  2009-10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indexed="40"/>
    <pageSetUpPr fitToPage="1"/>
  </sheetPr>
  <dimension ref="A1:O52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2.16015625" style="40" bestFit="1" customWidth="1"/>
    <col min="2" max="2" width="16.83203125" style="40" customWidth="1"/>
    <col min="3" max="3" width="16.83203125" style="44" customWidth="1"/>
    <col min="4" max="7" width="4.83203125" style="40" customWidth="1"/>
    <col min="8" max="8" width="3.66015625" style="40" customWidth="1"/>
    <col min="9" max="9" width="2.16015625" style="40" bestFit="1" customWidth="1"/>
    <col min="10" max="11" width="16.83203125" style="40" customWidth="1"/>
    <col min="12" max="23" width="4.83203125" style="40" customWidth="1"/>
    <col min="24" max="16384" width="9.33203125" style="40" customWidth="1"/>
  </cols>
  <sheetData>
    <row r="1" spans="2:13" s="11" customFormat="1" ht="15.75">
      <c r="B1" s="74" t="s">
        <v>61</v>
      </c>
      <c r="C1" s="34"/>
      <c r="D1" s="35"/>
      <c r="M1" s="10" t="str">
        <f>'10M Air Pistol IND 1'!M1</f>
        <v>Round Four</v>
      </c>
    </row>
    <row r="2" spans="2:5" s="11" customFormat="1" ht="15.75">
      <c r="B2" s="74"/>
      <c r="C2" s="34"/>
      <c r="D2" s="35"/>
      <c r="E2" s="10"/>
    </row>
    <row r="3" spans="2:5" s="11" customFormat="1" ht="15.75">
      <c r="B3" s="74"/>
      <c r="C3" s="34"/>
      <c r="D3" s="35"/>
      <c r="E3" s="10"/>
    </row>
    <row r="4" spans="1:12" s="35" customFormat="1" ht="12.75">
      <c r="A4" s="11"/>
      <c r="B4" s="1" t="s">
        <v>1</v>
      </c>
      <c r="C4" s="34"/>
      <c r="J4" s="1" t="s">
        <v>2</v>
      </c>
      <c r="K4" s="34"/>
      <c r="L4" s="11"/>
    </row>
    <row r="5" spans="1:15" ht="12.75">
      <c r="A5" s="36"/>
      <c r="B5" s="37" t="s">
        <v>3</v>
      </c>
      <c r="C5" s="38" t="s">
        <v>36</v>
      </c>
      <c r="D5" s="7" t="s">
        <v>4</v>
      </c>
      <c r="E5" s="39" t="s">
        <v>5</v>
      </c>
      <c r="F5" s="39" t="s">
        <v>6</v>
      </c>
      <c r="G5" s="39" t="s">
        <v>7</v>
      </c>
      <c r="I5" s="36"/>
      <c r="J5" s="37" t="s">
        <v>3</v>
      </c>
      <c r="K5" s="38" t="s">
        <v>36</v>
      </c>
      <c r="L5" s="52" t="s">
        <v>4</v>
      </c>
      <c r="M5" s="53" t="s">
        <v>5</v>
      </c>
      <c r="N5" s="53" t="s">
        <v>6</v>
      </c>
      <c r="O5" s="53" t="s">
        <v>7</v>
      </c>
    </row>
    <row r="6" spans="1:15" ht="12.75">
      <c r="A6" s="39">
        <v>1</v>
      </c>
      <c r="B6" s="53" t="s">
        <v>83</v>
      </c>
      <c r="C6" s="38" t="s">
        <v>71</v>
      </c>
      <c r="D6" s="6">
        <v>94</v>
      </c>
      <c r="E6" s="39">
        <v>5</v>
      </c>
      <c r="F6" s="39">
        <v>376</v>
      </c>
      <c r="G6" s="39">
        <v>20</v>
      </c>
      <c r="I6" s="59">
        <v>4</v>
      </c>
      <c r="J6" s="60" t="s">
        <v>371</v>
      </c>
      <c r="K6" s="61" t="s">
        <v>370</v>
      </c>
      <c r="L6" s="187">
        <v>90</v>
      </c>
      <c r="M6" s="60">
        <v>5</v>
      </c>
      <c r="N6" s="60">
        <v>352</v>
      </c>
      <c r="O6" s="60">
        <v>17</v>
      </c>
    </row>
    <row r="7" spans="1:15" ht="12.75">
      <c r="A7" s="39">
        <v>2</v>
      </c>
      <c r="B7" s="39" t="s">
        <v>369</v>
      </c>
      <c r="C7" s="41" t="s">
        <v>98</v>
      </c>
      <c r="D7" s="6">
        <v>91</v>
      </c>
      <c r="E7" s="39">
        <v>4</v>
      </c>
      <c r="F7" s="39">
        <v>365</v>
      </c>
      <c r="G7" s="39">
        <v>16</v>
      </c>
      <c r="I7" s="59">
        <v>1</v>
      </c>
      <c r="J7" s="60" t="s">
        <v>361</v>
      </c>
      <c r="K7" s="61" t="s">
        <v>69</v>
      </c>
      <c r="L7" s="187">
        <v>74</v>
      </c>
      <c r="M7" s="60">
        <v>1</v>
      </c>
      <c r="N7" s="60">
        <v>339</v>
      </c>
      <c r="O7" s="60">
        <v>15</v>
      </c>
    </row>
    <row r="8" spans="1:15" ht="12.75">
      <c r="A8" s="39">
        <v>3</v>
      </c>
      <c r="B8" s="39" t="s">
        <v>121</v>
      </c>
      <c r="C8" s="41" t="s">
        <v>98</v>
      </c>
      <c r="D8" s="6">
        <v>89</v>
      </c>
      <c r="E8" s="39">
        <v>3</v>
      </c>
      <c r="F8" s="39">
        <v>364</v>
      </c>
      <c r="G8" s="39">
        <v>16</v>
      </c>
      <c r="I8" s="59">
        <v>3</v>
      </c>
      <c r="J8" s="60" t="s">
        <v>160</v>
      </c>
      <c r="K8" s="61" t="s">
        <v>370</v>
      </c>
      <c r="L8" s="187">
        <v>85</v>
      </c>
      <c r="M8" s="60">
        <v>4</v>
      </c>
      <c r="N8" s="60">
        <v>337</v>
      </c>
      <c r="O8" s="60">
        <v>13</v>
      </c>
    </row>
    <row r="9" spans="1:15" ht="12.75">
      <c r="A9" s="39">
        <v>5</v>
      </c>
      <c r="B9" s="39" t="s">
        <v>226</v>
      </c>
      <c r="C9" s="41" t="s">
        <v>370</v>
      </c>
      <c r="D9" s="6">
        <v>87</v>
      </c>
      <c r="E9" s="39">
        <v>2</v>
      </c>
      <c r="F9" s="39">
        <v>338</v>
      </c>
      <c r="G9" s="39">
        <v>7</v>
      </c>
      <c r="I9" s="59">
        <v>2</v>
      </c>
      <c r="J9" s="60" t="s">
        <v>222</v>
      </c>
      <c r="K9" s="61" t="s">
        <v>71</v>
      </c>
      <c r="L9" s="187">
        <v>80</v>
      </c>
      <c r="M9" s="60">
        <v>2</v>
      </c>
      <c r="N9" s="60">
        <v>321</v>
      </c>
      <c r="O9" s="60">
        <v>10</v>
      </c>
    </row>
    <row r="10" spans="1:15" ht="12.75">
      <c r="A10" s="39">
        <v>4</v>
      </c>
      <c r="B10" s="39" t="s">
        <v>189</v>
      </c>
      <c r="C10" s="41" t="s">
        <v>106</v>
      </c>
      <c r="D10" s="6">
        <v>85</v>
      </c>
      <c r="E10" s="39">
        <v>1</v>
      </c>
      <c r="F10" s="39">
        <v>345</v>
      </c>
      <c r="G10" s="39">
        <v>6</v>
      </c>
      <c r="I10" s="59">
        <v>5</v>
      </c>
      <c r="J10" s="60" t="s">
        <v>372</v>
      </c>
      <c r="K10" s="61" t="s">
        <v>98</v>
      </c>
      <c r="L10" s="187">
        <v>82</v>
      </c>
      <c r="M10" s="60">
        <v>3</v>
      </c>
      <c r="N10" s="60">
        <v>330</v>
      </c>
      <c r="O10" s="60">
        <v>9</v>
      </c>
    </row>
    <row r="11" spans="1:12" ht="12.75">
      <c r="A11" s="47"/>
      <c r="B11" s="47"/>
      <c r="C11" s="48"/>
      <c r="D11" s="154"/>
      <c r="E11" s="47"/>
      <c r="F11" s="47"/>
      <c r="G11" s="47"/>
      <c r="L11" s="11"/>
    </row>
    <row r="12" spans="4:12" ht="12.75">
      <c r="D12" s="135"/>
      <c r="L12" s="11"/>
    </row>
    <row r="13" spans="1:15" s="35" customFormat="1" ht="12.75">
      <c r="A13" s="40"/>
      <c r="B13" s="1" t="s">
        <v>8</v>
      </c>
      <c r="D13" s="135"/>
      <c r="I13" s="42"/>
      <c r="J13" s="2"/>
      <c r="K13" s="49"/>
      <c r="L13" s="8"/>
      <c r="M13" s="49"/>
      <c r="N13" s="49"/>
      <c r="O13" s="49"/>
    </row>
    <row r="14" spans="1:15" ht="12.75">
      <c r="A14" s="36"/>
      <c r="B14" s="37" t="s">
        <v>3</v>
      </c>
      <c r="C14" s="38" t="s">
        <v>36</v>
      </c>
      <c r="D14" s="152" t="s">
        <v>4</v>
      </c>
      <c r="E14" s="53" t="s">
        <v>5</v>
      </c>
      <c r="F14" s="53" t="s">
        <v>6</v>
      </c>
      <c r="G14" s="53" t="s">
        <v>7</v>
      </c>
      <c r="I14" s="49"/>
      <c r="J14" s="49"/>
      <c r="K14" s="43"/>
      <c r="L14" s="8"/>
      <c r="M14" s="42"/>
      <c r="N14" s="42"/>
      <c r="O14" s="42"/>
    </row>
    <row r="15" spans="1:15" ht="12.75">
      <c r="A15" s="59">
        <v>1</v>
      </c>
      <c r="B15" s="60" t="s">
        <v>373</v>
      </c>
      <c r="C15" s="61" t="s">
        <v>98</v>
      </c>
      <c r="D15" s="187">
        <v>89</v>
      </c>
      <c r="E15" s="60">
        <v>6</v>
      </c>
      <c r="F15" s="60">
        <v>341</v>
      </c>
      <c r="G15" s="60">
        <v>23</v>
      </c>
      <c r="I15" s="42"/>
      <c r="J15" s="42"/>
      <c r="K15" s="43"/>
      <c r="L15" s="8"/>
      <c r="M15" s="42"/>
      <c r="N15" s="42"/>
      <c r="O15" s="42"/>
    </row>
    <row r="16" spans="1:15" ht="12.75">
      <c r="A16" s="59">
        <v>4</v>
      </c>
      <c r="B16" s="60" t="s">
        <v>375</v>
      </c>
      <c r="C16" s="61" t="s">
        <v>98</v>
      </c>
      <c r="D16" s="187">
        <v>79</v>
      </c>
      <c r="E16" s="60">
        <v>5</v>
      </c>
      <c r="F16" s="60">
        <v>307</v>
      </c>
      <c r="G16" s="60">
        <v>18</v>
      </c>
      <c r="I16" s="42"/>
      <c r="J16" s="42"/>
      <c r="K16" s="43"/>
      <c r="L16" s="8"/>
      <c r="M16" s="42"/>
      <c r="N16" s="42"/>
      <c r="O16" s="42"/>
    </row>
    <row r="17" spans="1:15" ht="12.75">
      <c r="A17" s="59">
        <v>6</v>
      </c>
      <c r="B17" s="60" t="s">
        <v>377</v>
      </c>
      <c r="C17" s="61" t="s">
        <v>98</v>
      </c>
      <c r="D17" s="187">
        <v>78</v>
      </c>
      <c r="E17" s="60">
        <v>4</v>
      </c>
      <c r="F17" s="60">
        <v>303</v>
      </c>
      <c r="G17" s="60">
        <v>16</v>
      </c>
      <c r="I17" s="42"/>
      <c r="J17" s="42"/>
      <c r="K17" s="43"/>
      <c r="L17" s="8"/>
      <c r="M17" s="42"/>
      <c r="N17" s="42"/>
      <c r="O17" s="42"/>
    </row>
    <row r="18" spans="1:15" ht="12.75">
      <c r="A18" s="59">
        <v>5</v>
      </c>
      <c r="B18" s="60" t="s">
        <v>376</v>
      </c>
      <c r="C18" s="61" t="s">
        <v>370</v>
      </c>
      <c r="D18" s="187">
        <v>71</v>
      </c>
      <c r="E18" s="60">
        <v>2</v>
      </c>
      <c r="F18" s="60">
        <v>290</v>
      </c>
      <c r="G18" s="60">
        <v>12</v>
      </c>
      <c r="I18" s="42"/>
      <c r="J18" s="42"/>
      <c r="K18" s="43"/>
      <c r="L18" s="8"/>
      <c r="M18" s="42"/>
      <c r="N18" s="42"/>
      <c r="O18" s="42"/>
    </row>
    <row r="19" spans="1:15" ht="12.75">
      <c r="A19" s="59">
        <v>2</v>
      </c>
      <c r="B19" s="60" t="s">
        <v>374</v>
      </c>
      <c r="C19" s="61" t="s">
        <v>370</v>
      </c>
      <c r="D19" s="187">
        <v>69</v>
      </c>
      <c r="E19" s="60">
        <v>1</v>
      </c>
      <c r="F19" s="60">
        <v>299</v>
      </c>
      <c r="G19" s="60">
        <v>11</v>
      </c>
      <c r="I19" s="42"/>
      <c r="J19" s="42"/>
      <c r="K19" s="43"/>
      <c r="L19" s="8"/>
      <c r="M19" s="42"/>
      <c r="N19" s="42"/>
      <c r="O19" s="42"/>
    </row>
    <row r="20" spans="1:15" ht="12.75">
      <c r="A20" s="59">
        <v>3</v>
      </c>
      <c r="B20" s="60" t="s">
        <v>221</v>
      </c>
      <c r="C20" s="61" t="s">
        <v>71</v>
      </c>
      <c r="D20" s="187">
        <v>73</v>
      </c>
      <c r="E20" s="60">
        <v>3</v>
      </c>
      <c r="F20" s="60">
        <v>247</v>
      </c>
      <c r="G20" s="60">
        <v>6</v>
      </c>
      <c r="I20" s="42"/>
      <c r="J20" s="42"/>
      <c r="K20" s="43"/>
      <c r="L20" s="8"/>
      <c r="M20" s="42"/>
      <c r="N20" s="42"/>
      <c r="O20" s="42"/>
    </row>
    <row r="21" spans="1:15" ht="12.75">
      <c r="A21" s="42"/>
      <c r="B21" s="42"/>
      <c r="C21" s="43"/>
      <c r="D21" s="8"/>
      <c r="E21" s="42"/>
      <c r="F21" s="42"/>
      <c r="G21" s="42"/>
      <c r="I21" s="42"/>
      <c r="J21" s="42"/>
      <c r="K21" s="43"/>
      <c r="L21" s="8"/>
      <c r="M21" s="42"/>
      <c r="N21" s="42"/>
      <c r="O21" s="42"/>
    </row>
    <row r="22" spans="1:15" ht="12.75">
      <c r="A22" s="42"/>
      <c r="B22" s="42"/>
      <c r="C22" s="43"/>
      <c r="D22" s="8"/>
      <c r="E22" s="42"/>
      <c r="F22" s="42"/>
      <c r="G22" s="42"/>
      <c r="I22" s="42"/>
      <c r="J22" s="42"/>
      <c r="K22" s="43"/>
      <c r="L22" s="8"/>
      <c r="M22" s="42"/>
      <c r="N22" s="42"/>
      <c r="O22" s="42"/>
    </row>
    <row r="23" spans="1:12" s="42" customFormat="1" ht="12.75">
      <c r="A23" s="40"/>
      <c r="C23" s="35"/>
      <c r="D23" s="11"/>
      <c r="E23" s="35"/>
      <c r="F23" s="35"/>
      <c r="G23" s="35"/>
      <c r="L23" s="8"/>
    </row>
    <row r="24" spans="1:15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4:12" ht="12.75">
      <c r="D25" s="11"/>
      <c r="L25" s="11"/>
    </row>
    <row r="26" spans="2:12" ht="15.75">
      <c r="B26" s="74" t="s">
        <v>57</v>
      </c>
      <c r="D26" s="11"/>
      <c r="L26" s="11"/>
    </row>
    <row r="27" spans="1:12" ht="12.75">
      <c r="A27" s="11"/>
      <c r="C27" s="34"/>
      <c r="D27" s="11"/>
      <c r="E27" s="35"/>
      <c r="F27" s="1"/>
      <c r="G27" s="11"/>
      <c r="L27" s="11"/>
    </row>
    <row r="28" spans="1:15" ht="12.75">
      <c r="A28" s="11"/>
      <c r="B28" s="1" t="s">
        <v>1</v>
      </c>
      <c r="C28" s="34"/>
      <c r="D28" s="11"/>
      <c r="E28" s="35"/>
      <c r="F28" s="35"/>
      <c r="G28" s="35"/>
      <c r="J28" s="1" t="s">
        <v>2</v>
      </c>
      <c r="K28" s="34"/>
      <c r="L28" s="11"/>
      <c r="M28" s="35"/>
      <c r="N28" s="35"/>
      <c r="O28" s="35"/>
    </row>
    <row r="29" spans="1:15" ht="12.75">
      <c r="A29" s="36"/>
      <c r="B29" s="37" t="s">
        <v>3</v>
      </c>
      <c r="C29" s="38" t="s">
        <v>36</v>
      </c>
      <c r="D29" s="7" t="s">
        <v>4</v>
      </c>
      <c r="E29" s="39" t="s">
        <v>5</v>
      </c>
      <c r="F29" s="39" t="s">
        <v>6</v>
      </c>
      <c r="G29" s="39" t="s">
        <v>7</v>
      </c>
      <c r="I29" s="36"/>
      <c r="J29" s="37" t="s">
        <v>3</v>
      </c>
      <c r="K29" s="38" t="s">
        <v>36</v>
      </c>
      <c r="L29" s="52" t="s">
        <v>4</v>
      </c>
      <c r="M29" s="53" t="s">
        <v>5</v>
      </c>
      <c r="N29" s="53" t="s">
        <v>6</v>
      </c>
      <c r="O29" s="53" t="s">
        <v>7</v>
      </c>
    </row>
    <row r="30" spans="1:15" ht="12.75">
      <c r="A30" s="39">
        <v>1</v>
      </c>
      <c r="B30" s="53" t="s">
        <v>378</v>
      </c>
      <c r="C30" s="38" t="s">
        <v>379</v>
      </c>
      <c r="D30" s="6">
        <v>93</v>
      </c>
      <c r="E30" s="39">
        <v>5</v>
      </c>
      <c r="F30" s="39">
        <v>369</v>
      </c>
      <c r="G30" s="39">
        <v>18</v>
      </c>
      <c r="I30" s="59">
        <v>1</v>
      </c>
      <c r="J30" s="60" t="s">
        <v>382</v>
      </c>
      <c r="K30" s="61" t="s">
        <v>379</v>
      </c>
      <c r="L30" s="187">
        <v>92</v>
      </c>
      <c r="M30" s="60">
        <v>5</v>
      </c>
      <c r="N30" s="60">
        <v>353</v>
      </c>
      <c r="O30" s="60">
        <v>17</v>
      </c>
    </row>
    <row r="31" spans="1:15" ht="12.75">
      <c r="A31" s="39">
        <v>2</v>
      </c>
      <c r="B31" s="39" t="s">
        <v>380</v>
      </c>
      <c r="C31" s="41" t="s">
        <v>381</v>
      </c>
      <c r="D31" s="6">
        <v>84</v>
      </c>
      <c r="E31" s="39">
        <v>4</v>
      </c>
      <c r="F31" s="39">
        <v>348</v>
      </c>
      <c r="G31" s="39">
        <v>12</v>
      </c>
      <c r="I31" s="59">
        <v>4</v>
      </c>
      <c r="J31" s="60" t="s">
        <v>385</v>
      </c>
      <c r="K31" s="61" t="s">
        <v>370</v>
      </c>
      <c r="L31" s="187">
        <v>86</v>
      </c>
      <c r="M31" s="60">
        <v>4</v>
      </c>
      <c r="N31" s="60">
        <v>340</v>
      </c>
      <c r="O31" s="60">
        <v>16</v>
      </c>
    </row>
    <row r="32" spans="1:15" ht="12.75">
      <c r="A32" s="39">
        <v>3</v>
      </c>
      <c r="B32" s="39" t="s">
        <v>131</v>
      </c>
      <c r="C32" s="41" t="s">
        <v>98</v>
      </c>
      <c r="D32" s="6">
        <v>81</v>
      </c>
      <c r="E32" s="39">
        <v>2</v>
      </c>
      <c r="F32" s="39">
        <v>350</v>
      </c>
      <c r="G32" s="39">
        <v>11</v>
      </c>
      <c r="I32" s="59">
        <v>2</v>
      </c>
      <c r="J32" s="60" t="s">
        <v>383</v>
      </c>
      <c r="K32" s="61" t="s">
        <v>98</v>
      </c>
      <c r="L32" s="187">
        <v>84</v>
      </c>
      <c r="M32" s="60">
        <v>3</v>
      </c>
      <c r="N32" s="60">
        <v>337</v>
      </c>
      <c r="O32" s="60">
        <v>16</v>
      </c>
    </row>
    <row r="33" spans="1:15" ht="12.75">
      <c r="A33" s="39">
        <v>4</v>
      </c>
      <c r="B33" s="39" t="s">
        <v>158</v>
      </c>
      <c r="C33" s="41" t="s">
        <v>98</v>
      </c>
      <c r="D33" s="6">
        <v>83</v>
      </c>
      <c r="E33" s="39">
        <v>3</v>
      </c>
      <c r="F33" s="39">
        <v>345</v>
      </c>
      <c r="G33" s="39">
        <v>11</v>
      </c>
      <c r="I33" s="59">
        <v>3</v>
      </c>
      <c r="J33" s="60" t="s">
        <v>384</v>
      </c>
      <c r="K33" s="61" t="s">
        <v>379</v>
      </c>
      <c r="L33" s="187">
        <v>84</v>
      </c>
      <c r="M33" s="60">
        <v>3</v>
      </c>
      <c r="N33" s="60">
        <v>170</v>
      </c>
      <c r="O33" s="60">
        <v>8</v>
      </c>
    </row>
    <row r="34" spans="1:15" ht="12.75">
      <c r="A34" s="39">
        <v>5</v>
      </c>
      <c r="B34" s="39" t="s">
        <v>83</v>
      </c>
      <c r="C34" s="41" t="s">
        <v>71</v>
      </c>
      <c r="D34" s="6">
        <v>79</v>
      </c>
      <c r="E34" s="39">
        <v>1</v>
      </c>
      <c r="F34" s="39">
        <v>335</v>
      </c>
      <c r="G34" s="39">
        <v>10</v>
      </c>
      <c r="I34" s="59">
        <v>5</v>
      </c>
      <c r="J34" s="60" t="s">
        <v>386</v>
      </c>
      <c r="K34" s="61" t="s">
        <v>370</v>
      </c>
      <c r="L34" s="187">
        <v>69</v>
      </c>
      <c r="M34" s="60">
        <v>1</v>
      </c>
      <c r="N34" s="60">
        <v>287</v>
      </c>
      <c r="O34" s="60">
        <v>6</v>
      </c>
    </row>
    <row r="35" spans="4:12" ht="12.75">
      <c r="D35" s="135"/>
      <c r="L35" s="11"/>
    </row>
    <row r="36" spans="4:12" ht="12.75">
      <c r="D36" s="135"/>
      <c r="L36" s="11"/>
    </row>
    <row r="37" spans="4:12" ht="12.75">
      <c r="D37" s="135"/>
      <c r="L37" s="11"/>
    </row>
    <row r="38" spans="2:15" ht="12.75">
      <c r="B38" s="1" t="s">
        <v>8</v>
      </c>
      <c r="D38" s="135"/>
      <c r="I38" s="42"/>
      <c r="J38" s="2"/>
      <c r="K38" s="42"/>
      <c r="L38" s="8"/>
      <c r="M38" s="42"/>
      <c r="N38" s="42"/>
      <c r="O38" s="42"/>
    </row>
    <row r="39" spans="1:15" ht="12.75">
      <c r="A39" s="36"/>
      <c r="B39" s="37" t="s">
        <v>3</v>
      </c>
      <c r="C39" s="38" t="s">
        <v>36</v>
      </c>
      <c r="D39" s="6" t="s">
        <v>4</v>
      </c>
      <c r="E39" s="39" t="s">
        <v>5</v>
      </c>
      <c r="F39" s="39" t="s">
        <v>6</v>
      </c>
      <c r="G39" s="39" t="s">
        <v>7</v>
      </c>
      <c r="I39" s="49"/>
      <c r="J39" s="49"/>
      <c r="K39" s="43"/>
      <c r="L39" s="8"/>
      <c r="M39" s="42"/>
      <c r="N39" s="42"/>
      <c r="O39" s="42"/>
    </row>
    <row r="40" spans="1:15" ht="12.75">
      <c r="A40" s="39">
        <v>1</v>
      </c>
      <c r="B40" s="53" t="s">
        <v>387</v>
      </c>
      <c r="C40" s="38" t="s">
        <v>370</v>
      </c>
      <c r="D40" s="6">
        <v>75</v>
      </c>
      <c r="E40" s="39">
        <v>6</v>
      </c>
      <c r="F40" s="39">
        <v>302</v>
      </c>
      <c r="G40" s="39">
        <v>19</v>
      </c>
      <c r="I40" s="42"/>
      <c r="J40" s="42"/>
      <c r="K40" s="43"/>
      <c r="L40" s="8"/>
      <c r="M40" s="42"/>
      <c r="N40" s="42"/>
      <c r="O40" s="42"/>
    </row>
    <row r="41" spans="1:15" ht="12.75">
      <c r="A41" s="39">
        <v>4</v>
      </c>
      <c r="B41" s="39" t="s">
        <v>376</v>
      </c>
      <c r="C41" s="41" t="s">
        <v>370</v>
      </c>
      <c r="D41" s="6">
        <v>65</v>
      </c>
      <c r="E41" s="39">
        <v>3</v>
      </c>
      <c r="F41" s="39">
        <v>296</v>
      </c>
      <c r="G41" s="39">
        <v>18</v>
      </c>
      <c r="I41" s="42"/>
      <c r="J41" s="42"/>
      <c r="K41" s="43"/>
      <c r="L41" s="8"/>
      <c r="M41" s="42"/>
      <c r="N41" s="42"/>
      <c r="O41" s="42"/>
    </row>
    <row r="42" spans="1:15" ht="12.75">
      <c r="A42" s="39">
        <v>3</v>
      </c>
      <c r="B42" s="39" t="s">
        <v>389</v>
      </c>
      <c r="C42" s="41" t="s">
        <v>370</v>
      </c>
      <c r="D42" s="6">
        <v>74</v>
      </c>
      <c r="E42" s="39">
        <v>5</v>
      </c>
      <c r="F42" s="39">
        <v>282</v>
      </c>
      <c r="G42" s="39">
        <v>16</v>
      </c>
      <c r="I42" s="42"/>
      <c r="J42" s="42"/>
      <c r="K42" s="43"/>
      <c r="L42" s="8"/>
      <c r="M42" s="42"/>
      <c r="N42" s="42"/>
      <c r="O42" s="42"/>
    </row>
    <row r="43" spans="1:15" ht="12.75">
      <c r="A43" s="39">
        <v>2</v>
      </c>
      <c r="B43" s="39" t="s">
        <v>388</v>
      </c>
      <c r="C43" s="41" t="s">
        <v>370</v>
      </c>
      <c r="D43" s="6">
        <v>67</v>
      </c>
      <c r="E43" s="39">
        <v>4</v>
      </c>
      <c r="F43" s="39">
        <v>286</v>
      </c>
      <c r="G43" s="39">
        <v>14</v>
      </c>
      <c r="I43" s="42"/>
      <c r="J43" s="42"/>
      <c r="K43" s="43"/>
      <c r="L43" s="8"/>
      <c r="M43" s="42"/>
      <c r="N43" s="42"/>
      <c r="O43" s="42"/>
    </row>
    <row r="44" spans="1:15" ht="12.75">
      <c r="A44" s="39">
        <v>5</v>
      </c>
      <c r="B44" s="39" t="s">
        <v>390</v>
      </c>
      <c r="C44" s="41" t="s">
        <v>268</v>
      </c>
      <c r="D44" s="6">
        <v>63</v>
      </c>
      <c r="E44" s="39">
        <v>2</v>
      </c>
      <c r="F44" s="39">
        <v>277</v>
      </c>
      <c r="G44" s="39">
        <v>11</v>
      </c>
      <c r="I44" s="42"/>
      <c r="J44" s="42"/>
      <c r="K44" s="43"/>
      <c r="L44" s="8"/>
      <c r="M44" s="42"/>
      <c r="N44" s="42"/>
      <c r="O44" s="42"/>
    </row>
    <row r="45" spans="1:15" ht="12.75">
      <c r="A45" s="39">
        <v>6</v>
      </c>
      <c r="B45" s="39" t="s">
        <v>391</v>
      </c>
      <c r="C45" s="41" t="s">
        <v>370</v>
      </c>
      <c r="D45" s="6" t="s">
        <v>1045</v>
      </c>
      <c r="E45" s="39">
        <v>0</v>
      </c>
      <c r="F45" s="39">
        <v>75</v>
      </c>
      <c r="G45" s="39">
        <v>3</v>
      </c>
      <c r="I45" s="42"/>
      <c r="J45" s="42"/>
      <c r="K45" s="43"/>
      <c r="L45" s="8"/>
      <c r="M45" s="42"/>
      <c r="N45" s="42"/>
      <c r="O45" s="42"/>
    </row>
    <row r="46" spans="3:12" ht="12.75">
      <c r="C46" s="40"/>
      <c r="D46" s="11"/>
      <c r="L46" s="11"/>
    </row>
    <row r="47" spans="3:12" ht="12.75">
      <c r="C47" s="40"/>
      <c r="D47" s="11"/>
      <c r="L47" s="11"/>
    </row>
    <row r="48" spans="3:12" ht="12.75">
      <c r="C48" s="40"/>
      <c r="D48" s="11"/>
      <c r="L48" s="11"/>
    </row>
    <row r="49" spans="2:12" ht="12.75">
      <c r="B49" s="50">
        <f ca="1">NOW()</f>
        <v>42426.80198923611</v>
      </c>
      <c r="C49" s="40"/>
      <c r="D49" s="11"/>
      <c r="L49" s="11"/>
    </row>
    <row r="50" spans="2:12" ht="12.75">
      <c r="B50" s="40" t="s">
        <v>31</v>
      </c>
      <c r="C50" s="40"/>
      <c r="D50" s="11"/>
      <c r="L50" s="11"/>
    </row>
    <row r="51" spans="2:12" ht="12.75">
      <c r="B51" s="42" t="s">
        <v>25</v>
      </c>
      <c r="D51" s="11"/>
      <c r="L51" s="11"/>
    </row>
    <row r="52" ht="12.75">
      <c r="B52" s="40" t="s">
        <v>14</v>
      </c>
    </row>
  </sheetData>
  <sheetProtection/>
  <conditionalFormatting sqref="D5:D11 D13:D24 D39:D49 L28:L34 L13:L22 L4:L10 L39:L45 D27:D34">
    <cfRule type="cellIs" priority="6" dxfId="105" operator="equal" stopIfTrue="1">
      <formula>100</formula>
    </cfRule>
  </conditionalFormatting>
  <conditionalFormatting sqref="D6:D11 D13:D20">
    <cfRule type="cellIs" priority="4" dxfId="105" operator="equal" stopIfTrue="1">
      <formula>100</formula>
    </cfRule>
  </conditionalFormatting>
  <conditionalFormatting sqref="L6:L10">
    <cfRule type="cellIs" priority="3" dxfId="105" operator="equal" stopIfTrue="1">
      <formula>100</formula>
    </cfRule>
  </conditionalFormatting>
  <conditionalFormatting sqref="D39:D45 D30:D34">
    <cfRule type="cellIs" priority="2" dxfId="105" operator="equal" stopIfTrue="1">
      <formula>100</formula>
    </cfRule>
  </conditionalFormatting>
  <conditionalFormatting sqref="L30:L34">
    <cfRule type="cellIs" priority="1" dxfId="105" operator="equal" stopIfTrue="1">
      <formula>100</formula>
    </cfRule>
  </conditionalFormatting>
  <printOptions horizontalCentered="1"/>
  <pageMargins left="0.32" right="0.4" top="0.88" bottom="0.39" header="0.21" footer="0.34"/>
  <pageSetup fitToHeight="1" fitToWidth="1" horizontalDpi="300" verticalDpi="300" orientation="portrait" paperSize="9" scale="95" r:id="rId1"/>
  <headerFooter alignWithMargins="0">
    <oddHeader>&amp;C&amp;"Times New Roman,Bold"&amp;20The Cumbria Northumbria League
&amp;14Winter  2009-10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indexed="8"/>
    <pageSetUpPr fitToPage="1"/>
  </sheetPr>
  <dimension ref="A1:Q60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2.16015625" style="57" customWidth="1"/>
    <col min="2" max="2" width="18.83203125" style="57" customWidth="1"/>
    <col min="3" max="3" width="19.16015625" style="126" bestFit="1" customWidth="1"/>
    <col min="4" max="5" width="4.83203125" style="129" customWidth="1"/>
    <col min="6" max="6" width="4.66015625" style="129" customWidth="1"/>
    <col min="7" max="7" width="4.83203125" style="114" customWidth="1"/>
    <col min="8" max="10" width="4.83203125" style="57" customWidth="1"/>
    <col min="11" max="11" width="3.66015625" style="57" customWidth="1"/>
    <col min="12" max="12" width="18.83203125" style="57" customWidth="1"/>
    <col min="13" max="26" width="4.83203125" style="57" customWidth="1"/>
    <col min="27" max="16384" width="9.33203125" style="57" customWidth="1"/>
  </cols>
  <sheetData>
    <row r="1" spans="2:17" ht="12.75">
      <c r="B1" s="114" t="s">
        <v>47</v>
      </c>
      <c r="C1" s="115"/>
      <c r="D1" s="114"/>
      <c r="E1" s="114"/>
      <c r="F1" s="114"/>
      <c r="H1" s="95" t="str">
        <f>'10M Air Pistol IND 1'!M1</f>
        <v>Round Four</v>
      </c>
      <c r="L1" s="28"/>
      <c r="M1" s="28"/>
      <c r="N1" s="28"/>
      <c r="O1" s="116"/>
      <c r="P1" s="28"/>
      <c r="Q1" s="28"/>
    </row>
    <row r="2" spans="2:17" ht="12.75">
      <c r="B2" s="114"/>
      <c r="C2" s="115"/>
      <c r="D2" s="114"/>
      <c r="E2" s="114"/>
      <c r="F2" s="114"/>
      <c r="H2" s="114"/>
      <c r="L2" s="28"/>
      <c r="M2" s="28"/>
      <c r="N2" s="28"/>
      <c r="O2" s="116"/>
      <c r="P2" s="28"/>
      <c r="Q2" s="28"/>
    </row>
    <row r="3" spans="2:17" ht="12.75">
      <c r="B3" s="114"/>
      <c r="C3" s="115"/>
      <c r="D3" s="114"/>
      <c r="E3" s="114"/>
      <c r="F3" s="114"/>
      <c r="L3" s="28"/>
      <c r="M3" s="28"/>
      <c r="N3" s="28"/>
      <c r="O3" s="116"/>
      <c r="P3" s="28"/>
      <c r="Q3" s="28"/>
    </row>
    <row r="4" spans="2:17" ht="12.75">
      <c r="B4" s="114" t="s">
        <v>1</v>
      </c>
      <c r="C4" s="115"/>
      <c r="D4" s="114"/>
      <c r="E4" s="114"/>
      <c r="F4" s="114"/>
      <c r="L4" s="116"/>
      <c r="M4" s="28"/>
      <c r="N4" s="28"/>
      <c r="O4" s="28"/>
      <c r="P4" s="28"/>
      <c r="Q4" s="28"/>
    </row>
    <row r="5" spans="1:17" ht="12.75">
      <c r="A5" s="117"/>
      <c r="B5" s="118" t="s">
        <v>3</v>
      </c>
      <c r="C5" s="119" t="s">
        <v>36</v>
      </c>
      <c r="D5" s="150">
        <v>150</v>
      </c>
      <c r="E5" s="150">
        <v>20</v>
      </c>
      <c r="F5" s="150">
        <v>10</v>
      </c>
      <c r="G5" s="121" t="s">
        <v>4</v>
      </c>
      <c r="H5" s="120" t="s">
        <v>5</v>
      </c>
      <c r="I5" s="120" t="s">
        <v>6</v>
      </c>
      <c r="J5" s="120" t="s">
        <v>7</v>
      </c>
      <c r="L5" s="28"/>
      <c r="M5" s="28"/>
      <c r="N5" s="28"/>
      <c r="O5" s="28"/>
      <c r="P5" s="28"/>
      <c r="Q5" s="28"/>
    </row>
    <row r="6" spans="1:17" ht="12.75">
      <c r="A6" s="91">
        <v>1</v>
      </c>
      <c r="B6" s="91" t="s">
        <v>392</v>
      </c>
      <c r="C6" s="113" t="s">
        <v>393</v>
      </c>
      <c r="D6" s="6">
        <v>96</v>
      </c>
      <c r="E6" s="6">
        <v>98</v>
      </c>
      <c r="F6" s="6">
        <v>94</v>
      </c>
      <c r="G6" s="122">
        <f aca="true" t="shared" si="0" ref="G6:G11">SUM(D6:F6)</f>
        <v>288</v>
      </c>
      <c r="H6" s="91">
        <v>6</v>
      </c>
      <c r="I6" s="91">
        <v>1175</v>
      </c>
      <c r="J6" s="91">
        <v>24</v>
      </c>
      <c r="L6" s="28"/>
      <c r="M6" s="28"/>
      <c r="N6" s="28"/>
      <c r="O6" s="28"/>
      <c r="P6" s="28"/>
      <c r="Q6" s="28"/>
    </row>
    <row r="7" spans="1:17" ht="12.75">
      <c r="A7" s="91">
        <v>2</v>
      </c>
      <c r="B7" s="91" t="s">
        <v>360</v>
      </c>
      <c r="C7" s="113" t="s">
        <v>69</v>
      </c>
      <c r="D7" s="6">
        <v>94</v>
      </c>
      <c r="E7" s="6">
        <v>92</v>
      </c>
      <c r="F7" s="6">
        <v>92</v>
      </c>
      <c r="G7" s="122">
        <f t="shared" si="0"/>
        <v>278</v>
      </c>
      <c r="H7" s="91">
        <v>5</v>
      </c>
      <c r="I7" s="91">
        <v>1124</v>
      </c>
      <c r="J7" s="91">
        <v>20</v>
      </c>
      <c r="L7" s="28"/>
      <c r="M7" s="28"/>
      <c r="N7" s="28"/>
      <c r="O7" s="28"/>
      <c r="P7" s="28"/>
      <c r="Q7" s="28"/>
    </row>
    <row r="8" spans="1:17" ht="12.75">
      <c r="A8" s="91">
        <v>6</v>
      </c>
      <c r="B8" s="91" t="s">
        <v>396</v>
      </c>
      <c r="C8" s="113" t="s">
        <v>106</v>
      </c>
      <c r="D8" s="6">
        <v>93</v>
      </c>
      <c r="E8" s="6">
        <v>90</v>
      </c>
      <c r="F8" s="6">
        <v>90</v>
      </c>
      <c r="G8" s="122">
        <f t="shared" si="0"/>
        <v>273</v>
      </c>
      <c r="H8" s="91">
        <v>3</v>
      </c>
      <c r="I8" s="91">
        <v>1085</v>
      </c>
      <c r="J8" s="91">
        <v>12</v>
      </c>
      <c r="L8" s="28"/>
      <c r="M8" s="28"/>
      <c r="N8" s="28"/>
      <c r="O8" s="28"/>
      <c r="P8" s="28"/>
      <c r="Q8" s="28"/>
    </row>
    <row r="9" spans="1:17" ht="12.75">
      <c r="A9" s="91">
        <v>3</v>
      </c>
      <c r="B9" s="91" t="s">
        <v>394</v>
      </c>
      <c r="C9" s="113" t="s">
        <v>184</v>
      </c>
      <c r="D9" s="6">
        <v>91</v>
      </c>
      <c r="E9" s="6">
        <v>89</v>
      </c>
      <c r="F9" s="6">
        <v>94</v>
      </c>
      <c r="G9" s="122">
        <f t="shared" si="0"/>
        <v>274</v>
      </c>
      <c r="H9" s="91">
        <v>4</v>
      </c>
      <c r="I9" s="91">
        <v>1076</v>
      </c>
      <c r="J9" s="91">
        <v>12</v>
      </c>
      <c r="L9" s="28"/>
      <c r="M9" s="28"/>
      <c r="N9" s="28"/>
      <c r="O9" s="28"/>
      <c r="P9" s="28"/>
      <c r="Q9" s="28"/>
    </row>
    <row r="10" spans="1:17" ht="12.75">
      <c r="A10" s="91">
        <v>4</v>
      </c>
      <c r="B10" s="91" t="s">
        <v>363</v>
      </c>
      <c r="C10" s="113" t="s">
        <v>395</v>
      </c>
      <c r="D10" s="6">
        <v>90</v>
      </c>
      <c r="E10" s="6">
        <v>91</v>
      </c>
      <c r="F10" s="6">
        <v>91</v>
      </c>
      <c r="G10" s="122">
        <f t="shared" si="0"/>
        <v>272</v>
      </c>
      <c r="H10" s="91">
        <v>2</v>
      </c>
      <c r="I10" s="91">
        <v>1076</v>
      </c>
      <c r="J10" s="91">
        <v>10</v>
      </c>
      <c r="L10" s="28"/>
      <c r="M10" s="28"/>
      <c r="N10" s="28"/>
      <c r="O10" s="28"/>
      <c r="P10" s="28"/>
      <c r="Q10" s="28"/>
    </row>
    <row r="11" spans="1:17" ht="12.75">
      <c r="A11" s="91">
        <v>5</v>
      </c>
      <c r="B11" s="91" t="s">
        <v>85</v>
      </c>
      <c r="C11" s="113" t="s">
        <v>71</v>
      </c>
      <c r="D11" s="6">
        <v>82</v>
      </c>
      <c r="E11" s="6">
        <v>88</v>
      </c>
      <c r="F11" s="6">
        <v>92</v>
      </c>
      <c r="G11" s="122">
        <f t="shared" si="0"/>
        <v>262</v>
      </c>
      <c r="H11" s="91">
        <v>1</v>
      </c>
      <c r="I11" s="91">
        <v>1069</v>
      </c>
      <c r="J11" s="91">
        <v>7</v>
      </c>
      <c r="L11" s="28"/>
      <c r="M11" s="28"/>
      <c r="N11" s="28"/>
      <c r="O11" s="28"/>
      <c r="P11" s="28"/>
      <c r="Q11" s="28"/>
    </row>
    <row r="12" spans="1:17" ht="12.75">
      <c r="A12" s="123"/>
      <c r="B12" s="123"/>
      <c r="C12" s="124"/>
      <c r="D12" s="154"/>
      <c r="E12" s="154"/>
      <c r="F12" s="154"/>
      <c r="G12" s="125"/>
      <c r="H12" s="123"/>
      <c r="I12" s="123"/>
      <c r="J12" s="123"/>
      <c r="L12" s="28"/>
      <c r="M12" s="28"/>
      <c r="N12" s="28"/>
      <c r="O12" s="28"/>
      <c r="P12" s="28"/>
      <c r="Q12" s="28"/>
    </row>
    <row r="13" spans="4:17" ht="12.75">
      <c r="D13" s="135"/>
      <c r="E13" s="135"/>
      <c r="F13" s="135"/>
      <c r="L13" s="28"/>
      <c r="M13" s="28"/>
      <c r="N13" s="28"/>
      <c r="O13" s="28"/>
      <c r="P13" s="28"/>
      <c r="Q13" s="28"/>
    </row>
    <row r="14" spans="4:6" ht="12.75">
      <c r="D14" s="135"/>
      <c r="E14" s="135"/>
      <c r="F14" s="135"/>
    </row>
    <row r="15" spans="2:6" ht="12.75">
      <c r="B15" s="114" t="s">
        <v>2</v>
      </c>
      <c r="C15" s="115"/>
      <c r="D15" s="1"/>
      <c r="E15" s="1"/>
      <c r="F15" s="1"/>
    </row>
    <row r="16" spans="1:10" ht="12.75">
      <c r="A16" s="117"/>
      <c r="B16" s="118" t="s">
        <v>3</v>
      </c>
      <c r="C16" s="119" t="s">
        <v>36</v>
      </c>
      <c r="D16" s="150">
        <v>150</v>
      </c>
      <c r="E16" s="150">
        <v>20</v>
      </c>
      <c r="F16" s="150">
        <v>10</v>
      </c>
      <c r="G16" s="121" t="s">
        <v>4</v>
      </c>
      <c r="H16" s="120" t="s">
        <v>5</v>
      </c>
      <c r="I16" s="120" t="s">
        <v>6</v>
      </c>
      <c r="J16" s="120" t="s">
        <v>7</v>
      </c>
    </row>
    <row r="17" spans="1:10" ht="12.75">
      <c r="A17" s="91">
        <v>4</v>
      </c>
      <c r="B17" s="91" t="s">
        <v>399</v>
      </c>
      <c r="C17" s="113" t="s">
        <v>184</v>
      </c>
      <c r="D17" s="6">
        <v>99</v>
      </c>
      <c r="E17" s="6">
        <v>87</v>
      </c>
      <c r="F17" s="6">
        <v>84</v>
      </c>
      <c r="G17" s="122">
        <f aca="true" t="shared" si="1" ref="G17:G22">SUM(D17:F17)</f>
        <v>270</v>
      </c>
      <c r="H17" s="91">
        <v>6</v>
      </c>
      <c r="I17" s="91">
        <v>1062</v>
      </c>
      <c r="J17" s="91">
        <v>18</v>
      </c>
    </row>
    <row r="18" spans="1:10" ht="12.75">
      <c r="A18" s="91">
        <v>1</v>
      </c>
      <c r="B18" s="91" t="s">
        <v>397</v>
      </c>
      <c r="C18" s="113" t="s">
        <v>1038</v>
      </c>
      <c r="D18" s="6">
        <v>91</v>
      </c>
      <c r="E18" s="6">
        <v>87</v>
      </c>
      <c r="F18" s="6">
        <v>79</v>
      </c>
      <c r="G18" s="122">
        <f t="shared" si="1"/>
        <v>257</v>
      </c>
      <c r="H18" s="91">
        <v>3</v>
      </c>
      <c r="I18" s="91">
        <v>1056</v>
      </c>
      <c r="J18" s="91">
        <v>18</v>
      </c>
    </row>
    <row r="19" spans="1:10" ht="12.75">
      <c r="A19" s="91">
        <v>3</v>
      </c>
      <c r="B19" s="91" t="s">
        <v>105</v>
      </c>
      <c r="C19" s="113" t="s">
        <v>106</v>
      </c>
      <c r="D19" s="6">
        <v>86</v>
      </c>
      <c r="E19" s="6">
        <v>86</v>
      </c>
      <c r="F19" s="6">
        <v>81</v>
      </c>
      <c r="G19" s="122">
        <f t="shared" si="1"/>
        <v>253</v>
      </c>
      <c r="H19" s="91">
        <v>2</v>
      </c>
      <c r="I19" s="91">
        <v>1044</v>
      </c>
      <c r="J19" s="91">
        <v>15</v>
      </c>
    </row>
    <row r="20" spans="1:10" ht="12.75">
      <c r="A20" s="91">
        <v>5</v>
      </c>
      <c r="B20" s="91" t="s">
        <v>208</v>
      </c>
      <c r="C20" s="113" t="s">
        <v>137</v>
      </c>
      <c r="D20" s="6">
        <v>94</v>
      </c>
      <c r="E20" s="6">
        <v>82</v>
      </c>
      <c r="F20" s="6">
        <v>89</v>
      </c>
      <c r="G20" s="122">
        <f t="shared" si="1"/>
        <v>265</v>
      </c>
      <c r="H20" s="91">
        <v>5</v>
      </c>
      <c r="I20" s="91">
        <v>1042</v>
      </c>
      <c r="J20" s="91">
        <v>14</v>
      </c>
    </row>
    <row r="21" spans="1:10" ht="12.75">
      <c r="A21" s="91">
        <v>6</v>
      </c>
      <c r="B21" s="91" t="s">
        <v>361</v>
      </c>
      <c r="C21" s="113" t="s">
        <v>69</v>
      </c>
      <c r="D21" s="6">
        <v>92</v>
      </c>
      <c r="E21" s="6">
        <v>87</v>
      </c>
      <c r="F21" s="6">
        <v>85</v>
      </c>
      <c r="G21" s="122">
        <f t="shared" si="1"/>
        <v>264</v>
      </c>
      <c r="H21" s="91">
        <v>4</v>
      </c>
      <c r="I21" s="91">
        <v>1037</v>
      </c>
      <c r="J21" s="91">
        <v>13</v>
      </c>
    </row>
    <row r="22" spans="1:10" ht="12.75">
      <c r="A22" s="91">
        <v>2</v>
      </c>
      <c r="B22" s="91" t="s">
        <v>398</v>
      </c>
      <c r="C22" s="113" t="s">
        <v>1038</v>
      </c>
      <c r="D22" s="6"/>
      <c r="E22" s="6" t="s">
        <v>1045</v>
      </c>
      <c r="F22" s="6"/>
      <c r="G22" s="122">
        <f t="shared" si="1"/>
        <v>0</v>
      </c>
      <c r="H22" s="91">
        <v>0</v>
      </c>
      <c r="I22" s="91">
        <v>517</v>
      </c>
      <c r="J22" s="91">
        <v>5</v>
      </c>
    </row>
    <row r="23" spans="1:10" ht="12.75">
      <c r="A23" s="28"/>
      <c r="B23" s="28"/>
      <c r="C23" s="127"/>
      <c r="D23" s="5"/>
      <c r="E23" s="5"/>
      <c r="F23" s="5"/>
      <c r="G23" s="116"/>
      <c r="H23" s="28"/>
      <c r="I23" s="28"/>
      <c r="J23" s="28"/>
    </row>
    <row r="24" spans="1:10" ht="12.75">
      <c r="A24" s="28"/>
      <c r="B24" s="28"/>
      <c r="C24" s="127"/>
      <c r="D24" s="5"/>
      <c r="E24" s="5"/>
      <c r="F24" s="5"/>
      <c r="G24" s="116"/>
      <c r="H24" s="28"/>
      <c r="I24" s="28"/>
      <c r="J24" s="28"/>
    </row>
    <row r="25" spans="1:10" ht="12.75">
      <c r="A25" s="28"/>
      <c r="B25" s="28"/>
      <c r="C25" s="127"/>
      <c r="D25" s="5"/>
      <c r="E25" s="5"/>
      <c r="F25" s="5"/>
      <c r="G25" s="116"/>
      <c r="H25" s="28"/>
      <c r="I25" s="28"/>
      <c r="J25" s="28"/>
    </row>
    <row r="26" spans="2:6" ht="12.75">
      <c r="B26" s="114" t="s">
        <v>8</v>
      </c>
      <c r="C26" s="115"/>
      <c r="D26" s="1"/>
      <c r="E26" s="1"/>
      <c r="F26" s="1"/>
    </row>
    <row r="27" spans="1:10" ht="12.75">
      <c r="A27" s="117"/>
      <c r="B27" s="118" t="s">
        <v>3</v>
      </c>
      <c r="C27" s="119" t="s">
        <v>36</v>
      </c>
      <c r="D27" s="150">
        <v>150</v>
      </c>
      <c r="E27" s="150">
        <v>20</v>
      </c>
      <c r="F27" s="150">
        <v>10</v>
      </c>
      <c r="G27" s="121" t="s">
        <v>4</v>
      </c>
      <c r="H27" s="120" t="s">
        <v>5</v>
      </c>
      <c r="I27" s="120" t="s">
        <v>6</v>
      </c>
      <c r="J27" s="120" t="s">
        <v>7</v>
      </c>
    </row>
    <row r="28" spans="1:10" ht="12.75">
      <c r="A28" s="91">
        <v>2</v>
      </c>
      <c r="B28" s="91" t="s">
        <v>401</v>
      </c>
      <c r="C28" s="113" t="s">
        <v>106</v>
      </c>
      <c r="D28" s="6">
        <v>90</v>
      </c>
      <c r="E28" s="6">
        <v>88</v>
      </c>
      <c r="F28" s="6">
        <v>83</v>
      </c>
      <c r="G28" s="122">
        <f aca="true" t="shared" si="2" ref="G28:G33">SUM(D28:F28)</f>
        <v>261</v>
      </c>
      <c r="H28" s="91">
        <v>5</v>
      </c>
      <c r="I28" s="91">
        <v>1060</v>
      </c>
      <c r="J28" s="91">
        <v>21</v>
      </c>
    </row>
    <row r="29" spans="1:10" ht="12.75">
      <c r="A29" s="91">
        <v>4</v>
      </c>
      <c r="B29" s="91" t="s">
        <v>402</v>
      </c>
      <c r="C29" s="113" t="s">
        <v>395</v>
      </c>
      <c r="D29" s="6">
        <v>93</v>
      </c>
      <c r="E29" s="6">
        <v>93</v>
      </c>
      <c r="F29" s="6">
        <v>84</v>
      </c>
      <c r="G29" s="122">
        <f t="shared" si="2"/>
        <v>270</v>
      </c>
      <c r="H29" s="91">
        <v>6</v>
      </c>
      <c r="I29" s="91">
        <v>1043</v>
      </c>
      <c r="J29" s="91">
        <v>18</v>
      </c>
    </row>
    <row r="30" spans="1:10" ht="12.75">
      <c r="A30" s="91">
        <v>1</v>
      </c>
      <c r="B30" s="91" t="s">
        <v>400</v>
      </c>
      <c r="C30" s="113" t="s">
        <v>157</v>
      </c>
      <c r="D30" s="6">
        <v>89</v>
      </c>
      <c r="E30" s="5">
        <v>85</v>
      </c>
      <c r="F30" s="6">
        <v>81</v>
      </c>
      <c r="G30" s="122">
        <f t="shared" si="2"/>
        <v>255</v>
      </c>
      <c r="H30" s="91">
        <v>3</v>
      </c>
      <c r="I30" s="91">
        <v>1033</v>
      </c>
      <c r="J30" s="91">
        <v>17</v>
      </c>
    </row>
    <row r="31" spans="1:10" ht="12.75">
      <c r="A31" s="91">
        <v>5</v>
      </c>
      <c r="B31" s="91" t="s">
        <v>403</v>
      </c>
      <c r="C31" s="113" t="s">
        <v>71</v>
      </c>
      <c r="D31" s="6">
        <v>78</v>
      </c>
      <c r="E31" s="6">
        <v>87</v>
      </c>
      <c r="F31" s="6">
        <v>88</v>
      </c>
      <c r="G31" s="122">
        <f t="shared" si="2"/>
        <v>253</v>
      </c>
      <c r="H31" s="91">
        <v>2</v>
      </c>
      <c r="I31" s="91">
        <v>1025</v>
      </c>
      <c r="J31" s="91">
        <v>15</v>
      </c>
    </row>
    <row r="32" spans="1:10" ht="12.75">
      <c r="A32" s="91">
        <v>3</v>
      </c>
      <c r="B32" s="91" t="s">
        <v>222</v>
      </c>
      <c r="C32" s="113" t="s">
        <v>71</v>
      </c>
      <c r="D32" s="6">
        <v>86</v>
      </c>
      <c r="E32" s="81">
        <v>82</v>
      </c>
      <c r="F32" s="6">
        <v>90</v>
      </c>
      <c r="G32" s="122">
        <f t="shared" si="2"/>
        <v>258</v>
      </c>
      <c r="H32" s="91">
        <v>4</v>
      </c>
      <c r="I32" s="91">
        <v>991</v>
      </c>
      <c r="J32" s="91">
        <v>10</v>
      </c>
    </row>
    <row r="33" spans="1:10" ht="12.75">
      <c r="A33" s="91">
        <v>6</v>
      </c>
      <c r="B33" s="91" t="s">
        <v>404</v>
      </c>
      <c r="C33" s="113" t="s">
        <v>405</v>
      </c>
      <c r="D33" s="6"/>
      <c r="E33" s="6" t="s">
        <v>1045</v>
      </c>
      <c r="F33" s="6"/>
      <c r="G33" s="122">
        <f t="shared" si="2"/>
        <v>0</v>
      </c>
      <c r="H33" s="91">
        <v>0</v>
      </c>
      <c r="I33" s="91">
        <v>0</v>
      </c>
      <c r="J33" s="91">
        <v>0</v>
      </c>
    </row>
    <row r="34" spans="1:10" ht="12.75">
      <c r="A34" s="28"/>
      <c r="B34" s="28"/>
      <c r="C34" s="127"/>
      <c r="D34" s="5"/>
      <c r="E34" s="5"/>
      <c r="F34" s="5"/>
      <c r="G34" s="116"/>
      <c r="H34" s="28"/>
      <c r="I34" s="28"/>
      <c r="J34" s="28"/>
    </row>
    <row r="35" spans="1:10" ht="12.75">
      <c r="A35" s="28"/>
      <c r="B35" s="28"/>
      <c r="C35" s="127"/>
      <c r="D35" s="5"/>
      <c r="E35" s="5"/>
      <c r="F35" s="5"/>
      <c r="G35" s="116"/>
      <c r="H35" s="28"/>
      <c r="I35" s="28"/>
      <c r="J35" s="28"/>
    </row>
    <row r="36" spans="1:10" ht="12.75">
      <c r="A36" s="28"/>
      <c r="C36" s="128"/>
      <c r="D36" s="2"/>
      <c r="E36" s="2"/>
      <c r="F36" s="2"/>
      <c r="G36" s="116"/>
      <c r="H36" s="28"/>
      <c r="I36" s="116"/>
      <c r="J36" s="28"/>
    </row>
    <row r="37" spans="2:6" ht="12.75">
      <c r="B37" s="114" t="s">
        <v>9</v>
      </c>
      <c r="C37" s="115"/>
      <c r="D37" s="1"/>
      <c r="E37" s="1"/>
      <c r="F37" s="1"/>
    </row>
    <row r="38" spans="1:10" ht="12.75">
      <c r="A38" s="117"/>
      <c r="B38" s="118" t="s">
        <v>3</v>
      </c>
      <c r="C38" s="119" t="s">
        <v>36</v>
      </c>
      <c r="D38" s="150">
        <v>150</v>
      </c>
      <c r="E38" s="150">
        <v>20</v>
      </c>
      <c r="F38" s="150">
        <v>10</v>
      </c>
      <c r="G38" s="121" t="s">
        <v>4</v>
      </c>
      <c r="H38" s="120" t="s">
        <v>5</v>
      </c>
      <c r="I38" s="120" t="s">
        <v>6</v>
      </c>
      <c r="J38" s="120" t="s">
        <v>7</v>
      </c>
    </row>
    <row r="39" spans="1:10" ht="12.75">
      <c r="A39" s="91">
        <v>4</v>
      </c>
      <c r="B39" s="91" t="s">
        <v>409</v>
      </c>
      <c r="C39" s="113" t="s">
        <v>1038</v>
      </c>
      <c r="D39" s="6">
        <v>85</v>
      </c>
      <c r="E39" s="6">
        <v>86</v>
      </c>
      <c r="F39" s="6">
        <v>83</v>
      </c>
      <c r="G39" s="122">
        <f>SUM(D39:F39)</f>
        <v>254</v>
      </c>
      <c r="H39" s="91">
        <v>5</v>
      </c>
      <c r="I39" s="91">
        <v>987</v>
      </c>
      <c r="J39" s="91">
        <v>17</v>
      </c>
    </row>
    <row r="40" spans="1:10" ht="12.75">
      <c r="A40" s="91">
        <v>2</v>
      </c>
      <c r="B40" s="91" t="s">
        <v>407</v>
      </c>
      <c r="C40" s="113" t="s">
        <v>71</v>
      </c>
      <c r="D40" s="6">
        <v>83</v>
      </c>
      <c r="E40" s="6">
        <v>86</v>
      </c>
      <c r="F40" s="6">
        <v>79</v>
      </c>
      <c r="G40" s="122">
        <f>SUM(D40:F40)</f>
        <v>248</v>
      </c>
      <c r="H40" s="91">
        <v>3</v>
      </c>
      <c r="I40" s="91">
        <v>978</v>
      </c>
      <c r="J40" s="91">
        <v>13</v>
      </c>
    </row>
    <row r="41" spans="1:10" ht="12.75">
      <c r="A41" s="91">
        <v>3</v>
      </c>
      <c r="B41" s="91" t="s">
        <v>408</v>
      </c>
      <c r="C41" s="113" t="s">
        <v>137</v>
      </c>
      <c r="D41" s="6">
        <v>76</v>
      </c>
      <c r="E41" s="6">
        <v>77</v>
      </c>
      <c r="F41" s="6">
        <v>77</v>
      </c>
      <c r="G41" s="122">
        <f>SUM(D41:F41)</f>
        <v>230</v>
      </c>
      <c r="H41" s="91">
        <v>2</v>
      </c>
      <c r="I41" s="91">
        <v>933</v>
      </c>
      <c r="J41" s="91">
        <v>12</v>
      </c>
    </row>
    <row r="42" spans="1:10" ht="12.75">
      <c r="A42" s="91">
        <v>1</v>
      </c>
      <c r="B42" s="91" t="s">
        <v>406</v>
      </c>
      <c r="C42" s="113" t="s">
        <v>106</v>
      </c>
      <c r="D42" s="6">
        <v>86</v>
      </c>
      <c r="E42" s="6">
        <v>82</v>
      </c>
      <c r="F42" s="6">
        <v>85</v>
      </c>
      <c r="G42" s="122">
        <f>SUM(D42:F42)</f>
        <v>253</v>
      </c>
      <c r="H42" s="91">
        <v>4</v>
      </c>
      <c r="I42" s="91">
        <v>957</v>
      </c>
      <c r="J42" s="91">
        <v>11</v>
      </c>
    </row>
    <row r="43" spans="1:10" ht="12.75">
      <c r="A43" s="91">
        <v>5</v>
      </c>
      <c r="B43" s="91" t="s">
        <v>410</v>
      </c>
      <c r="C43" s="113" t="s">
        <v>1038</v>
      </c>
      <c r="D43" s="6">
        <v>71</v>
      </c>
      <c r="E43" s="6">
        <v>66</v>
      </c>
      <c r="F43" s="6">
        <v>66</v>
      </c>
      <c r="G43" s="122">
        <f>SUM(D43:F43)</f>
        <v>203</v>
      </c>
      <c r="H43" s="91">
        <v>1</v>
      </c>
      <c r="I43" s="91">
        <v>911</v>
      </c>
      <c r="J43" s="91">
        <v>7</v>
      </c>
    </row>
    <row r="44" spans="1:10" ht="12.75">
      <c r="A44" s="28"/>
      <c r="B44" s="28"/>
      <c r="C44" s="127"/>
      <c r="D44" s="5"/>
      <c r="E44" s="5"/>
      <c r="F44" s="5"/>
      <c r="G44" s="116"/>
      <c r="H44" s="28"/>
      <c r="I44" s="28"/>
      <c r="J44" s="28"/>
    </row>
    <row r="45" spans="1:10" ht="12.75">
      <c r="A45" s="28"/>
      <c r="B45" s="28"/>
      <c r="C45" s="127"/>
      <c r="D45" s="5"/>
      <c r="E45" s="5"/>
      <c r="F45" s="5"/>
      <c r="G45" s="116"/>
      <c r="H45" s="28"/>
      <c r="I45" s="28"/>
      <c r="J45" s="28"/>
    </row>
    <row r="46" spans="1:10" ht="12.75">
      <c r="A46" s="28"/>
      <c r="C46" s="128"/>
      <c r="D46" s="2"/>
      <c r="E46" s="2"/>
      <c r="F46" s="2"/>
      <c r="G46" s="116"/>
      <c r="H46" s="28"/>
      <c r="I46" s="116"/>
      <c r="J46" s="28"/>
    </row>
    <row r="47" spans="2:6" ht="12.75">
      <c r="B47" s="114" t="s">
        <v>10</v>
      </c>
      <c r="C47" s="115"/>
      <c r="D47" s="1"/>
      <c r="E47" s="1"/>
      <c r="F47" s="1"/>
    </row>
    <row r="48" spans="1:10" ht="12.75">
      <c r="A48" s="117"/>
      <c r="B48" s="118" t="s">
        <v>3</v>
      </c>
      <c r="C48" s="119" t="s">
        <v>36</v>
      </c>
      <c r="D48" s="150">
        <v>150</v>
      </c>
      <c r="E48" s="150">
        <v>20</v>
      </c>
      <c r="F48" s="150">
        <v>10</v>
      </c>
      <c r="G48" s="121" t="s">
        <v>4</v>
      </c>
      <c r="H48" s="120" t="s">
        <v>5</v>
      </c>
      <c r="I48" s="120" t="s">
        <v>6</v>
      </c>
      <c r="J48" s="120" t="s">
        <v>7</v>
      </c>
    </row>
    <row r="49" spans="1:10" ht="12.75">
      <c r="A49" s="91">
        <v>2</v>
      </c>
      <c r="B49" s="91" t="s">
        <v>412</v>
      </c>
      <c r="C49" s="113" t="s">
        <v>71</v>
      </c>
      <c r="D49" s="6">
        <v>76</v>
      </c>
      <c r="E49" s="6">
        <v>76</v>
      </c>
      <c r="F49" s="6">
        <v>78</v>
      </c>
      <c r="G49" s="122">
        <f>SUM(D49:F49)</f>
        <v>230</v>
      </c>
      <c r="H49" s="91">
        <v>4</v>
      </c>
      <c r="I49" s="91">
        <v>962</v>
      </c>
      <c r="J49" s="91">
        <v>17</v>
      </c>
    </row>
    <row r="50" spans="1:10" ht="12.75">
      <c r="A50" s="91">
        <v>3</v>
      </c>
      <c r="B50" s="91" t="s">
        <v>413</v>
      </c>
      <c r="C50" s="113" t="s">
        <v>71</v>
      </c>
      <c r="D50" s="6">
        <v>84</v>
      </c>
      <c r="E50" s="6">
        <v>83</v>
      </c>
      <c r="F50" s="6">
        <v>75</v>
      </c>
      <c r="G50" s="122">
        <f>SUM(D50:F50)</f>
        <v>242</v>
      </c>
      <c r="H50" s="91">
        <v>5</v>
      </c>
      <c r="I50" s="91">
        <v>753</v>
      </c>
      <c r="J50" s="91">
        <v>15</v>
      </c>
    </row>
    <row r="51" spans="1:10" ht="12.75">
      <c r="A51" s="91">
        <v>4</v>
      </c>
      <c r="B51" s="91" t="s">
        <v>414</v>
      </c>
      <c r="C51" s="113" t="s">
        <v>71</v>
      </c>
      <c r="D51" s="6">
        <v>62</v>
      </c>
      <c r="E51" s="6">
        <v>68</v>
      </c>
      <c r="F51" s="6">
        <v>58</v>
      </c>
      <c r="G51" s="122">
        <f>SUM(D51:F51)</f>
        <v>188</v>
      </c>
      <c r="H51" s="91">
        <v>2</v>
      </c>
      <c r="I51" s="91">
        <v>872</v>
      </c>
      <c r="J51" s="91">
        <v>12</v>
      </c>
    </row>
    <row r="52" spans="1:10" ht="12.75">
      <c r="A52" s="91">
        <v>5</v>
      </c>
      <c r="B52" s="91" t="s">
        <v>415</v>
      </c>
      <c r="C52" s="113" t="s">
        <v>106</v>
      </c>
      <c r="D52" s="6">
        <v>68</v>
      </c>
      <c r="E52" s="6">
        <v>72</v>
      </c>
      <c r="F52" s="6">
        <v>67</v>
      </c>
      <c r="G52" s="122">
        <f>SUM(D52:F52)</f>
        <v>207</v>
      </c>
      <c r="H52" s="91">
        <v>3</v>
      </c>
      <c r="I52" s="91">
        <v>782</v>
      </c>
      <c r="J52" s="91">
        <v>10</v>
      </c>
    </row>
    <row r="53" spans="1:10" ht="12.75">
      <c r="A53" s="91">
        <v>1</v>
      </c>
      <c r="B53" s="91" t="s">
        <v>411</v>
      </c>
      <c r="C53" s="113" t="s">
        <v>405</v>
      </c>
      <c r="D53" s="6"/>
      <c r="E53" s="6" t="s">
        <v>1045</v>
      </c>
      <c r="F53" s="6"/>
      <c r="G53" s="122">
        <f>SUM(D53:F53)</f>
        <v>0</v>
      </c>
      <c r="H53" s="91">
        <v>0</v>
      </c>
      <c r="I53" s="91">
        <v>0</v>
      </c>
      <c r="J53" s="91">
        <v>0</v>
      </c>
    </row>
    <row r="54" spans="1:10" ht="12.75">
      <c r="A54" s="28"/>
      <c r="C54" s="127"/>
      <c r="D54" s="8"/>
      <c r="E54" s="8"/>
      <c r="F54" s="8"/>
      <c r="G54" s="116"/>
      <c r="H54" s="28"/>
      <c r="I54" s="28"/>
      <c r="J54" s="28"/>
    </row>
    <row r="55" spans="1:10" ht="12.75">
      <c r="A55" s="28"/>
      <c r="B55" s="57" t="s">
        <v>14</v>
      </c>
      <c r="C55" s="127"/>
      <c r="D55" s="8"/>
      <c r="E55" s="8"/>
      <c r="F55" s="8"/>
      <c r="G55" s="116"/>
      <c r="H55" s="28"/>
      <c r="I55" s="28"/>
      <c r="J55" s="28"/>
    </row>
    <row r="56" spans="1:10" ht="12.75">
      <c r="A56" s="28"/>
      <c r="B56" s="57" t="s">
        <v>55</v>
      </c>
      <c r="D56" s="8" t="s">
        <v>25</v>
      </c>
      <c r="E56" s="11"/>
      <c r="F56" s="8"/>
      <c r="G56" s="116"/>
      <c r="H56" s="28"/>
      <c r="I56" s="28"/>
      <c r="J56" s="28"/>
    </row>
    <row r="57" spans="1:7" ht="12.75">
      <c r="A57" s="28"/>
      <c r="B57" s="130">
        <f ca="1">NOW()</f>
        <v>42426.80198923611</v>
      </c>
      <c r="D57" s="11"/>
      <c r="E57" s="11"/>
      <c r="F57" s="11"/>
      <c r="G57" s="116"/>
    </row>
    <row r="58" spans="3:6" ht="12.75">
      <c r="C58" s="128"/>
      <c r="D58" s="11"/>
      <c r="E58" s="11"/>
      <c r="F58" s="11"/>
    </row>
    <row r="59" spans="4:6" ht="12.75">
      <c r="D59" s="11"/>
      <c r="E59" s="11"/>
      <c r="F59" s="11"/>
    </row>
    <row r="60" spans="4:6" ht="12.75">
      <c r="D60" s="11"/>
      <c r="E60" s="11"/>
      <c r="F60" s="11"/>
    </row>
  </sheetData>
  <sheetProtection/>
  <conditionalFormatting sqref="G5:G56">
    <cfRule type="cellIs" priority="1" dxfId="105" operator="equal" stopIfTrue="1">
      <formula>300</formula>
    </cfRule>
  </conditionalFormatting>
  <printOptions horizontalCentered="1"/>
  <pageMargins left="0.32" right="0.4" top="0.88" bottom="0.39" header="0.21" footer="0.34"/>
  <pageSetup fitToHeight="1" fitToWidth="1" horizontalDpi="300" verticalDpi="300" orientation="portrait" paperSize="9" r:id="rId1"/>
  <headerFooter alignWithMargins="0">
    <oddHeader>&amp;C&amp;"Times New Roman,Bold"&amp;20The Cumbria Northumbria League
&amp;14Winter  2009-10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indexed="53"/>
    <pageSetUpPr fitToPage="1"/>
  </sheetPr>
  <dimension ref="A1:S75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3.16015625" style="57" bestFit="1" customWidth="1"/>
    <col min="2" max="2" width="15.16015625" style="57" customWidth="1"/>
    <col min="3" max="3" width="21" style="57" bestFit="1" customWidth="1"/>
    <col min="4" max="9" width="4.83203125" style="57" customWidth="1"/>
    <col min="10" max="10" width="1.66796875" style="57" customWidth="1"/>
    <col min="11" max="11" width="3.16015625" style="57" bestFit="1" customWidth="1"/>
    <col min="12" max="12" width="14.16015625" style="57" customWidth="1"/>
    <col min="13" max="13" width="21" style="57" bestFit="1" customWidth="1"/>
    <col min="14" max="19" width="4.83203125" style="57" customWidth="1"/>
    <col min="20" max="16384" width="9.33203125" style="57" customWidth="1"/>
  </cols>
  <sheetData>
    <row r="1" spans="2:17" ht="12.75">
      <c r="B1" s="114" t="s">
        <v>48</v>
      </c>
      <c r="C1" s="114"/>
      <c r="D1" s="114"/>
      <c r="E1" s="114"/>
      <c r="Q1" s="95" t="str">
        <f>'10M Air Pistol IND 1'!M1</f>
        <v>Round Four</v>
      </c>
    </row>
    <row r="2" spans="2:17" ht="12.75">
      <c r="B2" s="114"/>
      <c r="C2" s="114"/>
      <c r="D2" s="114"/>
      <c r="E2" s="114"/>
      <c r="Q2" s="114"/>
    </row>
    <row r="3" spans="2:15" ht="12.75">
      <c r="B3" s="114" t="s">
        <v>1</v>
      </c>
      <c r="C3" s="114"/>
      <c r="D3" s="114"/>
      <c r="E3" s="114"/>
      <c r="J3" s="28"/>
      <c r="L3" s="114" t="s">
        <v>2</v>
      </c>
      <c r="M3" s="176" t="s">
        <v>1053</v>
      </c>
      <c r="N3" s="114"/>
      <c r="O3" s="114"/>
    </row>
    <row r="4" spans="1:19" ht="12.75">
      <c r="A4" s="117"/>
      <c r="B4" s="118" t="s">
        <v>3</v>
      </c>
      <c r="C4" s="118" t="s">
        <v>36</v>
      </c>
      <c r="D4" s="152"/>
      <c r="E4" s="152"/>
      <c r="F4" s="151" t="s">
        <v>4</v>
      </c>
      <c r="G4" s="151" t="s">
        <v>5</v>
      </c>
      <c r="H4" s="151" t="s">
        <v>6</v>
      </c>
      <c r="I4" s="151" t="s">
        <v>7</v>
      </c>
      <c r="J4" s="100"/>
      <c r="K4" s="97"/>
      <c r="L4" s="98" t="s">
        <v>3</v>
      </c>
      <c r="M4" s="98" t="s">
        <v>36</v>
      </c>
      <c r="N4" s="152"/>
      <c r="O4" s="152"/>
      <c r="P4" s="151" t="s">
        <v>4</v>
      </c>
      <c r="Q4" s="120" t="s">
        <v>5</v>
      </c>
      <c r="R4" s="120" t="s">
        <v>6</v>
      </c>
      <c r="S4" s="120" t="s">
        <v>7</v>
      </c>
    </row>
    <row r="5" spans="1:19" ht="12.75">
      <c r="A5" s="91">
        <v>2</v>
      </c>
      <c r="B5" s="91" t="s">
        <v>417</v>
      </c>
      <c r="C5" s="91" t="s">
        <v>209</v>
      </c>
      <c r="D5" s="6">
        <v>100</v>
      </c>
      <c r="E5" s="6">
        <v>100</v>
      </c>
      <c r="F5" s="122">
        <f aca="true" t="shared" si="0" ref="F5:F13">SUM(D5:E5)</f>
        <v>200</v>
      </c>
      <c r="G5" s="81">
        <v>9</v>
      </c>
      <c r="H5" s="81">
        <v>800</v>
      </c>
      <c r="I5" s="81">
        <v>36</v>
      </c>
      <c r="J5" s="100"/>
      <c r="K5" s="81">
        <v>7</v>
      </c>
      <c r="L5" s="81" t="s">
        <v>432</v>
      </c>
      <c r="M5" s="81" t="s">
        <v>420</v>
      </c>
      <c r="N5" s="6">
        <v>100</v>
      </c>
      <c r="O5" s="6">
        <v>99</v>
      </c>
      <c r="P5" s="122">
        <f aca="true" t="shared" si="1" ref="P5:P13">SUM(N5:O5)</f>
        <v>199</v>
      </c>
      <c r="Q5" s="91">
        <v>9</v>
      </c>
      <c r="R5" s="91">
        <v>792</v>
      </c>
      <c r="S5" s="91">
        <v>32</v>
      </c>
    </row>
    <row r="6" spans="1:19" ht="12.75">
      <c r="A6" s="91">
        <v>5</v>
      </c>
      <c r="B6" s="91" t="s">
        <v>421</v>
      </c>
      <c r="C6" s="91" t="s">
        <v>108</v>
      </c>
      <c r="D6" s="6">
        <v>100</v>
      </c>
      <c r="E6" s="6">
        <v>100</v>
      </c>
      <c r="F6" s="122">
        <f t="shared" si="0"/>
        <v>200</v>
      </c>
      <c r="G6" s="81">
        <v>9</v>
      </c>
      <c r="H6" s="81">
        <v>798</v>
      </c>
      <c r="I6" s="81">
        <v>31</v>
      </c>
      <c r="J6" s="100"/>
      <c r="K6" s="81">
        <v>8</v>
      </c>
      <c r="L6" s="81" t="s">
        <v>433</v>
      </c>
      <c r="M6" s="81" t="s">
        <v>420</v>
      </c>
      <c r="N6" s="6">
        <v>100</v>
      </c>
      <c r="O6" s="6">
        <v>99</v>
      </c>
      <c r="P6" s="122">
        <f t="shared" si="1"/>
        <v>199</v>
      </c>
      <c r="Q6" s="91">
        <v>9</v>
      </c>
      <c r="R6" s="91">
        <v>792</v>
      </c>
      <c r="S6" s="91">
        <v>32</v>
      </c>
    </row>
    <row r="7" spans="1:19" ht="12.75">
      <c r="A7" s="91">
        <v>6</v>
      </c>
      <c r="B7" s="91" t="s">
        <v>422</v>
      </c>
      <c r="C7" s="91" t="s">
        <v>423</v>
      </c>
      <c r="D7" s="6">
        <v>99</v>
      </c>
      <c r="E7" s="6">
        <v>99</v>
      </c>
      <c r="F7" s="122">
        <f t="shared" si="0"/>
        <v>198</v>
      </c>
      <c r="G7" s="81">
        <v>2</v>
      </c>
      <c r="H7" s="81">
        <v>798</v>
      </c>
      <c r="I7" s="81">
        <v>29</v>
      </c>
      <c r="J7" s="100"/>
      <c r="K7" s="81">
        <v>3</v>
      </c>
      <c r="L7" s="81" t="s">
        <v>429</v>
      </c>
      <c r="M7" s="81" t="s">
        <v>420</v>
      </c>
      <c r="N7" s="6">
        <v>100</v>
      </c>
      <c r="O7" s="6">
        <v>98</v>
      </c>
      <c r="P7" s="122">
        <f t="shared" si="1"/>
        <v>198</v>
      </c>
      <c r="Q7" s="91">
        <v>7</v>
      </c>
      <c r="R7" s="91">
        <v>791</v>
      </c>
      <c r="S7" s="91">
        <v>28</v>
      </c>
    </row>
    <row r="8" spans="1:19" ht="12.75">
      <c r="A8" s="91">
        <v>7</v>
      </c>
      <c r="B8" s="91" t="s">
        <v>424</v>
      </c>
      <c r="C8" s="91" t="s">
        <v>79</v>
      </c>
      <c r="D8" s="6">
        <v>100</v>
      </c>
      <c r="E8" s="6">
        <v>100</v>
      </c>
      <c r="F8" s="122">
        <f t="shared" si="0"/>
        <v>200</v>
      </c>
      <c r="G8" s="81">
        <v>9</v>
      </c>
      <c r="H8" s="81">
        <v>795</v>
      </c>
      <c r="I8" s="81">
        <v>28</v>
      </c>
      <c r="J8" s="100"/>
      <c r="K8" s="81">
        <v>4</v>
      </c>
      <c r="L8" s="81" t="s">
        <v>430</v>
      </c>
      <c r="M8" s="81" t="s">
        <v>420</v>
      </c>
      <c r="N8" s="6">
        <v>99</v>
      </c>
      <c r="O8" s="6">
        <v>98</v>
      </c>
      <c r="P8" s="122">
        <f t="shared" si="1"/>
        <v>197</v>
      </c>
      <c r="Q8" s="91">
        <v>6</v>
      </c>
      <c r="R8" s="91">
        <v>790</v>
      </c>
      <c r="S8" s="91">
        <v>26</v>
      </c>
    </row>
    <row r="9" spans="1:19" ht="12.75">
      <c r="A9" s="91">
        <v>3</v>
      </c>
      <c r="B9" s="91" t="s">
        <v>418</v>
      </c>
      <c r="C9" s="91" t="s">
        <v>79</v>
      </c>
      <c r="D9" s="153">
        <v>99</v>
      </c>
      <c r="E9" s="6">
        <v>100</v>
      </c>
      <c r="F9" s="122">
        <f t="shared" si="0"/>
        <v>199</v>
      </c>
      <c r="G9" s="81">
        <v>5</v>
      </c>
      <c r="H9" s="81">
        <v>797</v>
      </c>
      <c r="I9" s="81">
        <v>26</v>
      </c>
      <c r="J9" s="100"/>
      <c r="K9" s="81">
        <v>1</v>
      </c>
      <c r="L9" s="81" t="s">
        <v>427</v>
      </c>
      <c r="M9" s="81" t="s">
        <v>209</v>
      </c>
      <c r="N9" s="6">
        <v>99</v>
      </c>
      <c r="O9" s="6">
        <v>98</v>
      </c>
      <c r="P9" s="122">
        <f t="shared" si="1"/>
        <v>197</v>
      </c>
      <c r="Q9" s="91">
        <v>6</v>
      </c>
      <c r="R9" s="91">
        <v>789</v>
      </c>
      <c r="S9" s="91">
        <v>24</v>
      </c>
    </row>
    <row r="10" spans="1:19" ht="12.75">
      <c r="A10" s="91">
        <v>8</v>
      </c>
      <c r="B10" s="91" t="s">
        <v>425</v>
      </c>
      <c r="C10" s="91" t="s">
        <v>108</v>
      </c>
      <c r="D10" s="6">
        <v>99</v>
      </c>
      <c r="E10" s="6">
        <v>100</v>
      </c>
      <c r="F10" s="122">
        <f t="shared" si="0"/>
        <v>199</v>
      </c>
      <c r="G10" s="81">
        <v>5</v>
      </c>
      <c r="H10" s="81">
        <v>797</v>
      </c>
      <c r="I10" s="81">
        <v>25</v>
      </c>
      <c r="J10" s="100"/>
      <c r="K10" s="81">
        <v>5</v>
      </c>
      <c r="L10" s="81" t="s">
        <v>431</v>
      </c>
      <c r="M10" s="81" t="s">
        <v>108</v>
      </c>
      <c r="N10" s="6">
        <v>99</v>
      </c>
      <c r="O10" s="153">
        <v>98</v>
      </c>
      <c r="P10" s="122">
        <f t="shared" si="1"/>
        <v>197</v>
      </c>
      <c r="Q10" s="91">
        <v>6</v>
      </c>
      <c r="R10" s="91">
        <v>787</v>
      </c>
      <c r="S10" s="91">
        <v>21</v>
      </c>
    </row>
    <row r="11" spans="1:19" ht="12.75">
      <c r="A11" s="91">
        <v>4</v>
      </c>
      <c r="B11" s="91" t="s">
        <v>419</v>
      </c>
      <c r="C11" s="91" t="s">
        <v>420</v>
      </c>
      <c r="D11" s="6">
        <v>100</v>
      </c>
      <c r="E11" s="6">
        <v>100</v>
      </c>
      <c r="F11" s="122">
        <f t="shared" si="0"/>
        <v>200</v>
      </c>
      <c r="G11" s="81">
        <v>9</v>
      </c>
      <c r="H11" s="81">
        <v>792</v>
      </c>
      <c r="I11" s="81">
        <v>19</v>
      </c>
      <c r="J11" s="100"/>
      <c r="K11" s="81">
        <v>6</v>
      </c>
      <c r="L11" s="81" t="s">
        <v>360</v>
      </c>
      <c r="M11" s="81" t="s">
        <v>69</v>
      </c>
      <c r="N11" s="6">
        <v>98</v>
      </c>
      <c r="O11" s="6">
        <v>99</v>
      </c>
      <c r="P11" s="122">
        <f t="shared" si="1"/>
        <v>197</v>
      </c>
      <c r="Q11" s="91">
        <v>6</v>
      </c>
      <c r="R11" s="91">
        <v>788</v>
      </c>
      <c r="S11" s="91">
        <v>20</v>
      </c>
    </row>
    <row r="12" spans="1:19" ht="12.75">
      <c r="A12" s="91">
        <v>1</v>
      </c>
      <c r="B12" s="91" t="s">
        <v>416</v>
      </c>
      <c r="C12" s="91" t="s">
        <v>79</v>
      </c>
      <c r="D12" s="6">
        <v>99</v>
      </c>
      <c r="E12" s="153">
        <v>100</v>
      </c>
      <c r="F12" s="122">
        <f t="shared" si="0"/>
        <v>199</v>
      </c>
      <c r="G12" s="81">
        <v>5</v>
      </c>
      <c r="H12" s="81">
        <v>789</v>
      </c>
      <c r="I12" s="81">
        <v>15</v>
      </c>
      <c r="J12" s="100"/>
      <c r="K12" s="81">
        <v>9</v>
      </c>
      <c r="L12" s="81" t="s">
        <v>434</v>
      </c>
      <c r="M12" s="81" t="s">
        <v>435</v>
      </c>
      <c r="N12" s="6">
        <v>99</v>
      </c>
      <c r="O12" s="6">
        <v>98</v>
      </c>
      <c r="P12" s="122">
        <f t="shared" si="1"/>
        <v>197</v>
      </c>
      <c r="Q12" s="91">
        <v>6</v>
      </c>
      <c r="R12" s="91">
        <v>782</v>
      </c>
      <c r="S12" s="91">
        <v>17</v>
      </c>
    </row>
    <row r="13" spans="1:19" ht="12.75">
      <c r="A13" s="91">
        <v>9</v>
      </c>
      <c r="B13" s="91" t="s">
        <v>426</v>
      </c>
      <c r="C13" s="91" t="s">
        <v>67</v>
      </c>
      <c r="D13" s="6">
        <v>99</v>
      </c>
      <c r="E13" s="6">
        <v>96</v>
      </c>
      <c r="F13" s="122">
        <f t="shared" si="0"/>
        <v>195</v>
      </c>
      <c r="G13" s="81">
        <v>1</v>
      </c>
      <c r="H13" s="81">
        <v>777</v>
      </c>
      <c r="I13" s="81">
        <v>5</v>
      </c>
      <c r="J13" s="100"/>
      <c r="K13" s="81">
        <v>2</v>
      </c>
      <c r="L13" s="81" t="s">
        <v>428</v>
      </c>
      <c r="M13" s="81" t="s">
        <v>420</v>
      </c>
      <c r="N13" s="6">
        <v>99</v>
      </c>
      <c r="O13" s="6">
        <v>98</v>
      </c>
      <c r="P13" s="122">
        <f t="shared" si="1"/>
        <v>197</v>
      </c>
      <c r="Q13" s="91">
        <v>6</v>
      </c>
      <c r="R13" s="91">
        <v>781</v>
      </c>
      <c r="S13" s="91">
        <v>12</v>
      </c>
    </row>
    <row r="14" spans="1:19" ht="12.75">
      <c r="A14" s="123"/>
      <c r="B14" s="123"/>
      <c r="C14" s="123"/>
      <c r="D14" s="154"/>
      <c r="E14" s="154"/>
      <c r="F14" s="125"/>
      <c r="G14" s="71"/>
      <c r="H14" s="71"/>
      <c r="I14" s="71"/>
      <c r="J14" s="100"/>
      <c r="K14" s="71"/>
      <c r="M14" s="71"/>
      <c r="N14" s="154"/>
      <c r="O14" s="154"/>
      <c r="P14" s="125"/>
      <c r="Q14" s="123"/>
      <c r="R14" s="123"/>
      <c r="S14" s="123"/>
    </row>
    <row r="15" spans="2:16" ht="12.75">
      <c r="B15" s="114" t="s">
        <v>8</v>
      </c>
      <c r="C15" s="114"/>
      <c r="D15" s="1"/>
      <c r="E15" s="1"/>
      <c r="F15" s="94"/>
      <c r="G15" s="94"/>
      <c r="H15" s="94"/>
      <c r="I15" s="94"/>
      <c r="J15" s="100"/>
      <c r="K15" s="94"/>
      <c r="L15" s="114" t="s">
        <v>9</v>
      </c>
      <c r="M15" s="114"/>
      <c r="N15" s="1"/>
      <c r="O15" s="1"/>
      <c r="P15" s="94"/>
    </row>
    <row r="16" spans="1:19" ht="12.75">
      <c r="A16" s="117"/>
      <c r="B16" s="118" t="s">
        <v>3</v>
      </c>
      <c r="C16" s="118" t="s">
        <v>36</v>
      </c>
      <c r="D16" s="152"/>
      <c r="E16" s="152"/>
      <c r="F16" s="151" t="s">
        <v>4</v>
      </c>
      <c r="G16" s="151" t="s">
        <v>5</v>
      </c>
      <c r="H16" s="151" t="s">
        <v>6</v>
      </c>
      <c r="I16" s="151" t="s">
        <v>7</v>
      </c>
      <c r="J16" s="100"/>
      <c r="K16" s="97"/>
      <c r="L16" s="98" t="s">
        <v>3</v>
      </c>
      <c r="M16" s="98" t="s">
        <v>36</v>
      </c>
      <c r="N16" s="152"/>
      <c r="O16" s="152"/>
      <c r="P16" s="151" t="s">
        <v>4</v>
      </c>
      <c r="Q16" s="120" t="s">
        <v>5</v>
      </c>
      <c r="R16" s="120" t="s">
        <v>6</v>
      </c>
      <c r="S16" s="120" t="s">
        <v>7</v>
      </c>
    </row>
    <row r="17" spans="1:19" ht="12.75">
      <c r="A17" s="91">
        <v>1</v>
      </c>
      <c r="B17" s="91" t="s">
        <v>436</v>
      </c>
      <c r="C17" s="91" t="s">
        <v>435</v>
      </c>
      <c r="D17" s="6">
        <v>97</v>
      </c>
      <c r="E17" s="6">
        <v>100</v>
      </c>
      <c r="F17" s="122">
        <f aca="true" t="shared" si="2" ref="F17:F26">SUM(D17:E17)</f>
        <v>197</v>
      </c>
      <c r="G17" s="81">
        <v>10</v>
      </c>
      <c r="H17" s="81">
        <v>793</v>
      </c>
      <c r="I17" s="81">
        <v>40</v>
      </c>
      <c r="J17" s="100"/>
      <c r="K17" s="81">
        <v>9</v>
      </c>
      <c r="L17" s="81" t="s">
        <v>452</v>
      </c>
      <c r="M17" s="81" t="s">
        <v>444</v>
      </c>
      <c r="N17" s="6">
        <v>100</v>
      </c>
      <c r="O17" s="6">
        <v>100</v>
      </c>
      <c r="P17" s="122">
        <f aca="true" t="shared" si="3" ref="P17:P25">SUM(N17:O17)</f>
        <v>200</v>
      </c>
      <c r="Q17" s="91">
        <v>9</v>
      </c>
      <c r="R17" s="91">
        <v>788</v>
      </c>
      <c r="S17" s="91">
        <v>31</v>
      </c>
    </row>
    <row r="18" spans="1:19" ht="12.75">
      <c r="A18" s="91">
        <v>3</v>
      </c>
      <c r="B18" s="91" t="s">
        <v>401</v>
      </c>
      <c r="C18" s="91" t="s">
        <v>106</v>
      </c>
      <c r="D18" s="6">
        <v>99</v>
      </c>
      <c r="E18" s="6">
        <v>98</v>
      </c>
      <c r="F18" s="122">
        <f t="shared" si="2"/>
        <v>197</v>
      </c>
      <c r="G18" s="81">
        <v>10</v>
      </c>
      <c r="H18" s="81">
        <v>788</v>
      </c>
      <c r="I18" s="81">
        <v>37</v>
      </c>
      <c r="J18" s="100"/>
      <c r="K18" s="81">
        <v>3</v>
      </c>
      <c r="L18" s="81" t="s">
        <v>446</v>
      </c>
      <c r="M18" s="81" t="s">
        <v>209</v>
      </c>
      <c r="N18" s="6">
        <v>98</v>
      </c>
      <c r="O18" s="6">
        <v>98</v>
      </c>
      <c r="P18" s="122">
        <f t="shared" si="3"/>
        <v>196</v>
      </c>
      <c r="Q18" s="91">
        <v>4</v>
      </c>
      <c r="R18" s="91">
        <v>789</v>
      </c>
      <c r="S18" s="91">
        <v>28</v>
      </c>
    </row>
    <row r="19" spans="1:19" ht="12.75">
      <c r="A19" s="91">
        <v>4</v>
      </c>
      <c r="B19" s="91" t="s">
        <v>438</v>
      </c>
      <c r="C19" s="91" t="s">
        <v>435</v>
      </c>
      <c r="D19" s="6">
        <v>99</v>
      </c>
      <c r="E19" s="6">
        <v>98</v>
      </c>
      <c r="F19" s="122">
        <f t="shared" si="2"/>
        <v>197</v>
      </c>
      <c r="G19" s="81">
        <v>10</v>
      </c>
      <c r="H19" s="81">
        <v>786</v>
      </c>
      <c r="I19" s="81">
        <v>33</v>
      </c>
      <c r="J19" s="100"/>
      <c r="K19" s="81">
        <v>5</v>
      </c>
      <c r="L19" s="81" t="s">
        <v>448</v>
      </c>
      <c r="M19" s="81" t="s">
        <v>444</v>
      </c>
      <c r="N19" s="6">
        <v>98</v>
      </c>
      <c r="O19" s="153">
        <v>99</v>
      </c>
      <c r="P19" s="122">
        <f t="shared" si="3"/>
        <v>197</v>
      </c>
      <c r="Q19" s="91">
        <v>6</v>
      </c>
      <c r="R19" s="91">
        <v>785</v>
      </c>
      <c r="S19" s="91">
        <v>26</v>
      </c>
    </row>
    <row r="20" spans="1:19" ht="12.75">
      <c r="A20" s="91">
        <v>5</v>
      </c>
      <c r="B20" s="91" t="s">
        <v>439</v>
      </c>
      <c r="C20" s="91" t="s">
        <v>108</v>
      </c>
      <c r="D20" s="6">
        <v>99</v>
      </c>
      <c r="E20" s="153">
        <v>98</v>
      </c>
      <c r="F20" s="122">
        <f t="shared" si="2"/>
        <v>197</v>
      </c>
      <c r="G20" s="81">
        <v>10</v>
      </c>
      <c r="H20" s="81">
        <v>782</v>
      </c>
      <c r="I20" s="81">
        <v>33</v>
      </c>
      <c r="J20" s="100"/>
      <c r="K20" s="81">
        <v>7</v>
      </c>
      <c r="L20" s="81" t="s">
        <v>348</v>
      </c>
      <c r="M20" s="81" t="s">
        <v>209</v>
      </c>
      <c r="N20" s="6">
        <v>99</v>
      </c>
      <c r="O20" s="6">
        <v>94</v>
      </c>
      <c r="P20" s="122">
        <f t="shared" si="3"/>
        <v>193</v>
      </c>
      <c r="Q20" s="91">
        <v>3</v>
      </c>
      <c r="R20" s="91">
        <v>782</v>
      </c>
      <c r="S20" s="91">
        <v>25</v>
      </c>
    </row>
    <row r="21" spans="1:19" ht="12.75">
      <c r="A21" s="91">
        <v>10</v>
      </c>
      <c r="B21" s="91" t="s">
        <v>1012</v>
      </c>
      <c r="C21" s="91" t="s">
        <v>1013</v>
      </c>
      <c r="D21" s="6">
        <v>98</v>
      </c>
      <c r="E21" s="6">
        <v>99</v>
      </c>
      <c r="F21" s="122">
        <f t="shared" si="2"/>
        <v>197</v>
      </c>
      <c r="G21" s="81">
        <v>10</v>
      </c>
      <c r="H21" s="81">
        <v>780</v>
      </c>
      <c r="I21" s="81">
        <v>29</v>
      </c>
      <c r="J21" s="100"/>
      <c r="K21" s="81">
        <v>2</v>
      </c>
      <c r="L21" s="81" t="s">
        <v>445</v>
      </c>
      <c r="M21" s="81" t="s">
        <v>435</v>
      </c>
      <c r="N21" s="6">
        <v>99</v>
      </c>
      <c r="O21" s="6">
        <v>99</v>
      </c>
      <c r="P21" s="122">
        <f t="shared" si="3"/>
        <v>198</v>
      </c>
      <c r="Q21" s="91">
        <v>8</v>
      </c>
      <c r="R21" s="91">
        <v>783</v>
      </c>
      <c r="S21" s="91">
        <v>24</v>
      </c>
    </row>
    <row r="22" spans="1:19" ht="12.75">
      <c r="A22" s="91">
        <v>9</v>
      </c>
      <c r="B22" s="91" t="s">
        <v>442</v>
      </c>
      <c r="C22" s="91" t="s">
        <v>118</v>
      </c>
      <c r="D22" s="6">
        <v>98</v>
      </c>
      <c r="E22" s="6">
        <v>96</v>
      </c>
      <c r="F22" s="122">
        <f t="shared" si="2"/>
        <v>194</v>
      </c>
      <c r="G22" s="81">
        <v>5</v>
      </c>
      <c r="H22" s="81">
        <v>776</v>
      </c>
      <c r="I22" s="81">
        <v>22</v>
      </c>
      <c r="J22" s="100"/>
      <c r="K22" s="81">
        <v>4</v>
      </c>
      <c r="L22" s="81" t="s">
        <v>447</v>
      </c>
      <c r="M22" s="81" t="s">
        <v>435</v>
      </c>
      <c r="N22" s="6">
        <v>100</v>
      </c>
      <c r="O22" s="6">
        <v>98</v>
      </c>
      <c r="P22" s="122">
        <f t="shared" si="3"/>
        <v>198</v>
      </c>
      <c r="Q22" s="91">
        <v>8</v>
      </c>
      <c r="R22" s="91">
        <v>782</v>
      </c>
      <c r="S22" s="91">
        <v>24</v>
      </c>
    </row>
    <row r="23" spans="1:19" ht="12.75">
      <c r="A23" s="91">
        <v>8</v>
      </c>
      <c r="B23" s="91" t="s">
        <v>441</v>
      </c>
      <c r="C23" s="91" t="s">
        <v>435</v>
      </c>
      <c r="D23" s="6">
        <v>97</v>
      </c>
      <c r="E23" s="6">
        <v>95</v>
      </c>
      <c r="F23" s="122">
        <f t="shared" si="2"/>
        <v>192</v>
      </c>
      <c r="G23" s="81">
        <v>4</v>
      </c>
      <c r="H23" s="81">
        <v>767</v>
      </c>
      <c r="I23" s="81">
        <v>18</v>
      </c>
      <c r="J23" s="100"/>
      <c r="K23" s="81">
        <v>8</v>
      </c>
      <c r="L23" s="81" t="s">
        <v>451</v>
      </c>
      <c r="M23" s="81" t="s">
        <v>450</v>
      </c>
      <c r="N23" s="6">
        <v>99</v>
      </c>
      <c r="O23" s="6">
        <v>98</v>
      </c>
      <c r="P23" s="122">
        <f t="shared" si="3"/>
        <v>197</v>
      </c>
      <c r="Q23" s="91">
        <v>6</v>
      </c>
      <c r="R23" s="91">
        <v>779</v>
      </c>
      <c r="S23" s="91">
        <v>18</v>
      </c>
    </row>
    <row r="24" spans="1:19" ht="12.75">
      <c r="A24" s="91">
        <v>2</v>
      </c>
      <c r="B24" s="91" t="s">
        <v>437</v>
      </c>
      <c r="C24" s="91" t="s">
        <v>312</v>
      </c>
      <c r="D24" s="6" t="s">
        <v>1045</v>
      </c>
      <c r="E24" s="6" t="s">
        <v>1045</v>
      </c>
      <c r="F24" s="122">
        <f t="shared" si="2"/>
        <v>0</v>
      </c>
      <c r="G24" s="81">
        <v>0</v>
      </c>
      <c r="H24" s="81">
        <v>0</v>
      </c>
      <c r="I24" s="81">
        <v>0</v>
      </c>
      <c r="J24" s="100"/>
      <c r="K24" s="81">
        <v>6</v>
      </c>
      <c r="L24" s="81" t="s">
        <v>449</v>
      </c>
      <c r="M24" s="81" t="s">
        <v>450</v>
      </c>
      <c r="N24" s="6">
        <v>98</v>
      </c>
      <c r="O24" s="6">
        <v>92</v>
      </c>
      <c r="P24" s="122">
        <f t="shared" si="3"/>
        <v>190</v>
      </c>
      <c r="Q24" s="91">
        <v>2</v>
      </c>
      <c r="R24" s="91">
        <v>771</v>
      </c>
      <c r="S24" s="91">
        <v>14</v>
      </c>
    </row>
    <row r="25" spans="1:19" ht="12.75">
      <c r="A25" s="91">
        <v>6</v>
      </c>
      <c r="B25" s="91" t="s">
        <v>440</v>
      </c>
      <c r="C25" s="91" t="s">
        <v>435</v>
      </c>
      <c r="D25" s="6" t="s">
        <v>1045</v>
      </c>
      <c r="E25" s="6" t="s">
        <v>1045</v>
      </c>
      <c r="F25" s="122">
        <f t="shared" si="2"/>
        <v>0</v>
      </c>
      <c r="G25" s="81">
        <v>0</v>
      </c>
      <c r="H25" s="81">
        <v>0</v>
      </c>
      <c r="I25" s="81">
        <v>0</v>
      </c>
      <c r="J25" s="100"/>
      <c r="K25" s="81">
        <v>1</v>
      </c>
      <c r="L25" s="81" t="s">
        <v>443</v>
      </c>
      <c r="M25" s="81" t="s">
        <v>444</v>
      </c>
      <c r="N25" s="6" t="s">
        <v>1045</v>
      </c>
      <c r="O25" s="6" t="s">
        <v>1045</v>
      </c>
      <c r="P25" s="122">
        <f t="shared" si="3"/>
        <v>0</v>
      </c>
      <c r="Q25" s="91">
        <v>0</v>
      </c>
      <c r="R25" s="91">
        <v>566</v>
      </c>
      <c r="S25" s="91">
        <v>7</v>
      </c>
    </row>
    <row r="26" spans="1:16" ht="12.75">
      <c r="A26" s="91">
        <v>7</v>
      </c>
      <c r="B26" s="91" t="s">
        <v>208</v>
      </c>
      <c r="C26" s="91" t="s">
        <v>209</v>
      </c>
      <c r="D26" s="6" t="s">
        <v>1045</v>
      </c>
      <c r="E26" s="6" t="s">
        <v>1045</v>
      </c>
      <c r="F26" s="122">
        <f t="shared" si="2"/>
        <v>0</v>
      </c>
      <c r="G26" s="81">
        <v>0</v>
      </c>
      <c r="H26" s="81">
        <v>0</v>
      </c>
      <c r="I26" s="81">
        <v>0</v>
      </c>
      <c r="J26" s="100"/>
      <c r="K26" s="94"/>
      <c r="L26" s="94"/>
      <c r="M26" s="94"/>
      <c r="N26" s="135"/>
      <c r="O26" s="135"/>
      <c r="P26" s="94"/>
    </row>
    <row r="27" spans="2:16" ht="12.75">
      <c r="B27" s="114" t="s">
        <v>10</v>
      </c>
      <c r="D27" s="1"/>
      <c r="E27" s="1"/>
      <c r="F27" s="94"/>
      <c r="G27" s="94"/>
      <c r="H27" s="94"/>
      <c r="I27" s="94"/>
      <c r="J27" s="100"/>
      <c r="K27" s="94"/>
      <c r="L27" s="114" t="s">
        <v>11</v>
      </c>
      <c r="M27" s="94"/>
      <c r="N27" s="1"/>
      <c r="O27" s="1"/>
      <c r="P27" s="94"/>
    </row>
    <row r="28" spans="1:19" ht="12.75">
      <c r="A28" s="117"/>
      <c r="B28" s="118" t="s">
        <v>3</v>
      </c>
      <c r="C28" s="118" t="s">
        <v>36</v>
      </c>
      <c r="D28" s="152"/>
      <c r="E28" s="152"/>
      <c r="F28" s="151" t="s">
        <v>4</v>
      </c>
      <c r="G28" s="151" t="s">
        <v>5</v>
      </c>
      <c r="H28" s="151" t="s">
        <v>6</v>
      </c>
      <c r="I28" s="151" t="s">
        <v>7</v>
      </c>
      <c r="J28" s="100"/>
      <c r="K28" s="97"/>
      <c r="L28" s="98" t="s">
        <v>3</v>
      </c>
      <c r="M28" s="98" t="s">
        <v>36</v>
      </c>
      <c r="N28" s="152"/>
      <c r="O28" s="152"/>
      <c r="P28" s="151" t="s">
        <v>4</v>
      </c>
      <c r="Q28" s="120" t="s">
        <v>5</v>
      </c>
      <c r="R28" s="120" t="s">
        <v>6</v>
      </c>
      <c r="S28" s="120" t="s">
        <v>7</v>
      </c>
    </row>
    <row r="29" spans="1:19" ht="12.75">
      <c r="A29" s="91">
        <v>3</v>
      </c>
      <c r="B29" s="91" t="s">
        <v>455</v>
      </c>
      <c r="C29" s="91" t="s">
        <v>137</v>
      </c>
      <c r="D29" s="6">
        <v>99</v>
      </c>
      <c r="E29" s="6">
        <v>99</v>
      </c>
      <c r="F29" s="122">
        <f aca="true" t="shared" si="4" ref="F29:F37">SUM(D29:E29)</f>
        <v>198</v>
      </c>
      <c r="G29" s="81">
        <v>9</v>
      </c>
      <c r="H29" s="81">
        <v>789</v>
      </c>
      <c r="I29" s="81">
        <v>35</v>
      </c>
      <c r="J29" s="100"/>
      <c r="K29" s="81">
        <v>10</v>
      </c>
      <c r="L29" s="81" t="s">
        <v>1014</v>
      </c>
      <c r="M29" s="81" t="s">
        <v>1013</v>
      </c>
      <c r="N29" s="6">
        <v>98</v>
      </c>
      <c r="O29" s="6">
        <v>99</v>
      </c>
      <c r="P29" s="122">
        <f aca="true" t="shared" si="5" ref="P29:P38">SUM(N29:O29)</f>
        <v>197</v>
      </c>
      <c r="Q29" s="91">
        <v>10</v>
      </c>
      <c r="R29" s="91">
        <v>785</v>
      </c>
      <c r="S29" s="91">
        <v>36</v>
      </c>
    </row>
    <row r="30" spans="1:19" ht="12.75">
      <c r="A30" s="91">
        <v>8</v>
      </c>
      <c r="B30" s="91" t="s">
        <v>458</v>
      </c>
      <c r="C30" s="91" t="s">
        <v>130</v>
      </c>
      <c r="D30" s="6">
        <v>99</v>
      </c>
      <c r="E30" s="6">
        <v>95</v>
      </c>
      <c r="F30" s="122">
        <f t="shared" si="4"/>
        <v>194</v>
      </c>
      <c r="G30" s="81">
        <v>6</v>
      </c>
      <c r="H30" s="81">
        <v>784</v>
      </c>
      <c r="I30" s="81">
        <v>31</v>
      </c>
      <c r="J30" s="100"/>
      <c r="K30" s="81">
        <v>2</v>
      </c>
      <c r="L30" s="81" t="s">
        <v>461</v>
      </c>
      <c r="M30" s="81" t="s">
        <v>67</v>
      </c>
      <c r="N30" s="6">
        <v>92</v>
      </c>
      <c r="O30" s="6">
        <v>98</v>
      </c>
      <c r="P30" s="122">
        <f t="shared" si="5"/>
        <v>190</v>
      </c>
      <c r="Q30" s="91">
        <v>5</v>
      </c>
      <c r="R30" s="91">
        <v>782</v>
      </c>
      <c r="S30" s="91">
        <v>35</v>
      </c>
    </row>
    <row r="31" spans="1:19" ht="12.75">
      <c r="A31" s="91">
        <v>1</v>
      </c>
      <c r="B31" s="91" t="s">
        <v>453</v>
      </c>
      <c r="C31" s="91" t="s">
        <v>420</v>
      </c>
      <c r="D31" s="6">
        <v>97</v>
      </c>
      <c r="E31" s="6">
        <v>99</v>
      </c>
      <c r="F31" s="122">
        <f t="shared" si="4"/>
        <v>196</v>
      </c>
      <c r="G31" s="81">
        <v>8</v>
      </c>
      <c r="H31" s="81">
        <v>781</v>
      </c>
      <c r="I31" s="81">
        <v>25</v>
      </c>
      <c r="J31" s="100"/>
      <c r="K31" s="81">
        <v>1</v>
      </c>
      <c r="L31" s="81" t="s">
        <v>460</v>
      </c>
      <c r="M31" s="81" t="s">
        <v>420</v>
      </c>
      <c r="N31" s="6">
        <v>98</v>
      </c>
      <c r="O31" s="6">
        <v>94</v>
      </c>
      <c r="P31" s="122">
        <f t="shared" si="5"/>
        <v>192</v>
      </c>
      <c r="Q31" s="91">
        <v>8</v>
      </c>
      <c r="R31" s="91">
        <v>777</v>
      </c>
      <c r="S31" s="91">
        <v>32</v>
      </c>
    </row>
    <row r="32" spans="1:19" ht="12.75">
      <c r="A32" s="91">
        <v>2</v>
      </c>
      <c r="B32" s="91" t="s">
        <v>454</v>
      </c>
      <c r="C32" s="91" t="s">
        <v>79</v>
      </c>
      <c r="D32" s="6">
        <v>97</v>
      </c>
      <c r="E32" s="6">
        <v>96</v>
      </c>
      <c r="F32" s="122">
        <f t="shared" si="4"/>
        <v>193</v>
      </c>
      <c r="G32" s="81">
        <v>5</v>
      </c>
      <c r="H32" s="81">
        <v>772</v>
      </c>
      <c r="I32" s="81">
        <v>20</v>
      </c>
      <c r="J32" s="100"/>
      <c r="K32" s="81">
        <v>9</v>
      </c>
      <c r="L32" s="81" t="s">
        <v>468</v>
      </c>
      <c r="M32" s="81" t="s">
        <v>469</v>
      </c>
      <c r="N32" s="6">
        <v>98</v>
      </c>
      <c r="O32" s="6">
        <v>96</v>
      </c>
      <c r="P32" s="122">
        <f t="shared" si="5"/>
        <v>194</v>
      </c>
      <c r="Q32" s="91">
        <v>9</v>
      </c>
      <c r="R32" s="91">
        <v>772</v>
      </c>
      <c r="S32" s="91">
        <v>29</v>
      </c>
    </row>
    <row r="33" spans="1:19" ht="12.75">
      <c r="A33" s="91">
        <v>9</v>
      </c>
      <c r="B33" s="91" t="s">
        <v>459</v>
      </c>
      <c r="C33" s="91" t="s">
        <v>137</v>
      </c>
      <c r="D33" s="6">
        <v>95</v>
      </c>
      <c r="E33" s="6">
        <v>96</v>
      </c>
      <c r="F33" s="122">
        <f t="shared" si="4"/>
        <v>191</v>
      </c>
      <c r="G33" s="81">
        <v>2</v>
      </c>
      <c r="H33" s="81">
        <v>774</v>
      </c>
      <c r="I33" s="81">
        <v>19</v>
      </c>
      <c r="J33" s="100"/>
      <c r="K33" s="81">
        <v>3</v>
      </c>
      <c r="L33" s="81" t="s">
        <v>462</v>
      </c>
      <c r="M33" s="81" t="s">
        <v>130</v>
      </c>
      <c r="N33" s="6">
        <v>97</v>
      </c>
      <c r="O33" s="6">
        <v>95</v>
      </c>
      <c r="P33" s="122">
        <f t="shared" si="5"/>
        <v>192</v>
      </c>
      <c r="Q33" s="91">
        <v>8</v>
      </c>
      <c r="R33" s="91">
        <v>775</v>
      </c>
      <c r="S33" s="91">
        <v>27</v>
      </c>
    </row>
    <row r="34" spans="1:19" ht="12.75">
      <c r="A34" s="91">
        <v>7</v>
      </c>
      <c r="B34" s="91" t="s">
        <v>302</v>
      </c>
      <c r="C34" s="91" t="s">
        <v>209</v>
      </c>
      <c r="D34" s="6">
        <v>97</v>
      </c>
      <c r="E34" s="6">
        <v>96</v>
      </c>
      <c r="F34" s="122">
        <f t="shared" si="4"/>
        <v>193</v>
      </c>
      <c r="G34" s="81">
        <v>5</v>
      </c>
      <c r="H34" s="81">
        <v>769</v>
      </c>
      <c r="I34" s="81">
        <v>19</v>
      </c>
      <c r="J34" s="100"/>
      <c r="K34" s="81">
        <v>7</v>
      </c>
      <c r="L34" s="81" t="s">
        <v>466</v>
      </c>
      <c r="M34" s="81" t="s">
        <v>435</v>
      </c>
      <c r="N34" s="6">
        <v>97</v>
      </c>
      <c r="O34" s="6">
        <v>95</v>
      </c>
      <c r="P34" s="122">
        <f t="shared" si="5"/>
        <v>192</v>
      </c>
      <c r="Q34" s="91">
        <v>8</v>
      </c>
      <c r="R34" s="91">
        <v>773</v>
      </c>
      <c r="S34" s="91">
        <v>26</v>
      </c>
    </row>
    <row r="35" spans="1:19" ht="12.75">
      <c r="A35" s="91">
        <v>5</v>
      </c>
      <c r="B35" s="91" t="s">
        <v>457</v>
      </c>
      <c r="C35" s="91" t="s">
        <v>435</v>
      </c>
      <c r="D35" s="6">
        <v>96</v>
      </c>
      <c r="E35" s="6">
        <v>100</v>
      </c>
      <c r="F35" s="122">
        <f t="shared" si="4"/>
        <v>196</v>
      </c>
      <c r="G35" s="81">
        <v>8</v>
      </c>
      <c r="H35" s="81">
        <v>774</v>
      </c>
      <c r="I35" s="81">
        <v>18</v>
      </c>
      <c r="J35" s="100"/>
      <c r="K35" s="81">
        <v>8</v>
      </c>
      <c r="L35" s="81" t="s">
        <v>467</v>
      </c>
      <c r="M35" s="81" t="s">
        <v>130</v>
      </c>
      <c r="N35" s="6">
        <v>95</v>
      </c>
      <c r="O35" s="6">
        <v>94</v>
      </c>
      <c r="P35" s="122">
        <f t="shared" si="5"/>
        <v>189</v>
      </c>
      <c r="Q35" s="91">
        <v>4</v>
      </c>
      <c r="R35" s="91">
        <v>769</v>
      </c>
      <c r="S35" s="91">
        <v>20</v>
      </c>
    </row>
    <row r="36" spans="1:19" ht="12.75">
      <c r="A36" s="91">
        <v>4</v>
      </c>
      <c r="B36" s="81" t="s">
        <v>456</v>
      </c>
      <c r="C36" s="81" t="s">
        <v>79</v>
      </c>
      <c r="D36" s="6">
        <v>95</v>
      </c>
      <c r="E36" s="6">
        <v>96</v>
      </c>
      <c r="F36" s="122">
        <f t="shared" si="4"/>
        <v>191</v>
      </c>
      <c r="G36" s="81">
        <v>2</v>
      </c>
      <c r="H36" s="81">
        <v>768</v>
      </c>
      <c r="I36" s="81">
        <v>14</v>
      </c>
      <c r="J36" s="100"/>
      <c r="K36" s="81">
        <v>6</v>
      </c>
      <c r="L36" s="81" t="s">
        <v>465</v>
      </c>
      <c r="M36" s="81" t="s">
        <v>450</v>
      </c>
      <c r="N36" s="6">
        <v>96</v>
      </c>
      <c r="O36" s="6">
        <v>93</v>
      </c>
      <c r="P36" s="122">
        <f t="shared" si="5"/>
        <v>189</v>
      </c>
      <c r="Q36" s="91">
        <v>4</v>
      </c>
      <c r="R36" s="91">
        <v>766</v>
      </c>
      <c r="S36" s="91">
        <v>16</v>
      </c>
    </row>
    <row r="37" spans="1:19" ht="12.75">
      <c r="A37" s="91">
        <v>6</v>
      </c>
      <c r="B37" s="91" t="s">
        <v>215</v>
      </c>
      <c r="C37" s="91" t="s">
        <v>209</v>
      </c>
      <c r="D37" s="6">
        <v>95</v>
      </c>
      <c r="E37" s="6">
        <v>98</v>
      </c>
      <c r="F37" s="122">
        <f t="shared" si="4"/>
        <v>193</v>
      </c>
      <c r="G37" s="81">
        <v>5</v>
      </c>
      <c r="H37" s="81">
        <v>766</v>
      </c>
      <c r="I37" s="81">
        <v>13</v>
      </c>
      <c r="J37" s="100"/>
      <c r="K37" s="81">
        <v>5</v>
      </c>
      <c r="L37" s="81" t="s">
        <v>464</v>
      </c>
      <c r="M37" s="81" t="s">
        <v>137</v>
      </c>
      <c r="N37" s="6">
        <v>95</v>
      </c>
      <c r="O37" s="6">
        <v>90</v>
      </c>
      <c r="P37" s="122">
        <f t="shared" si="5"/>
        <v>185</v>
      </c>
      <c r="Q37" s="91">
        <v>2</v>
      </c>
      <c r="R37" s="91">
        <v>758</v>
      </c>
      <c r="S37" s="91">
        <v>13</v>
      </c>
    </row>
    <row r="38" spans="4:19" ht="12.75">
      <c r="D38" s="135"/>
      <c r="E38" s="135"/>
      <c r="F38" s="94"/>
      <c r="G38" s="94"/>
      <c r="H38" s="94"/>
      <c r="I38" s="94"/>
      <c r="J38" s="100"/>
      <c r="K38" s="81">
        <v>4</v>
      </c>
      <c r="L38" s="81" t="s">
        <v>463</v>
      </c>
      <c r="M38" s="81" t="s">
        <v>79</v>
      </c>
      <c r="N38" s="6" t="s">
        <v>1045</v>
      </c>
      <c r="O38" s="6" t="s">
        <v>1045</v>
      </c>
      <c r="P38" s="122">
        <f t="shared" si="5"/>
        <v>0</v>
      </c>
      <c r="Q38" s="91">
        <v>0</v>
      </c>
      <c r="R38" s="91">
        <v>0</v>
      </c>
      <c r="S38" s="91">
        <v>0</v>
      </c>
    </row>
    <row r="39" spans="2:16" ht="12.75">
      <c r="B39" s="114" t="s">
        <v>12</v>
      </c>
      <c r="C39" s="130"/>
      <c r="D39" s="1"/>
      <c r="E39" s="1"/>
      <c r="F39" s="94"/>
      <c r="G39" s="94"/>
      <c r="H39" s="94"/>
      <c r="I39" s="94"/>
      <c r="J39" s="100"/>
      <c r="K39" s="94"/>
      <c r="L39" s="114" t="s">
        <v>13</v>
      </c>
      <c r="M39" s="155"/>
      <c r="N39" s="1"/>
      <c r="O39" s="1"/>
      <c r="P39" s="94"/>
    </row>
    <row r="40" spans="1:19" ht="12.75">
      <c r="A40" s="117"/>
      <c r="B40" s="118" t="s">
        <v>3</v>
      </c>
      <c r="C40" s="118" t="s">
        <v>36</v>
      </c>
      <c r="D40" s="152"/>
      <c r="E40" s="152"/>
      <c r="F40" s="151" t="s">
        <v>4</v>
      </c>
      <c r="G40" s="151" t="s">
        <v>5</v>
      </c>
      <c r="H40" s="151" t="s">
        <v>6</v>
      </c>
      <c r="I40" s="151" t="s">
        <v>7</v>
      </c>
      <c r="J40" s="100"/>
      <c r="K40" s="97"/>
      <c r="L40" s="98" t="s">
        <v>3</v>
      </c>
      <c r="M40" s="98" t="s">
        <v>36</v>
      </c>
      <c r="N40" s="152"/>
      <c r="O40" s="152"/>
      <c r="P40" s="151" t="s">
        <v>4</v>
      </c>
      <c r="Q40" s="120" t="s">
        <v>5</v>
      </c>
      <c r="R40" s="120" t="s">
        <v>6</v>
      </c>
      <c r="S40" s="120" t="s">
        <v>7</v>
      </c>
    </row>
    <row r="41" spans="1:19" ht="12.75">
      <c r="A41" s="91">
        <v>8</v>
      </c>
      <c r="B41" s="91" t="s">
        <v>206</v>
      </c>
      <c r="C41" s="91" t="s">
        <v>67</v>
      </c>
      <c r="D41" s="6">
        <v>98</v>
      </c>
      <c r="E41" s="6">
        <v>97</v>
      </c>
      <c r="F41" s="122">
        <f aca="true" t="shared" si="6" ref="F41:F49">SUM(D41:E41)</f>
        <v>195</v>
      </c>
      <c r="G41" s="81">
        <v>6</v>
      </c>
      <c r="H41" s="81">
        <v>786</v>
      </c>
      <c r="I41" s="81">
        <v>32</v>
      </c>
      <c r="J41" s="100"/>
      <c r="K41" s="81">
        <v>6</v>
      </c>
      <c r="L41" s="81" t="s">
        <v>483</v>
      </c>
      <c r="M41" s="81" t="s">
        <v>420</v>
      </c>
      <c r="N41" s="6">
        <v>100</v>
      </c>
      <c r="O41" s="6">
        <v>100</v>
      </c>
      <c r="P41" s="122">
        <f aca="true" t="shared" si="7" ref="P41:P49">SUM(N41:O41)</f>
        <v>200</v>
      </c>
      <c r="Q41" s="91">
        <v>9</v>
      </c>
      <c r="R41" s="91">
        <v>786</v>
      </c>
      <c r="S41" s="91">
        <v>33</v>
      </c>
    </row>
    <row r="42" spans="1:19" ht="12.75">
      <c r="A42" s="91">
        <v>4</v>
      </c>
      <c r="B42" s="91" t="s">
        <v>473</v>
      </c>
      <c r="C42" s="91" t="s">
        <v>209</v>
      </c>
      <c r="D42" s="6">
        <v>99</v>
      </c>
      <c r="E42" s="6">
        <v>98</v>
      </c>
      <c r="F42" s="122">
        <f t="shared" si="6"/>
        <v>197</v>
      </c>
      <c r="G42" s="81">
        <v>9</v>
      </c>
      <c r="H42" s="81">
        <v>774</v>
      </c>
      <c r="I42" s="81">
        <v>30</v>
      </c>
      <c r="J42" s="94"/>
      <c r="K42" s="81">
        <v>3</v>
      </c>
      <c r="L42" s="81" t="s">
        <v>480</v>
      </c>
      <c r="M42" s="81" t="s">
        <v>67</v>
      </c>
      <c r="N42" s="6">
        <v>97</v>
      </c>
      <c r="O42" s="6">
        <v>95</v>
      </c>
      <c r="P42" s="122">
        <f t="shared" si="7"/>
        <v>192</v>
      </c>
      <c r="Q42" s="91">
        <v>6</v>
      </c>
      <c r="R42" s="91">
        <v>787</v>
      </c>
      <c r="S42" s="91">
        <v>32</v>
      </c>
    </row>
    <row r="43" spans="1:19" ht="12.75">
      <c r="A43" s="91">
        <v>6</v>
      </c>
      <c r="B43" s="91" t="s">
        <v>475</v>
      </c>
      <c r="C43" s="91" t="s">
        <v>420</v>
      </c>
      <c r="D43" s="6">
        <v>99</v>
      </c>
      <c r="E43" s="6">
        <v>97</v>
      </c>
      <c r="F43" s="122">
        <f t="shared" si="6"/>
        <v>196</v>
      </c>
      <c r="G43" s="81">
        <v>8</v>
      </c>
      <c r="H43" s="81">
        <v>770</v>
      </c>
      <c r="I43" s="81">
        <v>28</v>
      </c>
      <c r="J43" s="94"/>
      <c r="K43" s="81">
        <v>4</v>
      </c>
      <c r="L43" s="81" t="s">
        <v>481</v>
      </c>
      <c r="M43" s="81" t="s">
        <v>1038</v>
      </c>
      <c r="N43" s="6">
        <v>98</v>
      </c>
      <c r="O43" s="6">
        <v>98</v>
      </c>
      <c r="P43" s="122">
        <f t="shared" si="7"/>
        <v>196</v>
      </c>
      <c r="Q43" s="91">
        <v>8</v>
      </c>
      <c r="R43" s="91">
        <v>774</v>
      </c>
      <c r="S43" s="91">
        <v>30</v>
      </c>
    </row>
    <row r="44" spans="1:19" ht="12.75">
      <c r="A44" s="91">
        <v>2</v>
      </c>
      <c r="B44" s="91" t="s">
        <v>471</v>
      </c>
      <c r="C44" s="91" t="s">
        <v>450</v>
      </c>
      <c r="D44" s="6">
        <v>95</v>
      </c>
      <c r="E44" s="6">
        <v>99</v>
      </c>
      <c r="F44" s="122">
        <f t="shared" si="6"/>
        <v>194</v>
      </c>
      <c r="G44" s="81">
        <v>5</v>
      </c>
      <c r="H44" s="81">
        <v>778</v>
      </c>
      <c r="I44" s="81">
        <v>27</v>
      </c>
      <c r="J44" s="100"/>
      <c r="K44" s="81">
        <v>1</v>
      </c>
      <c r="L44" s="81" t="s">
        <v>478</v>
      </c>
      <c r="M44" s="81" t="s">
        <v>137</v>
      </c>
      <c r="N44" s="6">
        <v>90</v>
      </c>
      <c r="O44" s="6">
        <v>91</v>
      </c>
      <c r="P44" s="122">
        <f t="shared" si="7"/>
        <v>181</v>
      </c>
      <c r="Q44" s="91">
        <v>2</v>
      </c>
      <c r="R44" s="91">
        <v>745</v>
      </c>
      <c r="S44" s="91">
        <v>21</v>
      </c>
    </row>
    <row r="45" spans="1:19" ht="12.75">
      <c r="A45" s="91">
        <v>3</v>
      </c>
      <c r="B45" s="91" t="s">
        <v>472</v>
      </c>
      <c r="C45" s="91" t="s">
        <v>209</v>
      </c>
      <c r="D45" s="6">
        <v>99</v>
      </c>
      <c r="E45" s="6">
        <v>97</v>
      </c>
      <c r="F45" s="122">
        <f t="shared" si="6"/>
        <v>196</v>
      </c>
      <c r="G45" s="81">
        <v>8</v>
      </c>
      <c r="H45" s="81">
        <v>766</v>
      </c>
      <c r="I45" s="81">
        <v>23</v>
      </c>
      <c r="J45" s="100"/>
      <c r="K45" s="81">
        <v>7</v>
      </c>
      <c r="L45" s="81" t="s">
        <v>129</v>
      </c>
      <c r="M45" s="81" t="s">
        <v>130</v>
      </c>
      <c r="N45" s="6">
        <v>96</v>
      </c>
      <c r="O45" s="6">
        <v>89</v>
      </c>
      <c r="P45" s="122">
        <f t="shared" si="7"/>
        <v>185</v>
      </c>
      <c r="Q45" s="91">
        <v>5</v>
      </c>
      <c r="R45" s="91">
        <v>738</v>
      </c>
      <c r="S45" s="91">
        <v>19</v>
      </c>
    </row>
    <row r="46" spans="1:19" ht="12.75">
      <c r="A46" s="91">
        <v>9</v>
      </c>
      <c r="B46" s="91" t="s">
        <v>477</v>
      </c>
      <c r="C46" s="91" t="s">
        <v>1038</v>
      </c>
      <c r="D46" s="6">
        <v>88</v>
      </c>
      <c r="E46" s="6">
        <v>95</v>
      </c>
      <c r="F46" s="122">
        <f t="shared" si="6"/>
        <v>183</v>
      </c>
      <c r="G46" s="81">
        <v>2</v>
      </c>
      <c r="H46" s="81">
        <v>760</v>
      </c>
      <c r="I46" s="81">
        <v>18</v>
      </c>
      <c r="J46" s="100"/>
      <c r="K46" s="81">
        <v>9</v>
      </c>
      <c r="L46" s="81" t="s">
        <v>485</v>
      </c>
      <c r="M46" s="81" t="s">
        <v>420</v>
      </c>
      <c r="N46" s="6">
        <v>99</v>
      </c>
      <c r="O46" s="6">
        <v>97</v>
      </c>
      <c r="P46" s="122">
        <f t="shared" si="7"/>
        <v>196</v>
      </c>
      <c r="Q46" s="91">
        <v>8</v>
      </c>
      <c r="R46" s="91">
        <v>733</v>
      </c>
      <c r="S46" s="91">
        <v>17</v>
      </c>
    </row>
    <row r="47" spans="1:19" s="131" customFormat="1" ht="12.75">
      <c r="A47" s="91">
        <v>7</v>
      </c>
      <c r="B47" s="91" t="s">
        <v>476</v>
      </c>
      <c r="C47" s="91" t="s">
        <v>450</v>
      </c>
      <c r="D47" s="6">
        <v>96</v>
      </c>
      <c r="E47" s="6">
        <v>93</v>
      </c>
      <c r="F47" s="122">
        <f t="shared" si="6"/>
        <v>189</v>
      </c>
      <c r="G47" s="81">
        <v>3</v>
      </c>
      <c r="H47" s="81">
        <v>755</v>
      </c>
      <c r="I47" s="81">
        <v>16</v>
      </c>
      <c r="J47" s="100"/>
      <c r="K47" s="81">
        <v>5</v>
      </c>
      <c r="L47" s="81" t="s">
        <v>482</v>
      </c>
      <c r="M47" s="81" t="s">
        <v>88</v>
      </c>
      <c r="N47" s="6">
        <v>92</v>
      </c>
      <c r="O47" s="6">
        <v>91</v>
      </c>
      <c r="P47" s="122">
        <f t="shared" si="7"/>
        <v>183</v>
      </c>
      <c r="Q47" s="91">
        <v>3</v>
      </c>
      <c r="R47" s="91">
        <v>731</v>
      </c>
      <c r="S47" s="91">
        <v>16</v>
      </c>
    </row>
    <row r="48" spans="1:19" s="131" customFormat="1" ht="12.75">
      <c r="A48" s="91">
        <v>1</v>
      </c>
      <c r="B48" s="91" t="s">
        <v>470</v>
      </c>
      <c r="C48" s="91" t="s">
        <v>130</v>
      </c>
      <c r="D48" s="6">
        <v>94</v>
      </c>
      <c r="E48" s="6">
        <v>96</v>
      </c>
      <c r="F48" s="122">
        <f t="shared" si="6"/>
        <v>190</v>
      </c>
      <c r="G48" s="81">
        <v>4</v>
      </c>
      <c r="H48" s="81">
        <v>748</v>
      </c>
      <c r="I48" s="81">
        <v>10</v>
      </c>
      <c r="J48" s="100"/>
      <c r="K48" s="81">
        <v>2</v>
      </c>
      <c r="L48" s="81" t="s">
        <v>479</v>
      </c>
      <c r="M48" s="81" t="s">
        <v>370</v>
      </c>
      <c r="N48" s="6">
        <v>94</v>
      </c>
      <c r="O48" s="6">
        <v>90</v>
      </c>
      <c r="P48" s="122">
        <f t="shared" si="7"/>
        <v>184</v>
      </c>
      <c r="Q48" s="91">
        <v>4</v>
      </c>
      <c r="R48" s="91">
        <v>697</v>
      </c>
      <c r="S48" s="91">
        <v>11</v>
      </c>
    </row>
    <row r="49" spans="1:19" s="131" customFormat="1" ht="12.75">
      <c r="A49" s="91">
        <v>5</v>
      </c>
      <c r="B49" s="91" t="s">
        <v>474</v>
      </c>
      <c r="C49" s="91" t="s">
        <v>71</v>
      </c>
      <c r="D49" s="6" t="s">
        <v>1045</v>
      </c>
      <c r="E49" s="6" t="s">
        <v>1045</v>
      </c>
      <c r="F49" s="122">
        <f t="shared" si="6"/>
        <v>0</v>
      </c>
      <c r="G49" s="81">
        <v>0</v>
      </c>
      <c r="H49" s="81">
        <v>0</v>
      </c>
      <c r="I49" s="81">
        <v>0</v>
      </c>
      <c r="J49" s="100"/>
      <c r="K49" s="81">
        <v>8</v>
      </c>
      <c r="L49" s="81" t="s">
        <v>484</v>
      </c>
      <c r="M49" s="81" t="s">
        <v>444</v>
      </c>
      <c r="N49" s="6" t="s">
        <v>1045</v>
      </c>
      <c r="O49" s="6" t="s">
        <v>1045</v>
      </c>
      <c r="P49" s="122">
        <f t="shared" si="7"/>
        <v>0</v>
      </c>
      <c r="Q49" s="91">
        <v>0</v>
      </c>
      <c r="R49" s="91">
        <v>0</v>
      </c>
      <c r="S49" s="91">
        <v>0</v>
      </c>
    </row>
    <row r="50" spans="3:16" s="131" customFormat="1" ht="12.75">
      <c r="C50" s="55" t="s">
        <v>25</v>
      </c>
      <c r="D50" s="135"/>
      <c r="E50" s="135"/>
      <c r="F50" s="94"/>
      <c r="G50" s="94"/>
      <c r="H50" s="94"/>
      <c r="I50" s="94"/>
      <c r="J50" s="94"/>
      <c r="K50" s="94"/>
      <c r="L50" s="94"/>
      <c r="M50" s="94"/>
      <c r="N50" s="135"/>
      <c r="O50" s="135"/>
      <c r="P50" s="94"/>
    </row>
    <row r="51" spans="1:19" s="131" customFormat="1" ht="12.75">
      <c r="A51" s="57"/>
      <c r="B51" s="114" t="s">
        <v>24</v>
      </c>
      <c r="C51" s="130"/>
      <c r="D51" s="1"/>
      <c r="E51" s="1"/>
      <c r="F51" s="94"/>
      <c r="G51" s="94"/>
      <c r="H51" s="94"/>
      <c r="I51" s="94"/>
      <c r="J51" s="100"/>
      <c r="K51" s="94"/>
      <c r="L51" s="114" t="s">
        <v>26</v>
      </c>
      <c r="M51" s="94"/>
      <c r="N51" s="1"/>
      <c r="O51" s="1"/>
      <c r="P51" s="94"/>
      <c r="Q51" s="57"/>
      <c r="R51" s="57"/>
      <c r="S51" s="57"/>
    </row>
    <row r="52" spans="1:19" s="131" customFormat="1" ht="12.75">
      <c r="A52" s="117"/>
      <c r="B52" s="118" t="s">
        <v>3</v>
      </c>
      <c r="C52" s="118" t="s">
        <v>36</v>
      </c>
      <c r="D52" s="152"/>
      <c r="E52" s="152"/>
      <c r="F52" s="151" t="s">
        <v>4</v>
      </c>
      <c r="G52" s="151" t="s">
        <v>5</v>
      </c>
      <c r="H52" s="151" t="s">
        <v>6</v>
      </c>
      <c r="I52" s="151" t="s">
        <v>7</v>
      </c>
      <c r="J52" s="100"/>
      <c r="K52" s="97"/>
      <c r="L52" s="98" t="s">
        <v>3</v>
      </c>
      <c r="M52" s="98" t="s">
        <v>36</v>
      </c>
      <c r="N52" s="152"/>
      <c r="O52" s="152"/>
      <c r="P52" s="151" t="s">
        <v>4</v>
      </c>
      <c r="Q52" s="120" t="s">
        <v>5</v>
      </c>
      <c r="R52" s="120" t="s">
        <v>6</v>
      </c>
      <c r="S52" s="120" t="s">
        <v>7</v>
      </c>
    </row>
    <row r="53" spans="1:19" s="131" customFormat="1" ht="12.75">
      <c r="A53" s="91">
        <v>6</v>
      </c>
      <c r="B53" s="91" t="s">
        <v>94</v>
      </c>
      <c r="C53" s="91" t="s">
        <v>69</v>
      </c>
      <c r="D53" s="6">
        <v>99</v>
      </c>
      <c r="E53" s="6">
        <v>97</v>
      </c>
      <c r="F53" s="122">
        <f aca="true" t="shared" si="8" ref="F53:F61">SUM(D53:E53)</f>
        <v>196</v>
      </c>
      <c r="G53" s="81">
        <v>9</v>
      </c>
      <c r="H53" s="81">
        <v>781</v>
      </c>
      <c r="I53" s="81">
        <v>33</v>
      </c>
      <c r="J53" s="100"/>
      <c r="K53" s="81">
        <v>2</v>
      </c>
      <c r="L53" s="81" t="s">
        <v>493</v>
      </c>
      <c r="M53" s="81" t="s">
        <v>420</v>
      </c>
      <c r="N53" s="6">
        <v>94</v>
      </c>
      <c r="O53" s="6">
        <v>92</v>
      </c>
      <c r="P53" s="122">
        <f aca="true" t="shared" si="9" ref="P53:P61">SUM(N53:O53)</f>
        <v>186</v>
      </c>
      <c r="Q53" s="91">
        <v>8</v>
      </c>
      <c r="R53" s="91">
        <v>761</v>
      </c>
      <c r="S53" s="91">
        <v>34</v>
      </c>
    </row>
    <row r="54" spans="1:19" s="131" customFormat="1" ht="12.75">
      <c r="A54" s="91">
        <v>2</v>
      </c>
      <c r="B54" s="91" t="s">
        <v>486</v>
      </c>
      <c r="C54" s="91" t="s">
        <v>67</v>
      </c>
      <c r="D54" s="6">
        <v>99</v>
      </c>
      <c r="E54" s="6">
        <v>93</v>
      </c>
      <c r="F54" s="122">
        <f t="shared" si="8"/>
        <v>192</v>
      </c>
      <c r="G54" s="81">
        <v>8</v>
      </c>
      <c r="H54" s="81">
        <v>777</v>
      </c>
      <c r="I54" s="81">
        <v>29</v>
      </c>
      <c r="J54" s="94"/>
      <c r="K54" s="81">
        <v>5</v>
      </c>
      <c r="L54" s="81" t="s">
        <v>496</v>
      </c>
      <c r="M54" s="81" t="s">
        <v>469</v>
      </c>
      <c r="N54" s="6">
        <v>90</v>
      </c>
      <c r="O54" s="6">
        <v>96</v>
      </c>
      <c r="P54" s="122">
        <f t="shared" si="9"/>
        <v>186</v>
      </c>
      <c r="Q54" s="91">
        <v>8</v>
      </c>
      <c r="R54" s="91">
        <v>733</v>
      </c>
      <c r="S54" s="91">
        <v>26</v>
      </c>
    </row>
    <row r="55" spans="1:19" s="131" customFormat="1" ht="12.75">
      <c r="A55" s="91">
        <v>8</v>
      </c>
      <c r="B55" s="91" t="s">
        <v>491</v>
      </c>
      <c r="C55" s="91" t="s">
        <v>209</v>
      </c>
      <c r="D55" s="6">
        <v>94</v>
      </c>
      <c r="E55" s="6">
        <v>96</v>
      </c>
      <c r="F55" s="122">
        <f t="shared" si="8"/>
        <v>190</v>
      </c>
      <c r="G55" s="81">
        <v>6</v>
      </c>
      <c r="H55" s="81">
        <v>756</v>
      </c>
      <c r="I55" s="81">
        <v>25</v>
      </c>
      <c r="J55" s="94"/>
      <c r="K55" s="81">
        <v>9</v>
      </c>
      <c r="L55" s="81" t="s">
        <v>500</v>
      </c>
      <c r="M55" s="81" t="s">
        <v>370</v>
      </c>
      <c r="N55" s="6">
        <v>90</v>
      </c>
      <c r="O55" s="6">
        <v>92</v>
      </c>
      <c r="P55" s="122">
        <f t="shared" si="9"/>
        <v>182</v>
      </c>
      <c r="Q55" s="91">
        <v>6</v>
      </c>
      <c r="R55" s="91">
        <v>736</v>
      </c>
      <c r="S55" s="91">
        <v>25</v>
      </c>
    </row>
    <row r="56" spans="1:19" s="131" customFormat="1" ht="12.75">
      <c r="A56" s="91">
        <v>1</v>
      </c>
      <c r="B56" s="91" t="s">
        <v>170</v>
      </c>
      <c r="C56" s="91" t="s">
        <v>137</v>
      </c>
      <c r="D56" s="6">
        <v>90</v>
      </c>
      <c r="E56" s="6">
        <v>92</v>
      </c>
      <c r="F56" s="122">
        <f t="shared" si="8"/>
        <v>182</v>
      </c>
      <c r="G56" s="81">
        <v>5</v>
      </c>
      <c r="H56" s="81">
        <v>743</v>
      </c>
      <c r="I56" s="81">
        <v>24</v>
      </c>
      <c r="J56" s="100"/>
      <c r="K56" s="81">
        <v>3</v>
      </c>
      <c r="L56" s="81" t="s">
        <v>494</v>
      </c>
      <c r="M56" s="81" t="s">
        <v>469</v>
      </c>
      <c r="N56" s="6">
        <v>86</v>
      </c>
      <c r="O56" s="6">
        <v>84</v>
      </c>
      <c r="P56" s="122">
        <f t="shared" si="9"/>
        <v>170</v>
      </c>
      <c r="Q56" s="91">
        <v>3</v>
      </c>
      <c r="R56" s="91">
        <v>711</v>
      </c>
      <c r="S56" s="91">
        <v>18</v>
      </c>
    </row>
    <row r="57" spans="1:19" s="131" customFormat="1" ht="12.75">
      <c r="A57" s="91">
        <v>3</v>
      </c>
      <c r="B57" s="91" t="s">
        <v>487</v>
      </c>
      <c r="C57" s="91" t="s">
        <v>130</v>
      </c>
      <c r="D57" s="6">
        <v>96</v>
      </c>
      <c r="E57" s="6">
        <v>95</v>
      </c>
      <c r="F57" s="122">
        <f t="shared" si="8"/>
        <v>191</v>
      </c>
      <c r="G57" s="81">
        <v>7</v>
      </c>
      <c r="H57" s="81">
        <v>752</v>
      </c>
      <c r="I57" s="81">
        <v>20</v>
      </c>
      <c r="J57" s="100"/>
      <c r="K57" s="81">
        <v>6</v>
      </c>
      <c r="L57" s="81" t="s">
        <v>497</v>
      </c>
      <c r="M57" s="81" t="s">
        <v>370</v>
      </c>
      <c r="N57" s="6">
        <v>88</v>
      </c>
      <c r="O57" s="6">
        <v>64</v>
      </c>
      <c r="P57" s="122">
        <f t="shared" si="9"/>
        <v>152</v>
      </c>
      <c r="Q57" s="91">
        <v>2</v>
      </c>
      <c r="R57" s="91">
        <v>692</v>
      </c>
      <c r="S57" s="91">
        <v>18</v>
      </c>
    </row>
    <row r="58" spans="1:19" s="131" customFormat="1" ht="12.75">
      <c r="A58" s="91">
        <v>4</v>
      </c>
      <c r="B58" s="91" t="s">
        <v>488</v>
      </c>
      <c r="C58" s="91" t="s">
        <v>370</v>
      </c>
      <c r="D58" s="6">
        <v>88</v>
      </c>
      <c r="E58" s="6">
        <v>83</v>
      </c>
      <c r="F58" s="122">
        <f t="shared" si="8"/>
        <v>171</v>
      </c>
      <c r="G58" s="81">
        <v>3</v>
      </c>
      <c r="H58" s="81">
        <v>738</v>
      </c>
      <c r="I58" s="81">
        <v>19</v>
      </c>
      <c r="J58" s="100"/>
      <c r="K58" s="81">
        <v>1</v>
      </c>
      <c r="L58" s="81" t="s">
        <v>492</v>
      </c>
      <c r="M58" s="81" t="s">
        <v>420</v>
      </c>
      <c r="N58" s="6">
        <v>98</v>
      </c>
      <c r="O58" s="6">
        <v>98</v>
      </c>
      <c r="P58" s="122">
        <f t="shared" si="9"/>
        <v>196</v>
      </c>
      <c r="Q58" s="91">
        <v>9</v>
      </c>
      <c r="R58" s="91">
        <v>388</v>
      </c>
      <c r="S58" s="91">
        <v>18</v>
      </c>
    </row>
    <row r="59" spans="1:19" s="131" customFormat="1" ht="12.75">
      <c r="A59" s="91">
        <v>9</v>
      </c>
      <c r="B59" s="91" t="s">
        <v>407</v>
      </c>
      <c r="C59" s="91" t="s">
        <v>71</v>
      </c>
      <c r="D59" s="6">
        <v>92</v>
      </c>
      <c r="E59" s="6">
        <v>90</v>
      </c>
      <c r="F59" s="122">
        <f t="shared" si="8"/>
        <v>182</v>
      </c>
      <c r="G59" s="81">
        <v>5</v>
      </c>
      <c r="H59" s="81">
        <v>558</v>
      </c>
      <c r="I59" s="81">
        <v>15</v>
      </c>
      <c r="J59" s="100"/>
      <c r="K59" s="81">
        <v>4</v>
      </c>
      <c r="L59" s="81" t="s">
        <v>495</v>
      </c>
      <c r="M59" s="81" t="s">
        <v>395</v>
      </c>
      <c r="N59" s="6">
        <v>88</v>
      </c>
      <c r="O59" s="6">
        <v>90</v>
      </c>
      <c r="P59" s="122">
        <f t="shared" si="9"/>
        <v>178</v>
      </c>
      <c r="Q59" s="91">
        <v>4</v>
      </c>
      <c r="R59" s="91">
        <v>544</v>
      </c>
      <c r="S59" s="91">
        <v>17</v>
      </c>
    </row>
    <row r="60" spans="1:19" s="131" customFormat="1" ht="12.75">
      <c r="A60" s="91">
        <v>7</v>
      </c>
      <c r="B60" s="91" t="s">
        <v>490</v>
      </c>
      <c r="C60" s="91" t="s">
        <v>191</v>
      </c>
      <c r="D60" s="6" t="s">
        <v>1045</v>
      </c>
      <c r="E60" s="6" t="s">
        <v>1045</v>
      </c>
      <c r="F60" s="122">
        <f t="shared" si="8"/>
        <v>0</v>
      </c>
      <c r="G60" s="81">
        <v>0</v>
      </c>
      <c r="H60" s="81">
        <v>544</v>
      </c>
      <c r="I60" s="81">
        <v>9</v>
      </c>
      <c r="J60" s="100"/>
      <c r="K60" s="81">
        <v>8</v>
      </c>
      <c r="L60" s="81" t="s">
        <v>499</v>
      </c>
      <c r="M60" s="81" t="s">
        <v>420</v>
      </c>
      <c r="N60" s="6">
        <v>93</v>
      </c>
      <c r="O60" s="6">
        <v>88</v>
      </c>
      <c r="P60" s="122">
        <f t="shared" si="9"/>
        <v>181</v>
      </c>
      <c r="Q60" s="91">
        <v>5</v>
      </c>
      <c r="R60" s="91">
        <v>713</v>
      </c>
      <c r="S60" s="91">
        <v>16</v>
      </c>
    </row>
    <row r="61" spans="1:19" s="131" customFormat="1" ht="12.75">
      <c r="A61" s="91">
        <v>5</v>
      </c>
      <c r="B61" s="91" t="s">
        <v>489</v>
      </c>
      <c r="C61" s="91" t="s">
        <v>395</v>
      </c>
      <c r="D61" s="6" t="s">
        <v>1045</v>
      </c>
      <c r="E61" s="6" t="s">
        <v>1045</v>
      </c>
      <c r="F61" s="122">
        <f t="shared" si="8"/>
        <v>0</v>
      </c>
      <c r="G61" s="81">
        <v>0</v>
      </c>
      <c r="H61" s="81">
        <v>365</v>
      </c>
      <c r="I61" s="81">
        <v>8</v>
      </c>
      <c r="J61" s="100"/>
      <c r="K61" s="81">
        <v>7</v>
      </c>
      <c r="L61" s="81" t="s">
        <v>498</v>
      </c>
      <c r="M61" s="81" t="s">
        <v>420</v>
      </c>
      <c r="N61" s="6" t="s">
        <v>1045</v>
      </c>
      <c r="O61" s="6" t="s">
        <v>1045</v>
      </c>
      <c r="P61" s="122">
        <f t="shared" si="9"/>
        <v>0</v>
      </c>
      <c r="Q61" s="91">
        <v>0</v>
      </c>
      <c r="R61" s="91">
        <v>0</v>
      </c>
      <c r="S61" s="91">
        <v>0</v>
      </c>
    </row>
    <row r="62" spans="1:16" s="131" customFormat="1" ht="12.75">
      <c r="A62" s="57"/>
      <c r="B62" s="57"/>
      <c r="C62" s="57" t="s">
        <v>14</v>
      </c>
      <c r="D62" s="135"/>
      <c r="E62" s="135"/>
      <c r="F62" s="94"/>
      <c r="G62" s="94"/>
      <c r="H62" s="94"/>
      <c r="I62" s="94"/>
      <c r="J62" s="94"/>
      <c r="K62" s="94"/>
      <c r="L62" s="94"/>
      <c r="M62" s="146">
        <f ca="1">NOW()</f>
        <v>42426.80198923611</v>
      </c>
      <c r="N62" s="147" t="s">
        <v>54</v>
      </c>
      <c r="O62" s="94"/>
      <c r="P62" s="94"/>
    </row>
    <row r="63" spans="1:19" s="131" customFormat="1" ht="12.75">
      <c r="A63" s="57"/>
      <c r="B63" s="114" t="s">
        <v>27</v>
      </c>
      <c r="C63" s="130"/>
      <c r="D63" s="1"/>
      <c r="E63" s="1"/>
      <c r="F63" s="94"/>
      <c r="G63" s="94"/>
      <c r="H63" s="94"/>
      <c r="I63" s="94"/>
      <c r="J63" s="94"/>
      <c r="K63" s="94"/>
      <c r="L63" s="114" t="s">
        <v>28</v>
      </c>
      <c r="M63" s="155"/>
      <c r="N63" s="1"/>
      <c r="O63" s="1"/>
      <c r="P63" s="94"/>
      <c r="Q63" s="57"/>
      <c r="R63" s="57"/>
      <c r="S63" s="57"/>
    </row>
    <row r="64" spans="1:19" s="131" customFormat="1" ht="12.75">
      <c r="A64" s="117"/>
      <c r="B64" s="118" t="s">
        <v>3</v>
      </c>
      <c r="C64" s="118" t="s">
        <v>36</v>
      </c>
      <c r="D64" s="152"/>
      <c r="E64" s="152"/>
      <c r="F64" s="151" t="s">
        <v>4</v>
      </c>
      <c r="G64" s="151" t="s">
        <v>5</v>
      </c>
      <c r="H64" s="151" t="s">
        <v>6</v>
      </c>
      <c r="I64" s="151" t="s">
        <v>7</v>
      </c>
      <c r="J64" s="94"/>
      <c r="K64" s="97"/>
      <c r="L64" s="98" t="s">
        <v>3</v>
      </c>
      <c r="M64" s="98" t="s">
        <v>36</v>
      </c>
      <c r="N64" s="152"/>
      <c r="O64" s="152"/>
      <c r="P64" s="151" t="s">
        <v>4</v>
      </c>
      <c r="Q64" s="120" t="s">
        <v>5</v>
      </c>
      <c r="R64" s="120" t="s">
        <v>6</v>
      </c>
      <c r="S64" s="120" t="s">
        <v>7</v>
      </c>
    </row>
    <row r="65" spans="1:19" ht="12.75">
      <c r="A65" s="91">
        <v>2</v>
      </c>
      <c r="B65" s="91" t="s">
        <v>386</v>
      </c>
      <c r="C65" s="91" t="s">
        <v>370</v>
      </c>
      <c r="D65" s="6">
        <v>94</v>
      </c>
      <c r="E65" s="6">
        <v>93</v>
      </c>
      <c r="F65" s="122">
        <f aca="true" t="shared" si="10" ref="F65:F74">SUM(D65:E65)</f>
        <v>187</v>
      </c>
      <c r="G65" s="81">
        <v>8</v>
      </c>
      <c r="H65" s="81">
        <v>760</v>
      </c>
      <c r="I65" s="81">
        <v>38</v>
      </c>
      <c r="J65" s="94"/>
      <c r="K65" s="81">
        <v>4</v>
      </c>
      <c r="L65" s="81" t="s">
        <v>512</v>
      </c>
      <c r="M65" s="81" t="s">
        <v>370</v>
      </c>
      <c r="N65" s="6">
        <v>86</v>
      </c>
      <c r="O65" s="6">
        <v>91</v>
      </c>
      <c r="P65" s="122">
        <f aca="true" t="shared" si="11" ref="P65:P74">SUM(N65:O65)</f>
        <v>177</v>
      </c>
      <c r="Q65" s="91">
        <v>9</v>
      </c>
      <c r="R65" s="91">
        <v>714</v>
      </c>
      <c r="S65" s="91">
        <v>36</v>
      </c>
    </row>
    <row r="66" spans="1:19" ht="12.75">
      <c r="A66" s="91">
        <v>8</v>
      </c>
      <c r="B66" s="91" t="s">
        <v>506</v>
      </c>
      <c r="C66" s="91" t="s">
        <v>1038</v>
      </c>
      <c r="D66" s="6">
        <v>97</v>
      </c>
      <c r="E66" s="6">
        <v>91</v>
      </c>
      <c r="F66" s="122">
        <f t="shared" si="10"/>
        <v>188</v>
      </c>
      <c r="G66" s="81">
        <v>9</v>
      </c>
      <c r="H66" s="81">
        <v>745</v>
      </c>
      <c r="I66" s="81">
        <v>36</v>
      </c>
      <c r="J66" s="94"/>
      <c r="K66" s="81">
        <v>5</v>
      </c>
      <c r="L66" s="81" t="s">
        <v>513</v>
      </c>
      <c r="M66" s="81" t="s">
        <v>370</v>
      </c>
      <c r="N66" s="6">
        <v>92</v>
      </c>
      <c r="O66" s="6">
        <v>88</v>
      </c>
      <c r="P66" s="122">
        <f t="shared" si="11"/>
        <v>180</v>
      </c>
      <c r="Q66" s="91">
        <v>10</v>
      </c>
      <c r="R66" s="91">
        <v>692</v>
      </c>
      <c r="S66" s="91">
        <v>30</v>
      </c>
    </row>
    <row r="67" spans="1:19" ht="12.75">
      <c r="A67" s="91">
        <v>7</v>
      </c>
      <c r="B67" s="91" t="s">
        <v>505</v>
      </c>
      <c r="C67" s="91" t="s">
        <v>1038</v>
      </c>
      <c r="D67" s="6">
        <v>98</v>
      </c>
      <c r="E67" s="6">
        <v>95</v>
      </c>
      <c r="F67" s="122">
        <f t="shared" si="10"/>
        <v>193</v>
      </c>
      <c r="G67" s="81">
        <v>10</v>
      </c>
      <c r="H67" s="81">
        <v>741</v>
      </c>
      <c r="I67" s="81">
        <v>32</v>
      </c>
      <c r="J67" s="94"/>
      <c r="K67" s="81">
        <v>7</v>
      </c>
      <c r="L67" s="81" t="s">
        <v>391</v>
      </c>
      <c r="M67" s="81" t="s">
        <v>370</v>
      </c>
      <c r="N67" s="6" t="s">
        <v>1045</v>
      </c>
      <c r="O67" s="6" t="s">
        <v>1045</v>
      </c>
      <c r="P67" s="122">
        <f t="shared" si="11"/>
        <v>0</v>
      </c>
      <c r="Q67" s="91">
        <v>0</v>
      </c>
      <c r="R67" s="91">
        <v>571</v>
      </c>
      <c r="S67" s="91">
        <v>30</v>
      </c>
    </row>
    <row r="68" spans="1:19" ht="12.75">
      <c r="A68" s="91">
        <v>4</v>
      </c>
      <c r="B68" s="91" t="s">
        <v>502</v>
      </c>
      <c r="C68" s="91" t="s">
        <v>370</v>
      </c>
      <c r="D68" s="6">
        <v>92</v>
      </c>
      <c r="E68" s="6">
        <v>94</v>
      </c>
      <c r="F68" s="122">
        <f t="shared" si="10"/>
        <v>186</v>
      </c>
      <c r="G68" s="81">
        <v>7</v>
      </c>
      <c r="H68" s="81">
        <v>735</v>
      </c>
      <c r="I68" s="81">
        <v>29</v>
      </c>
      <c r="J68" s="94"/>
      <c r="K68" s="81">
        <v>2</v>
      </c>
      <c r="L68" s="81" t="s">
        <v>510</v>
      </c>
      <c r="M68" s="81" t="s">
        <v>469</v>
      </c>
      <c r="N68" s="6">
        <v>80</v>
      </c>
      <c r="O68" s="6">
        <v>80</v>
      </c>
      <c r="P68" s="122">
        <f t="shared" si="11"/>
        <v>160</v>
      </c>
      <c r="Q68" s="91">
        <v>6</v>
      </c>
      <c r="R68" s="91">
        <v>646</v>
      </c>
      <c r="S68" s="91">
        <v>24</v>
      </c>
    </row>
    <row r="69" spans="1:19" ht="12.75">
      <c r="A69" s="91">
        <v>9</v>
      </c>
      <c r="B69" s="91" t="s">
        <v>507</v>
      </c>
      <c r="C69" s="91" t="s">
        <v>88</v>
      </c>
      <c r="D69" s="6">
        <v>89</v>
      </c>
      <c r="E69" s="6">
        <v>88</v>
      </c>
      <c r="F69" s="122">
        <f t="shared" si="10"/>
        <v>177</v>
      </c>
      <c r="G69" s="81">
        <v>5</v>
      </c>
      <c r="H69" s="81">
        <v>707</v>
      </c>
      <c r="I69" s="81">
        <v>18</v>
      </c>
      <c r="J69" s="94"/>
      <c r="K69" s="81">
        <v>10</v>
      </c>
      <c r="L69" s="81" t="s">
        <v>517</v>
      </c>
      <c r="M69" s="81" t="s">
        <v>469</v>
      </c>
      <c r="N69" s="6">
        <v>84</v>
      </c>
      <c r="O69" s="6">
        <v>85</v>
      </c>
      <c r="P69" s="122">
        <f t="shared" si="11"/>
        <v>169</v>
      </c>
      <c r="Q69" s="91">
        <v>7</v>
      </c>
      <c r="R69" s="91">
        <v>655</v>
      </c>
      <c r="S69" s="91">
        <v>23</v>
      </c>
    </row>
    <row r="70" spans="1:19" ht="12.75">
      <c r="A70" s="91">
        <v>3</v>
      </c>
      <c r="B70" s="91" t="s">
        <v>501</v>
      </c>
      <c r="C70" s="91" t="s">
        <v>370</v>
      </c>
      <c r="D70" s="6">
        <v>88</v>
      </c>
      <c r="E70" s="6">
        <v>88</v>
      </c>
      <c r="F70" s="122">
        <f t="shared" si="10"/>
        <v>176</v>
      </c>
      <c r="G70" s="81">
        <v>4</v>
      </c>
      <c r="H70" s="81">
        <v>683</v>
      </c>
      <c r="I70" s="81">
        <v>18</v>
      </c>
      <c r="J70" s="94"/>
      <c r="K70" s="81">
        <v>3</v>
      </c>
      <c r="L70" s="81" t="s">
        <v>511</v>
      </c>
      <c r="M70" s="81" t="s">
        <v>184</v>
      </c>
      <c r="N70" s="6">
        <v>85</v>
      </c>
      <c r="O70" s="6">
        <v>88</v>
      </c>
      <c r="P70" s="122">
        <f t="shared" si="11"/>
        <v>173</v>
      </c>
      <c r="Q70" s="91">
        <v>8</v>
      </c>
      <c r="R70" s="91">
        <v>639</v>
      </c>
      <c r="S70" s="91">
        <v>23</v>
      </c>
    </row>
    <row r="71" spans="1:19" ht="12.75">
      <c r="A71" s="91">
        <v>5</v>
      </c>
      <c r="B71" s="91" t="s">
        <v>503</v>
      </c>
      <c r="C71" s="91" t="s">
        <v>1038</v>
      </c>
      <c r="D71" s="6">
        <v>91</v>
      </c>
      <c r="E71" s="6">
        <v>94</v>
      </c>
      <c r="F71" s="122">
        <f t="shared" si="10"/>
        <v>185</v>
      </c>
      <c r="G71" s="81">
        <v>6</v>
      </c>
      <c r="H71" s="81">
        <v>700</v>
      </c>
      <c r="I71" s="81">
        <v>17</v>
      </c>
      <c r="J71" s="94"/>
      <c r="K71" s="81">
        <v>8</v>
      </c>
      <c r="L71" s="81" t="s">
        <v>515</v>
      </c>
      <c r="M71" s="81" t="s">
        <v>370</v>
      </c>
      <c r="N71" s="6" t="s">
        <v>1045</v>
      </c>
      <c r="O71" s="6" t="s">
        <v>1045</v>
      </c>
      <c r="P71" s="122">
        <f t="shared" si="11"/>
        <v>0</v>
      </c>
      <c r="Q71" s="91">
        <v>0</v>
      </c>
      <c r="R71" s="91">
        <v>178</v>
      </c>
      <c r="S71" s="91">
        <v>9</v>
      </c>
    </row>
    <row r="72" spans="1:19" ht="12.75">
      <c r="A72" s="91">
        <v>10</v>
      </c>
      <c r="B72" s="91" t="s">
        <v>508</v>
      </c>
      <c r="C72" s="91" t="s">
        <v>133</v>
      </c>
      <c r="D72" s="6" t="s">
        <v>1045</v>
      </c>
      <c r="E72" s="6" t="s">
        <v>1045</v>
      </c>
      <c r="F72" s="122">
        <f t="shared" si="10"/>
        <v>0</v>
      </c>
      <c r="G72" s="81">
        <v>0</v>
      </c>
      <c r="H72" s="81">
        <v>369</v>
      </c>
      <c r="I72" s="81">
        <v>14</v>
      </c>
      <c r="J72" s="94"/>
      <c r="K72" s="81">
        <v>1</v>
      </c>
      <c r="L72" s="81" t="s">
        <v>509</v>
      </c>
      <c r="M72" s="81" t="s">
        <v>184</v>
      </c>
      <c r="N72" s="6">
        <v>0</v>
      </c>
      <c r="O72" s="6">
        <v>0</v>
      </c>
      <c r="P72" s="122">
        <f t="shared" si="11"/>
        <v>0</v>
      </c>
      <c r="Q72" s="91">
        <v>0</v>
      </c>
      <c r="R72" s="91">
        <v>262</v>
      </c>
      <c r="S72" s="91">
        <v>7</v>
      </c>
    </row>
    <row r="73" spans="1:19" ht="12.75">
      <c r="A73" s="91">
        <v>1</v>
      </c>
      <c r="B73" s="91" t="s">
        <v>402</v>
      </c>
      <c r="C73" s="91" t="s">
        <v>395</v>
      </c>
      <c r="D73" s="6">
        <v>83</v>
      </c>
      <c r="E73" s="6">
        <v>85</v>
      </c>
      <c r="F73" s="122">
        <f t="shared" si="10"/>
        <v>168</v>
      </c>
      <c r="G73" s="81">
        <v>3</v>
      </c>
      <c r="H73" s="81">
        <v>526</v>
      </c>
      <c r="I73" s="81">
        <v>12</v>
      </c>
      <c r="J73" s="94"/>
      <c r="K73" s="81">
        <v>6</v>
      </c>
      <c r="L73" s="81" t="s">
        <v>514</v>
      </c>
      <c r="M73" s="81" t="s">
        <v>370</v>
      </c>
      <c r="N73" s="6" t="s">
        <v>1045</v>
      </c>
      <c r="O73" s="6" t="s">
        <v>1045</v>
      </c>
      <c r="P73" s="122">
        <f t="shared" si="11"/>
        <v>0</v>
      </c>
      <c r="Q73" s="91">
        <v>0</v>
      </c>
      <c r="R73" s="91">
        <v>172</v>
      </c>
      <c r="S73" s="91">
        <v>7</v>
      </c>
    </row>
    <row r="74" spans="1:19" ht="12.75">
      <c r="A74" s="91">
        <v>6</v>
      </c>
      <c r="B74" s="91" t="s">
        <v>504</v>
      </c>
      <c r="C74" s="91" t="s">
        <v>420</v>
      </c>
      <c r="D74" s="6" t="s">
        <v>1045</v>
      </c>
      <c r="E74" s="6" t="s">
        <v>1045</v>
      </c>
      <c r="F74" s="122">
        <f t="shared" si="10"/>
        <v>0</v>
      </c>
      <c r="G74" s="81">
        <v>0</v>
      </c>
      <c r="H74" s="81">
        <v>0</v>
      </c>
      <c r="I74" s="81">
        <v>0</v>
      </c>
      <c r="J74" s="94"/>
      <c r="K74" s="81">
        <v>9</v>
      </c>
      <c r="L74" s="81" t="s">
        <v>516</v>
      </c>
      <c r="M74" s="81" t="s">
        <v>88</v>
      </c>
      <c r="N74" s="6" t="s">
        <v>1045</v>
      </c>
      <c r="O74" s="6" t="s">
        <v>1045</v>
      </c>
      <c r="P74" s="122">
        <f t="shared" si="11"/>
        <v>0</v>
      </c>
      <c r="Q74" s="91">
        <v>0</v>
      </c>
      <c r="R74" s="91">
        <v>0</v>
      </c>
      <c r="S74" s="91">
        <v>0</v>
      </c>
    </row>
    <row r="75" spans="14:15" ht="12.75">
      <c r="N75" s="94"/>
      <c r="O75" s="94"/>
    </row>
  </sheetData>
  <sheetProtection/>
  <conditionalFormatting sqref="P4:P49 F4:F49 F51:F61 P51:P61 P63:P74 F63:F74">
    <cfRule type="cellIs" priority="2" dxfId="105" operator="equal" stopIfTrue="1">
      <formula>200</formula>
    </cfRule>
  </conditionalFormatting>
  <printOptions horizontalCentered="1"/>
  <pageMargins left="0.32" right="0.4" top="0.88" bottom="0.39" header="0.21" footer="0.34"/>
  <pageSetup fitToHeight="1" fitToWidth="1" horizontalDpi="300" verticalDpi="300" orientation="portrait" paperSize="9" scale="78" r:id="rId1"/>
  <headerFooter alignWithMargins="0">
    <oddHeader>&amp;C&amp;"Times New Roman,Bold"&amp;20The Cumbria Northumbria League
&amp;14Winter  2009-10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indexed="33"/>
    <pageSetUpPr fitToPage="1"/>
  </sheetPr>
  <dimension ref="A1:U47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2.16015625" style="11" customWidth="1"/>
    <col min="2" max="2" width="17" style="11" customWidth="1"/>
    <col min="3" max="3" width="14.66015625" style="11" bestFit="1" customWidth="1"/>
    <col min="4" max="7" width="4.83203125" style="11" customWidth="1"/>
    <col min="8" max="8" width="5.83203125" style="11" customWidth="1"/>
    <col min="9" max="10" width="4.83203125" style="11" customWidth="1"/>
    <col min="11" max="11" width="2.16015625" style="11" bestFit="1" customWidth="1"/>
    <col min="12" max="12" width="17.5" style="11" customWidth="1"/>
    <col min="13" max="13" width="14.66015625" style="11" bestFit="1" customWidth="1"/>
    <col min="14" max="17" width="4.83203125" style="11" customWidth="1"/>
    <col min="18" max="18" width="5.83203125" style="11" customWidth="1"/>
    <col min="19" max="19" width="4.33203125" style="11" bestFit="1" customWidth="1"/>
    <col min="20" max="16384" width="9.33203125" style="11" customWidth="1"/>
  </cols>
  <sheetData>
    <row r="1" spans="2:7" ht="12.75">
      <c r="B1" s="1" t="s">
        <v>49</v>
      </c>
      <c r="C1" s="1"/>
      <c r="D1" s="1"/>
      <c r="E1" s="1"/>
      <c r="G1" s="10" t="str">
        <f>'10M Air Pistol IND 1'!M1</f>
        <v>Round Four</v>
      </c>
    </row>
    <row r="2" spans="2:14" ht="12.75">
      <c r="B2" s="1"/>
      <c r="C2" s="114"/>
      <c r="D2" s="114"/>
      <c r="E2" s="114"/>
      <c r="F2" s="57"/>
      <c r="G2" s="95"/>
      <c r="H2" s="57"/>
      <c r="I2" s="57"/>
      <c r="J2" s="57"/>
      <c r="K2" s="57"/>
      <c r="L2" s="57"/>
      <c r="M2" s="57"/>
      <c r="N2" s="57"/>
    </row>
    <row r="3" spans="2:15" ht="12.75">
      <c r="B3" s="1" t="s">
        <v>1</v>
      </c>
      <c r="C3" s="1"/>
      <c r="D3" s="1"/>
      <c r="E3" s="1"/>
      <c r="J3" s="8"/>
      <c r="L3" s="1" t="s">
        <v>2</v>
      </c>
      <c r="N3" s="1"/>
      <c r="O3" s="1"/>
    </row>
    <row r="4" spans="1:19" ht="12.75">
      <c r="A4" s="51"/>
      <c r="B4" s="52" t="s">
        <v>3</v>
      </c>
      <c r="C4" s="52" t="s">
        <v>36</v>
      </c>
      <c r="D4" s="152"/>
      <c r="E4" s="152"/>
      <c r="F4" s="16" t="s">
        <v>4</v>
      </c>
      <c r="G4" s="16" t="s">
        <v>5</v>
      </c>
      <c r="H4" s="150" t="s">
        <v>6</v>
      </c>
      <c r="I4" s="150" t="s">
        <v>7</v>
      </c>
      <c r="J4" s="8"/>
      <c r="K4" s="51"/>
      <c r="L4" s="52" t="s">
        <v>3</v>
      </c>
      <c r="M4" s="52" t="s">
        <v>36</v>
      </c>
      <c r="N4" s="152"/>
      <c r="O4" s="152"/>
      <c r="P4" s="16" t="s">
        <v>4</v>
      </c>
      <c r="Q4" s="16" t="s">
        <v>5</v>
      </c>
      <c r="R4" s="150" t="s">
        <v>6</v>
      </c>
      <c r="S4" s="150" t="s">
        <v>7</v>
      </c>
    </row>
    <row r="5" spans="1:19" ht="12.75">
      <c r="A5" s="7">
        <v>3</v>
      </c>
      <c r="B5" s="7" t="s">
        <v>521</v>
      </c>
      <c r="C5" s="7" t="s">
        <v>79</v>
      </c>
      <c r="D5" s="153">
        <v>97</v>
      </c>
      <c r="E5" s="6">
        <v>98</v>
      </c>
      <c r="F5" s="4">
        <f aca="true" t="shared" si="0" ref="F5:F11">SUM(D5:E5)</f>
        <v>195</v>
      </c>
      <c r="G5" s="7">
        <v>6</v>
      </c>
      <c r="H5" s="7">
        <v>787</v>
      </c>
      <c r="I5" s="7">
        <v>24</v>
      </c>
      <c r="J5" s="8"/>
      <c r="K5" s="7">
        <v>5</v>
      </c>
      <c r="L5" s="91" t="s">
        <v>529</v>
      </c>
      <c r="M5" s="91" t="s">
        <v>393</v>
      </c>
      <c r="N5" s="81">
        <v>95</v>
      </c>
      <c r="O5" s="81">
        <v>97</v>
      </c>
      <c r="P5" s="4">
        <f aca="true" t="shared" si="1" ref="P5:P11">SUM(N5:O5)</f>
        <v>192</v>
      </c>
      <c r="Q5" s="7">
        <v>7</v>
      </c>
      <c r="R5" s="7">
        <v>782</v>
      </c>
      <c r="S5" s="7">
        <v>28</v>
      </c>
    </row>
    <row r="6" spans="1:19" ht="12.75">
      <c r="A6" s="7">
        <v>2</v>
      </c>
      <c r="B6" s="7" t="s">
        <v>520</v>
      </c>
      <c r="C6" s="7" t="s">
        <v>79</v>
      </c>
      <c r="D6" s="6">
        <v>96</v>
      </c>
      <c r="E6" s="6">
        <v>97</v>
      </c>
      <c r="F6" s="4">
        <f t="shared" si="0"/>
        <v>193</v>
      </c>
      <c r="G6" s="7">
        <v>2</v>
      </c>
      <c r="H6" s="7">
        <v>787</v>
      </c>
      <c r="I6" s="7">
        <v>22</v>
      </c>
      <c r="J6" s="8"/>
      <c r="K6" s="7">
        <v>7</v>
      </c>
      <c r="L6" s="91" t="s">
        <v>459</v>
      </c>
      <c r="M6" s="91" t="s">
        <v>137</v>
      </c>
      <c r="N6" s="81">
        <v>95</v>
      </c>
      <c r="O6" s="106">
        <v>96</v>
      </c>
      <c r="P6" s="4">
        <f t="shared" si="1"/>
        <v>191</v>
      </c>
      <c r="Q6" s="7">
        <v>6</v>
      </c>
      <c r="R6" s="7">
        <v>766</v>
      </c>
      <c r="S6" s="7">
        <v>22</v>
      </c>
    </row>
    <row r="7" spans="1:19" ht="12.75">
      <c r="A7" s="7">
        <v>5</v>
      </c>
      <c r="B7" s="7" t="s">
        <v>523</v>
      </c>
      <c r="C7" s="7" t="s">
        <v>191</v>
      </c>
      <c r="D7" s="6">
        <v>98</v>
      </c>
      <c r="E7" s="6">
        <v>97</v>
      </c>
      <c r="F7" s="4">
        <f t="shared" si="0"/>
        <v>195</v>
      </c>
      <c r="G7" s="7">
        <v>6</v>
      </c>
      <c r="H7" s="7">
        <v>777</v>
      </c>
      <c r="I7" s="7">
        <v>19</v>
      </c>
      <c r="J7" s="8"/>
      <c r="K7" s="7">
        <v>1</v>
      </c>
      <c r="L7" s="91" t="s">
        <v>526</v>
      </c>
      <c r="M7" s="91" t="s">
        <v>519</v>
      </c>
      <c r="N7" s="151">
        <v>95</v>
      </c>
      <c r="O7" s="151">
        <v>94</v>
      </c>
      <c r="P7" s="4">
        <f t="shared" si="1"/>
        <v>189</v>
      </c>
      <c r="Q7" s="7">
        <v>4</v>
      </c>
      <c r="R7" s="7">
        <v>760</v>
      </c>
      <c r="S7" s="7">
        <v>18</v>
      </c>
    </row>
    <row r="8" spans="1:21" ht="12.75">
      <c r="A8" s="7">
        <v>1</v>
      </c>
      <c r="B8" s="7" t="s">
        <v>518</v>
      </c>
      <c r="C8" s="7" t="s">
        <v>519</v>
      </c>
      <c r="D8" s="6">
        <v>98</v>
      </c>
      <c r="E8" s="153">
        <v>97</v>
      </c>
      <c r="F8" s="4">
        <f t="shared" si="0"/>
        <v>195</v>
      </c>
      <c r="G8" s="7">
        <v>6</v>
      </c>
      <c r="H8" s="7">
        <v>776</v>
      </c>
      <c r="I8" s="7">
        <v>19</v>
      </c>
      <c r="J8" s="8"/>
      <c r="K8" s="7">
        <v>6</v>
      </c>
      <c r="L8" s="91" t="s">
        <v>530</v>
      </c>
      <c r="M8" s="91" t="s">
        <v>519</v>
      </c>
      <c r="N8" s="81">
        <v>97</v>
      </c>
      <c r="O8" s="106">
        <v>93</v>
      </c>
      <c r="P8" s="4">
        <f t="shared" si="1"/>
        <v>190</v>
      </c>
      <c r="Q8" s="7">
        <v>5</v>
      </c>
      <c r="R8" s="7">
        <v>758</v>
      </c>
      <c r="S8" s="7">
        <v>18</v>
      </c>
      <c r="T8" s="57"/>
      <c r="U8" s="57"/>
    </row>
    <row r="9" spans="1:19" ht="12.75">
      <c r="A9" s="7">
        <v>4</v>
      </c>
      <c r="B9" s="7" t="s">
        <v>522</v>
      </c>
      <c r="C9" s="7" t="s">
        <v>268</v>
      </c>
      <c r="D9" s="6">
        <v>95</v>
      </c>
      <c r="E9" s="6">
        <v>98</v>
      </c>
      <c r="F9" s="4">
        <f t="shared" si="0"/>
        <v>193</v>
      </c>
      <c r="G9" s="7">
        <v>2</v>
      </c>
      <c r="H9" s="7">
        <v>774</v>
      </c>
      <c r="I9" s="7">
        <v>14</v>
      </c>
      <c r="J9" s="8"/>
      <c r="K9" s="7">
        <v>4</v>
      </c>
      <c r="L9" s="91" t="s">
        <v>528</v>
      </c>
      <c r="M9" s="91" t="s">
        <v>519</v>
      </c>
      <c r="N9" s="81">
        <v>92</v>
      </c>
      <c r="O9" s="81">
        <v>95</v>
      </c>
      <c r="P9" s="4">
        <f t="shared" si="1"/>
        <v>187</v>
      </c>
      <c r="Q9" s="7">
        <v>3</v>
      </c>
      <c r="R9" s="7">
        <v>757</v>
      </c>
      <c r="S9" s="7">
        <v>17</v>
      </c>
    </row>
    <row r="10" spans="1:19" ht="12.75">
      <c r="A10" s="7">
        <v>6</v>
      </c>
      <c r="B10" s="7" t="s">
        <v>524</v>
      </c>
      <c r="C10" s="7" t="s">
        <v>519</v>
      </c>
      <c r="D10" s="6">
        <v>99</v>
      </c>
      <c r="E10" s="6">
        <v>95</v>
      </c>
      <c r="F10" s="4">
        <f t="shared" si="0"/>
        <v>194</v>
      </c>
      <c r="G10" s="7">
        <v>3</v>
      </c>
      <c r="H10" s="7">
        <v>771</v>
      </c>
      <c r="I10" s="7">
        <v>12</v>
      </c>
      <c r="J10" s="8"/>
      <c r="K10" s="7">
        <v>2</v>
      </c>
      <c r="L10" s="91" t="s">
        <v>371</v>
      </c>
      <c r="M10" s="91" t="s">
        <v>370</v>
      </c>
      <c r="N10" s="81">
        <v>90</v>
      </c>
      <c r="O10" s="81">
        <v>93</v>
      </c>
      <c r="P10" s="4">
        <f t="shared" si="1"/>
        <v>183</v>
      </c>
      <c r="Q10" s="7">
        <v>2</v>
      </c>
      <c r="R10" s="7">
        <v>740</v>
      </c>
      <c r="S10" s="7">
        <v>9</v>
      </c>
    </row>
    <row r="11" spans="1:19" ht="12.75">
      <c r="A11" s="7">
        <v>7</v>
      </c>
      <c r="B11" s="7" t="s">
        <v>525</v>
      </c>
      <c r="C11" s="7" t="s">
        <v>268</v>
      </c>
      <c r="D11" s="6">
        <v>98</v>
      </c>
      <c r="E11" s="6">
        <v>98</v>
      </c>
      <c r="F11" s="4">
        <f t="shared" si="0"/>
        <v>196</v>
      </c>
      <c r="G11" s="7">
        <v>7</v>
      </c>
      <c r="H11" s="7">
        <v>766</v>
      </c>
      <c r="I11" s="7">
        <v>11</v>
      </c>
      <c r="J11" s="8"/>
      <c r="K11" s="7">
        <v>3</v>
      </c>
      <c r="L11" s="91" t="s">
        <v>527</v>
      </c>
      <c r="M11" s="91" t="s">
        <v>519</v>
      </c>
      <c r="N11" s="6" t="s">
        <v>1045</v>
      </c>
      <c r="O11" s="6" t="s">
        <v>1045</v>
      </c>
      <c r="P11" s="4">
        <f t="shared" si="1"/>
        <v>0</v>
      </c>
      <c r="Q11" s="7">
        <v>0</v>
      </c>
      <c r="R11" s="7">
        <v>0</v>
      </c>
      <c r="S11" s="7">
        <v>0</v>
      </c>
    </row>
    <row r="12" spans="1:15" ht="12.75">
      <c r="A12" s="8"/>
      <c r="B12" s="8"/>
      <c r="C12" s="8"/>
      <c r="D12" s="5"/>
      <c r="E12" s="5"/>
      <c r="F12" s="2"/>
      <c r="G12" s="8"/>
      <c r="H12" s="8"/>
      <c r="I12" s="8"/>
      <c r="J12" s="8"/>
      <c r="N12" s="135"/>
      <c r="O12" s="135"/>
    </row>
    <row r="13" spans="1:15" ht="12.75">
      <c r="A13" s="8"/>
      <c r="B13" s="8"/>
      <c r="C13" s="8"/>
      <c r="D13" s="5"/>
      <c r="E13" s="5"/>
      <c r="F13" s="2"/>
      <c r="G13" s="8"/>
      <c r="H13" s="8"/>
      <c r="I13" s="8"/>
      <c r="J13" s="8"/>
      <c r="N13" s="135"/>
      <c r="O13" s="135"/>
    </row>
    <row r="14" spans="1:15" ht="12.75">
      <c r="A14" s="8"/>
      <c r="B14" s="8"/>
      <c r="C14" s="42" t="s">
        <v>25</v>
      </c>
      <c r="D14" s="5"/>
      <c r="E14" s="5"/>
      <c r="F14" s="2"/>
      <c r="G14" s="8"/>
      <c r="H14" s="8"/>
      <c r="I14" s="8"/>
      <c r="J14" s="8"/>
      <c r="N14" s="135"/>
      <c r="O14" s="135"/>
    </row>
    <row r="15" spans="4:15" ht="12.75">
      <c r="D15" s="135"/>
      <c r="E15" s="135"/>
      <c r="J15" s="8"/>
      <c r="N15" s="135"/>
      <c r="O15" s="135"/>
    </row>
    <row r="16" spans="2:15" ht="12.75">
      <c r="B16" s="1" t="s">
        <v>8</v>
      </c>
      <c r="C16" s="1"/>
      <c r="D16" s="1"/>
      <c r="E16" s="1"/>
      <c r="J16" s="8"/>
      <c r="L16" s="1" t="s">
        <v>9</v>
      </c>
      <c r="M16" s="1"/>
      <c r="N16" s="1"/>
      <c r="O16" s="1"/>
    </row>
    <row r="17" spans="1:19" ht="12.75">
      <c r="A17" s="51"/>
      <c r="B17" s="52" t="s">
        <v>3</v>
      </c>
      <c r="C17" s="52" t="s">
        <v>36</v>
      </c>
      <c r="D17" s="152"/>
      <c r="E17" s="152"/>
      <c r="F17" s="16" t="s">
        <v>4</v>
      </c>
      <c r="G17" s="16" t="s">
        <v>5</v>
      </c>
      <c r="H17" s="150" t="s">
        <v>6</v>
      </c>
      <c r="I17" s="150" t="s">
        <v>7</v>
      </c>
      <c r="J17" s="8"/>
      <c r="K17" s="51"/>
      <c r="L17" s="52" t="s">
        <v>3</v>
      </c>
      <c r="M17" s="52" t="s">
        <v>36</v>
      </c>
      <c r="N17" s="152"/>
      <c r="O17" s="152"/>
      <c r="P17" s="16" t="s">
        <v>4</v>
      </c>
      <c r="Q17" s="16" t="s">
        <v>5</v>
      </c>
      <c r="R17" s="150" t="s">
        <v>6</v>
      </c>
      <c r="S17" s="150" t="s">
        <v>7</v>
      </c>
    </row>
    <row r="18" spans="1:19" ht="12.75">
      <c r="A18" s="7">
        <v>4</v>
      </c>
      <c r="B18" s="7" t="s">
        <v>532</v>
      </c>
      <c r="C18" s="7" t="s">
        <v>519</v>
      </c>
      <c r="D18" s="6">
        <v>94</v>
      </c>
      <c r="E18" s="6">
        <v>92</v>
      </c>
      <c r="F18" s="4">
        <f aca="true" t="shared" si="2" ref="F18:F24">SUM(D18:E18)</f>
        <v>186</v>
      </c>
      <c r="G18" s="7">
        <v>7</v>
      </c>
      <c r="H18" s="7">
        <v>747</v>
      </c>
      <c r="I18" s="7">
        <v>26</v>
      </c>
      <c r="J18" s="8"/>
      <c r="K18" s="7">
        <v>6</v>
      </c>
      <c r="L18" s="7" t="s">
        <v>538</v>
      </c>
      <c r="M18" s="7" t="s">
        <v>268</v>
      </c>
      <c r="N18" s="6">
        <v>98</v>
      </c>
      <c r="O18" s="153">
        <v>99</v>
      </c>
      <c r="P18" s="4">
        <f aca="true" t="shared" si="3" ref="P18:P23">SUM(N18:O18)</f>
        <v>197</v>
      </c>
      <c r="Q18" s="7">
        <v>6</v>
      </c>
      <c r="R18" s="7">
        <v>767</v>
      </c>
      <c r="S18" s="7">
        <v>23</v>
      </c>
    </row>
    <row r="19" spans="1:19" ht="12.75">
      <c r="A19" s="7">
        <v>1</v>
      </c>
      <c r="B19" s="7" t="s">
        <v>464</v>
      </c>
      <c r="C19" s="7" t="s">
        <v>137</v>
      </c>
      <c r="D19" s="6">
        <v>95</v>
      </c>
      <c r="E19" s="6">
        <v>89</v>
      </c>
      <c r="F19" s="4">
        <f t="shared" si="2"/>
        <v>184</v>
      </c>
      <c r="G19" s="7">
        <v>4</v>
      </c>
      <c r="H19" s="7">
        <v>743</v>
      </c>
      <c r="I19" s="7">
        <v>21</v>
      </c>
      <c r="J19" s="8"/>
      <c r="K19" s="7">
        <v>1</v>
      </c>
      <c r="L19" s="7" t="s">
        <v>534</v>
      </c>
      <c r="M19" s="7" t="s">
        <v>191</v>
      </c>
      <c r="N19" s="6">
        <v>98</v>
      </c>
      <c r="O19" s="6">
        <v>92</v>
      </c>
      <c r="P19" s="4">
        <f t="shared" si="3"/>
        <v>190</v>
      </c>
      <c r="Q19" s="7">
        <v>5</v>
      </c>
      <c r="R19" s="7">
        <v>760</v>
      </c>
      <c r="S19" s="7">
        <v>21</v>
      </c>
    </row>
    <row r="20" spans="1:19" ht="12.75">
      <c r="A20" s="7">
        <v>5</v>
      </c>
      <c r="B20" s="7" t="s">
        <v>390</v>
      </c>
      <c r="C20" s="7" t="s">
        <v>268</v>
      </c>
      <c r="D20" s="6">
        <v>92</v>
      </c>
      <c r="E20" s="6">
        <v>93</v>
      </c>
      <c r="F20" s="4">
        <f t="shared" si="2"/>
        <v>185</v>
      </c>
      <c r="G20" s="7">
        <v>6</v>
      </c>
      <c r="H20" s="7">
        <v>731</v>
      </c>
      <c r="I20" s="7">
        <v>20</v>
      </c>
      <c r="J20" s="8"/>
      <c r="K20" s="7">
        <v>5</v>
      </c>
      <c r="L20" s="7" t="s">
        <v>537</v>
      </c>
      <c r="M20" s="7" t="s">
        <v>519</v>
      </c>
      <c r="N20" s="6">
        <v>94</v>
      </c>
      <c r="O20" s="6">
        <v>93</v>
      </c>
      <c r="P20" s="4">
        <f t="shared" si="3"/>
        <v>187</v>
      </c>
      <c r="Q20" s="7">
        <v>4</v>
      </c>
      <c r="R20" s="7">
        <v>741</v>
      </c>
      <c r="S20" s="7">
        <v>16</v>
      </c>
    </row>
    <row r="21" spans="1:19" ht="12.75">
      <c r="A21" s="7">
        <v>6</v>
      </c>
      <c r="B21" s="7" t="s">
        <v>479</v>
      </c>
      <c r="C21" s="7" t="s">
        <v>370</v>
      </c>
      <c r="D21" s="6">
        <v>90</v>
      </c>
      <c r="E21" s="153">
        <v>95</v>
      </c>
      <c r="F21" s="4">
        <f t="shared" si="2"/>
        <v>185</v>
      </c>
      <c r="G21" s="7">
        <v>6</v>
      </c>
      <c r="H21" s="7">
        <v>713</v>
      </c>
      <c r="I21" s="7">
        <v>14</v>
      </c>
      <c r="J21" s="8"/>
      <c r="K21" s="7">
        <v>4</v>
      </c>
      <c r="L21" s="7" t="s">
        <v>536</v>
      </c>
      <c r="M21" s="7" t="s">
        <v>519</v>
      </c>
      <c r="N21" s="6">
        <v>86</v>
      </c>
      <c r="O21" s="6">
        <v>92</v>
      </c>
      <c r="P21" s="4">
        <f t="shared" si="3"/>
        <v>178</v>
      </c>
      <c r="Q21" s="7">
        <v>2</v>
      </c>
      <c r="R21" s="7">
        <v>729</v>
      </c>
      <c r="S21" s="7">
        <v>12</v>
      </c>
    </row>
    <row r="22" spans="1:19" ht="12.75">
      <c r="A22" s="7">
        <v>3</v>
      </c>
      <c r="B22" s="7" t="s">
        <v>388</v>
      </c>
      <c r="C22" s="7" t="s">
        <v>370</v>
      </c>
      <c r="D22" s="6">
        <v>88</v>
      </c>
      <c r="E22" s="6">
        <v>88</v>
      </c>
      <c r="F22" s="4">
        <f t="shared" si="2"/>
        <v>176</v>
      </c>
      <c r="G22" s="7">
        <v>3</v>
      </c>
      <c r="H22" s="7">
        <v>692</v>
      </c>
      <c r="I22" s="7">
        <v>11</v>
      </c>
      <c r="K22" s="7">
        <v>2</v>
      </c>
      <c r="L22" s="7" t="s">
        <v>478</v>
      </c>
      <c r="M22" s="7" t="s">
        <v>137</v>
      </c>
      <c r="N22" s="6">
        <v>97</v>
      </c>
      <c r="O22" s="6">
        <v>90</v>
      </c>
      <c r="P22" s="4">
        <f t="shared" si="3"/>
        <v>187</v>
      </c>
      <c r="Q22" s="7">
        <v>4</v>
      </c>
      <c r="R22" s="7">
        <v>698</v>
      </c>
      <c r="S22" s="7">
        <v>10</v>
      </c>
    </row>
    <row r="23" spans="1:19" ht="12.75">
      <c r="A23" s="7">
        <v>7</v>
      </c>
      <c r="B23" s="7" t="s">
        <v>533</v>
      </c>
      <c r="C23" s="7" t="s">
        <v>519</v>
      </c>
      <c r="D23" s="6" t="s">
        <v>1045</v>
      </c>
      <c r="E23" s="6" t="s">
        <v>1045</v>
      </c>
      <c r="F23" s="4">
        <f t="shared" si="2"/>
        <v>0</v>
      </c>
      <c r="G23" s="7">
        <v>0</v>
      </c>
      <c r="H23" s="7">
        <v>367</v>
      </c>
      <c r="I23" s="7">
        <v>10</v>
      </c>
      <c r="J23" s="8"/>
      <c r="K23" s="7">
        <v>3</v>
      </c>
      <c r="L23" s="7" t="s">
        <v>535</v>
      </c>
      <c r="M23" s="7" t="s">
        <v>519</v>
      </c>
      <c r="N23" s="6" t="s">
        <v>1045</v>
      </c>
      <c r="O23" s="6" t="s">
        <v>1045</v>
      </c>
      <c r="P23" s="4">
        <f t="shared" si="3"/>
        <v>0</v>
      </c>
      <c r="Q23" s="7">
        <v>0</v>
      </c>
      <c r="R23" s="7">
        <v>0</v>
      </c>
      <c r="S23" s="7">
        <v>0</v>
      </c>
    </row>
    <row r="24" spans="1:15" ht="12.75">
      <c r="A24" s="7">
        <v>2</v>
      </c>
      <c r="B24" s="7" t="s">
        <v>531</v>
      </c>
      <c r="C24" s="7" t="s">
        <v>191</v>
      </c>
      <c r="D24" s="6" t="s">
        <v>1045</v>
      </c>
      <c r="E24" s="6" t="s">
        <v>1045</v>
      </c>
      <c r="F24" s="4">
        <f t="shared" si="2"/>
        <v>0</v>
      </c>
      <c r="G24" s="7">
        <v>0</v>
      </c>
      <c r="H24" s="7">
        <v>181</v>
      </c>
      <c r="I24" s="7">
        <v>5</v>
      </c>
      <c r="J24" s="8"/>
      <c r="N24" s="135"/>
      <c r="O24" s="135"/>
    </row>
    <row r="25" spans="1:15" ht="12.75">
      <c r="A25" s="8"/>
      <c r="B25" s="8"/>
      <c r="C25" s="8"/>
      <c r="D25" s="5"/>
      <c r="E25" s="5"/>
      <c r="F25" s="2"/>
      <c r="G25" s="8"/>
      <c r="H25" s="8"/>
      <c r="I25" s="8"/>
      <c r="J25" s="8"/>
      <c r="N25" s="135"/>
      <c r="O25" s="135"/>
    </row>
    <row r="26" spans="1:15" ht="12.75">
      <c r="A26" s="8"/>
      <c r="B26" s="8"/>
      <c r="C26" s="8"/>
      <c r="D26" s="5"/>
      <c r="E26" s="5"/>
      <c r="F26" s="2"/>
      <c r="G26" s="8"/>
      <c r="H26" s="8"/>
      <c r="I26" s="8"/>
      <c r="J26" s="8"/>
      <c r="N26" s="135"/>
      <c r="O26" s="135"/>
    </row>
    <row r="27" spans="4:15" ht="12.75">
      <c r="D27" s="135"/>
      <c r="E27" s="135"/>
      <c r="J27" s="8"/>
      <c r="N27" s="135"/>
      <c r="O27" s="135"/>
    </row>
    <row r="28" spans="4:15" ht="12.75">
      <c r="D28" s="135"/>
      <c r="E28" s="135"/>
      <c r="J28" s="8"/>
      <c r="N28" s="135"/>
      <c r="O28" s="135"/>
    </row>
    <row r="29" spans="2:15" ht="12.75">
      <c r="B29" s="1" t="s">
        <v>10</v>
      </c>
      <c r="C29" s="1"/>
      <c r="D29" s="1"/>
      <c r="E29" s="1"/>
      <c r="J29" s="8"/>
      <c r="L29" s="1" t="s">
        <v>11</v>
      </c>
      <c r="M29" s="1"/>
      <c r="N29" s="1"/>
      <c r="O29" s="1"/>
    </row>
    <row r="30" spans="1:19" ht="12.75">
      <c r="A30" s="51"/>
      <c r="B30" s="52" t="s">
        <v>3</v>
      </c>
      <c r="C30" s="52" t="s">
        <v>36</v>
      </c>
      <c r="D30" s="152"/>
      <c r="E30" s="152"/>
      <c r="F30" s="16" t="s">
        <v>4</v>
      </c>
      <c r="G30" s="16" t="s">
        <v>5</v>
      </c>
      <c r="H30" s="16" t="s">
        <v>6</v>
      </c>
      <c r="I30" s="16" t="s">
        <v>7</v>
      </c>
      <c r="J30" s="8"/>
      <c r="K30" s="51"/>
      <c r="L30" s="52" t="s">
        <v>3</v>
      </c>
      <c r="M30" s="52" t="s">
        <v>36</v>
      </c>
      <c r="N30" s="152"/>
      <c r="O30" s="152"/>
      <c r="P30" s="16" t="s">
        <v>4</v>
      </c>
      <c r="Q30" s="16" t="s">
        <v>5</v>
      </c>
      <c r="R30" s="16" t="s">
        <v>6</v>
      </c>
      <c r="S30" s="16" t="s">
        <v>7</v>
      </c>
    </row>
    <row r="31" spans="1:19" ht="12.75">
      <c r="A31" s="7">
        <v>1</v>
      </c>
      <c r="B31" s="7" t="s">
        <v>386</v>
      </c>
      <c r="C31" s="7" t="s">
        <v>370</v>
      </c>
      <c r="D31" s="6">
        <v>90</v>
      </c>
      <c r="E31" s="6">
        <v>95</v>
      </c>
      <c r="F31" s="4">
        <f aca="true" t="shared" si="4" ref="F31:F36">SUM(D31:E31)</f>
        <v>185</v>
      </c>
      <c r="G31" s="7">
        <v>6</v>
      </c>
      <c r="H31" s="7">
        <v>732</v>
      </c>
      <c r="I31" s="7">
        <v>21</v>
      </c>
      <c r="J31" s="8"/>
      <c r="K31" s="7">
        <v>1</v>
      </c>
      <c r="L31" s="7" t="s">
        <v>541</v>
      </c>
      <c r="M31" s="7" t="s">
        <v>191</v>
      </c>
      <c r="N31" s="6">
        <v>96</v>
      </c>
      <c r="O31" s="6">
        <v>96</v>
      </c>
      <c r="P31" s="4">
        <f aca="true" t="shared" si="5" ref="P31:P36">SUM(N31:O31)</f>
        <v>192</v>
      </c>
      <c r="Q31" s="7">
        <v>6</v>
      </c>
      <c r="R31" s="7">
        <v>757</v>
      </c>
      <c r="S31" s="7">
        <v>23</v>
      </c>
    </row>
    <row r="32" spans="1:19" ht="12.75">
      <c r="A32" s="7">
        <v>4</v>
      </c>
      <c r="B32" s="7" t="s">
        <v>540</v>
      </c>
      <c r="C32" s="7" t="s">
        <v>191</v>
      </c>
      <c r="D32" s="6">
        <v>86</v>
      </c>
      <c r="E32" s="6">
        <v>93</v>
      </c>
      <c r="F32" s="4">
        <f t="shared" si="4"/>
        <v>179</v>
      </c>
      <c r="G32" s="7">
        <v>5</v>
      </c>
      <c r="H32" s="7">
        <v>719</v>
      </c>
      <c r="I32" s="7">
        <v>17</v>
      </c>
      <c r="J32" s="8"/>
      <c r="K32" s="7">
        <v>2</v>
      </c>
      <c r="L32" s="7" t="s">
        <v>170</v>
      </c>
      <c r="M32" s="7" t="s">
        <v>137</v>
      </c>
      <c r="N32" s="6">
        <v>93</v>
      </c>
      <c r="O32" s="6">
        <v>93</v>
      </c>
      <c r="P32" s="4">
        <f t="shared" si="5"/>
        <v>186</v>
      </c>
      <c r="Q32" s="7">
        <v>3</v>
      </c>
      <c r="R32" s="7">
        <v>747</v>
      </c>
      <c r="S32" s="7">
        <v>20</v>
      </c>
    </row>
    <row r="33" spans="1:19" ht="12.75">
      <c r="A33" s="7">
        <v>3</v>
      </c>
      <c r="B33" s="7" t="s">
        <v>502</v>
      </c>
      <c r="C33" s="7" t="s">
        <v>370</v>
      </c>
      <c r="D33" s="6">
        <v>93</v>
      </c>
      <c r="E33" s="6">
        <v>83</v>
      </c>
      <c r="F33" s="4">
        <f t="shared" si="4"/>
        <v>176</v>
      </c>
      <c r="G33" s="7">
        <v>3</v>
      </c>
      <c r="H33" s="7">
        <v>718</v>
      </c>
      <c r="I33" s="7">
        <v>16</v>
      </c>
      <c r="J33" s="8"/>
      <c r="K33" s="7">
        <v>6</v>
      </c>
      <c r="L33" s="7" t="s">
        <v>512</v>
      </c>
      <c r="M33" s="7" t="s">
        <v>370</v>
      </c>
      <c r="N33" s="6">
        <v>97</v>
      </c>
      <c r="O33" s="6">
        <v>90</v>
      </c>
      <c r="P33" s="4">
        <f t="shared" si="5"/>
        <v>187</v>
      </c>
      <c r="Q33" s="7">
        <v>4</v>
      </c>
      <c r="R33" s="7">
        <v>725</v>
      </c>
      <c r="S33" s="7">
        <v>14</v>
      </c>
    </row>
    <row r="34" spans="1:19" ht="12.75">
      <c r="A34" s="7">
        <v>6</v>
      </c>
      <c r="B34" s="7" t="s">
        <v>190</v>
      </c>
      <c r="C34" s="7" t="s">
        <v>191</v>
      </c>
      <c r="D34" s="6">
        <v>91</v>
      </c>
      <c r="E34" s="6">
        <v>86</v>
      </c>
      <c r="F34" s="4">
        <f t="shared" si="4"/>
        <v>177</v>
      </c>
      <c r="G34" s="7">
        <v>4</v>
      </c>
      <c r="H34" s="7">
        <v>704</v>
      </c>
      <c r="I34" s="7">
        <v>14</v>
      </c>
      <c r="J34" s="8"/>
      <c r="K34" s="7">
        <v>5</v>
      </c>
      <c r="L34" s="7" t="s">
        <v>543</v>
      </c>
      <c r="M34" s="7" t="s">
        <v>519</v>
      </c>
      <c r="N34" s="6">
        <v>95</v>
      </c>
      <c r="O34" s="153">
        <v>95</v>
      </c>
      <c r="P34" s="4">
        <f t="shared" si="5"/>
        <v>190</v>
      </c>
      <c r="Q34" s="7">
        <v>5</v>
      </c>
      <c r="R34" s="7">
        <v>577</v>
      </c>
      <c r="S34" s="7">
        <v>11</v>
      </c>
    </row>
    <row r="35" spans="1:19" ht="12.75">
      <c r="A35" s="7">
        <v>2</v>
      </c>
      <c r="B35" s="7" t="s">
        <v>539</v>
      </c>
      <c r="C35" s="7" t="s">
        <v>191</v>
      </c>
      <c r="D35" s="6" t="s">
        <v>1045</v>
      </c>
      <c r="E35" s="6" t="s">
        <v>1045</v>
      </c>
      <c r="F35" s="4">
        <f t="shared" si="4"/>
        <v>0</v>
      </c>
      <c r="G35" s="7">
        <v>0</v>
      </c>
      <c r="H35" s="7">
        <v>357</v>
      </c>
      <c r="I35" s="7">
        <v>8</v>
      </c>
      <c r="J35" s="8"/>
      <c r="K35" s="7">
        <v>4</v>
      </c>
      <c r="L35" s="7" t="s">
        <v>542</v>
      </c>
      <c r="M35" s="7" t="s">
        <v>268</v>
      </c>
      <c r="N35" s="6" t="s">
        <v>1045</v>
      </c>
      <c r="O35" s="6" t="s">
        <v>1045</v>
      </c>
      <c r="P35" s="4">
        <f t="shared" si="5"/>
        <v>0</v>
      </c>
      <c r="Q35" s="7">
        <v>0</v>
      </c>
      <c r="R35" s="7">
        <v>525</v>
      </c>
      <c r="S35" s="7">
        <v>11</v>
      </c>
    </row>
    <row r="36" spans="1:19" ht="12.75">
      <c r="A36" s="7">
        <v>5</v>
      </c>
      <c r="B36" s="7" t="s">
        <v>267</v>
      </c>
      <c r="C36" s="7" t="s">
        <v>268</v>
      </c>
      <c r="D36" s="6">
        <v>73</v>
      </c>
      <c r="E36" s="153">
        <v>83</v>
      </c>
      <c r="F36" s="4">
        <f t="shared" si="4"/>
        <v>156</v>
      </c>
      <c r="G36" s="7">
        <v>2</v>
      </c>
      <c r="H36" s="7">
        <v>497</v>
      </c>
      <c r="I36" s="7">
        <v>6</v>
      </c>
      <c r="J36" s="8"/>
      <c r="K36" s="7">
        <v>3</v>
      </c>
      <c r="L36" s="7" t="s">
        <v>500</v>
      </c>
      <c r="M36" s="7" t="s">
        <v>370</v>
      </c>
      <c r="N36" s="6">
        <v>75</v>
      </c>
      <c r="O36" s="6">
        <v>85</v>
      </c>
      <c r="P36" s="4">
        <f t="shared" si="5"/>
        <v>160</v>
      </c>
      <c r="Q36" s="7">
        <v>2</v>
      </c>
      <c r="R36" s="7">
        <v>615</v>
      </c>
      <c r="S36" s="7">
        <v>7</v>
      </c>
    </row>
    <row r="37" ht="12.75">
      <c r="J37" s="8"/>
    </row>
    <row r="38" ht="12.75">
      <c r="J38" s="8"/>
    </row>
    <row r="39" ht="12.75">
      <c r="J39" s="8"/>
    </row>
    <row r="41" ht="12.75">
      <c r="B41" s="8" t="s">
        <v>25</v>
      </c>
    </row>
    <row r="42" ht="12.75">
      <c r="B42" s="62">
        <f ca="1">NOW()</f>
        <v>42426.80198923611</v>
      </c>
    </row>
    <row r="43" ht="12.75">
      <c r="B43" s="11" t="s">
        <v>14</v>
      </c>
    </row>
    <row r="44" ht="12.75">
      <c r="B44" s="11" t="s">
        <v>53</v>
      </c>
    </row>
    <row r="46" spans="1:9" ht="12.75">
      <c r="A46" s="8"/>
      <c r="D46" s="8"/>
      <c r="E46" s="8"/>
      <c r="F46" s="2"/>
      <c r="G46" s="8"/>
      <c r="H46" s="8"/>
      <c r="I46" s="8"/>
    </row>
    <row r="47" spans="1:9" ht="12.75">
      <c r="A47" s="8"/>
      <c r="D47" s="8"/>
      <c r="E47" s="8"/>
      <c r="F47" s="2"/>
      <c r="G47" s="8"/>
      <c r="H47" s="8"/>
      <c r="I47" s="8"/>
    </row>
  </sheetData>
  <sheetProtection/>
  <conditionalFormatting sqref="F4:F14 F29:F36 P16:P23 F16:F26 P3:P11 P29:P36">
    <cfRule type="cellIs" priority="1" dxfId="105" operator="equal" stopIfTrue="1">
      <formula>200</formula>
    </cfRule>
  </conditionalFormatting>
  <printOptions horizontalCentered="1"/>
  <pageMargins left="0.32" right="0.4" top="0.88" bottom="0.39" header="0.21" footer="0.34"/>
  <pageSetup fitToHeight="1" fitToWidth="1" horizontalDpi="300" verticalDpi="300" orientation="portrait" paperSize="9" scale="81" r:id="rId1"/>
  <headerFooter alignWithMargins="0">
    <oddHeader>&amp;C&amp;"Times New Roman,Bold"&amp;20The Cumbria Northumbria League
&amp;14Winter  2009-10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tabColor indexed="34"/>
    <pageSetUpPr fitToPage="1"/>
  </sheetPr>
  <dimension ref="A1:S63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2.16015625" style="11" customWidth="1"/>
    <col min="2" max="2" width="18.16015625" style="11" customWidth="1"/>
    <col min="3" max="3" width="21.33203125" style="11" bestFit="1" customWidth="1"/>
    <col min="4" max="7" width="4.83203125" style="11" customWidth="1"/>
    <col min="8" max="8" width="5.83203125" style="11" customWidth="1"/>
    <col min="9" max="10" width="4.83203125" style="11" customWidth="1"/>
    <col min="11" max="11" width="2.16015625" style="11" bestFit="1" customWidth="1"/>
    <col min="12" max="12" width="13.83203125" style="11" customWidth="1"/>
    <col min="13" max="13" width="15.83203125" style="11" bestFit="1" customWidth="1"/>
    <col min="14" max="17" width="4.83203125" style="11" customWidth="1"/>
    <col min="18" max="18" width="5.83203125" style="11" customWidth="1"/>
    <col min="19" max="19" width="4.33203125" style="11" bestFit="1" customWidth="1"/>
    <col min="20" max="16384" width="9.33203125" style="11" customWidth="1"/>
  </cols>
  <sheetData>
    <row r="1" spans="2:17" ht="12.75">
      <c r="B1" s="67" t="s">
        <v>63</v>
      </c>
      <c r="C1" s="1"/>
      <c r="D1" s="1"/>
      <c r="E1" s="1"/>
      <c r="Q1" s="10" t="str">
        <f>'10M Air Pistol IND 1'!M1</f>
        <v>Round Four</v>
      </c>
    </row>
    <row r="3" spans="2:15" ht="12.75">
      <c r="B3" s="1" t="s">
        <v>1</v>
      </c>
      <c r="C3" s="1"/>
      <c r="D3" s="1"/>
      <c r="E3" s="1"/>
      <c r="J3" s="8"/>
      <c r="L3" s="1" t="s">
        <v>2</v>
      </c>
      <c r="M3" s="1"/>
      <c r="N3" s="1"/>
      <c r="O3" s="1"/>
    </row>
    <row r="4" spans="1:19" ht="12.75">
      <c r="A4" s="51"/>
      <c r="B4" s="52" t="s">
        <v>3</v>
      </c>
      <c r="C4" s="52" t="s">
        <v>36</v>
      </c>
      <c r="D4" s="152"/>
      <c r="E4" s="152"/>
      <c r="F4" s="16" t="s">
        <v>4</v>
      </c>
      <c r="G4" s="16" t="s">
        <v>5</v>
      </c>
      <c r="H4" s="16" t="s">
        <v>6</v>
      </c>
      <c r="I4" s="16" t="s">
        <v>7</v>
      </c>
      <c r="J4" s="8"/>
      <c r="K4" s="51"/>
      <c r="L4" s="52" t="s">
        <v>3</v>
      </c>
      <c r="M4" s="52" t="s">
        <v>36</v>
      </c>
      <c r="N4" s="152"/>
      <c r="O4" s="152"/>
      <c r="P4" s="16" t="s">
        <v>4</v>
      </c>
      <c r="Q4" s="16" t="s">
        <v>5</v>
      </c>
      <c r="R4" s="16" t="s">
        <v>6</v>
      </c>
      <c r="S4" s="16" t="s">
        <v>7</v>
      </c>
    </row>
    <row r="5" spans="1:19" ht="12.75">
      <c r="A5" s="7">
        <v>7</v>
      </c>
      <c r="B5" s="7" t="s">
        <v>121</v>
      </c>
      <c r="C5" s="7" t="s">
        <v>98</v>
      </c>
      <c r="D5" s="6">
        <v>97</v>
      </c>
      <c r="E5" s="6">
        <v>99</v>
      </c>
      <c r="F5" s="4">
        <f aca="true" t="shared" si="0" ref="F5:F11">SUM(D5:E5)</f>
        <v>196</v>
      </c>
      <c r="G5" s="7">
        <v>7</v>
      </c>
      <c r="H5" s="7">
        <v>785</v>
      </c>
      <c r="I5" s="7">
        <v>25</v>
      </c>
      <c r="J5" s="8"/>
      <c r="K5" s="7">
        <v>5</v>
      </c>
      <c r="L5" s="7" t="s">
        <v>551</v>
      </c>
      <c r="M5" s="7" t="s">
        <v>546</v>
      </c>
      <c r="N5" s="6">
        <v>96</v>
      </c>
      <c r="O5" s="153">
        <v>96</v>
      </c>
      <c r="P5" s="4">
        <f aca="true" t="shared" si="1" ref="P5:P10">SUM(N5:O5)</f>
        <v>192</v>
      </c>
      <c r="Q5" s="7">
        <v>5</v>
      </c>
      <c r="R5" s="7">
        <v>766</v>
      </c>
      <c r="S5" s="7">
        <v>20</v>
      </c>
    </row>
    <row r="6" spans="1:19" ht="12.75">
      <c r="A6" s="7">
        <v>4</v>
      </c>
      <c r="B6" s="7" t="s">
        <v>425</v>
      </c>
      <c r="C6" s="7" t="s">
        <v>108</v>
      </c>
      <c r="D6" s="6">
        <v>98</v>
      </c>
      <c r="E6" s="6">
        <v>97</v>
      </c>
      <c r="F6" s="4">
        <f t="shared" si="0"/>
        <v>195</v>
      </c>
      <c r="G6" s="7">
        <v>5</v>
      </c>
      <c r="H6" s="7">
        <v>785</v>
      </c>
      <c r="I6" s="7">
        <v>22</v>
      </c>
      <c r="J6" s="8"/>
      <c r="K6" s="7">
        <v>3</v>
      </c>
      <c r="L6" s="7" t="s">
        <v>549</v>
      </c>
      <c r="M6" s="7" t="s">
        <v>370</v>
      </c>
      <c r="N6" s="6">
        <v>92</v>
      </c>
      <c r="O6" s="6">
        <v>93</v>
      </c>
      <c r="P6" s="4">
        <f t="shared" si="1"/>
        <v>185</v>
      </c>
      <c r="Q6" s="7">
        <v>4</v>
      </c>
      <c r="R6" s="7">
        <v>759</v>
      </c>
      <c r="S6" s="7">
        <v>19</v>
      </c>
    </row>
    <row r="7" spans="1:19" ht="12.75">
      <c r="A7" s="7">
        <v>1</v>
      </c>
      <c r="B7" s="7" t="s">
        <v>544</v>
      </c>
      <c r="C7" s="7" t="s">
        <v>268</v>
      </c>
      <c r="D7" s="6">
        <v>96</v>
      </c>
      <c r="E7" s="153">
        <v>99</v>
      </c>
      <c r="F7" s="4">
        <f t="shared" si="0"/>
        <v>195</v>
      </c>
      <c r="G7" s="7">
        <v>5</v>
      </c>
      <c r="H7" s="7">
        <v>779</v>
      </c>
      <c r="I7" s="7">
        <v>21</v>
      </c>
      <c r="J7" s="8"/>
      <c r="K7" s="7">
        <v>2</v>
      </c>
      <c r="L7" s="7" t="s">
        <v>548</v>
      </c>
      <c r="M7" s="7" t="s">
        <v>546</v>
      </c>
      <c r="N7" s="6">
        <v>97</v>
      </c>
      <c r="O7" s="6">
        <v>96</v>
      </c>
      <c r="P7" s="4">
        <f t="shared" si="1"/>
        <v>193</v>
      </c>
      <c r="Q7" s="7">
        <v>6</v>
      </c>
      <c r="R7" s="7">
        <v>756</v>
      </c>
      <c r="S7" s="7">
        <v>17</v>
      </c>
    </row>
    <row r="8" spans="1:19" ht="12.75">
      <c r="A8" s="7">
        <v>5</v>
      </c>
      <c r="B8" s="7" t="s">
        <v>547</v>
      </c>
      <c r="C8" s="7" t="s">
        <v>184</v>
      </c>
      <c r="D8" s="6">
        <v>97</v>
      </c>
      <c r="E8" s="6">
        <v>99</v>
      </c>
      <c r="F8" s="4">
        <f t="shared" si="0"/>
        <v>196</v>
      </c>
      <c r="G8" s="7">
        <v>7</v>
      </c>
      <c r="H8" s="7">
        <v>774</v>
      </c>
      <c r="I8" s="7">
        <v>18</v>
      </c>
      <c r="J8" s="8"/>
      <c r="K8" s="7">
        <v>1</v>
      </c>
      <c r="L8" s="7" t="s">
        <v>131</v>
      </c>
      <c r="M8" s="7" t="s">
        <v>98</v>
      </c>
      <c r="N8" s="6">
        <v>94</v>
      </c>
      <c r="O8" s="6">
        <v>88</v>
      </c>
      <c r="P8" s="4">
        <f t="shared" si="1"/>
        <v>182</v>
      </c>
      <c r="Q8" s="7">
        <v>3</v>
      </c>
      <c r="R8" s="7">
        <v>740</v>
      </c>
      <c r="S8" s="7">
        <v>16</v>
      </c>
    </row>
    <row r="9" spans="1:19" ht="12.75">
      <c r="A9" s="7">
        <v>3</v>
      </c>
      <c r="B9" s="7" t="s">
        <v>394</v>
      </c>
      <c r="C9" s="7" t="s">
        <v>184</v>
      </c>
      <c r="D9" s="153">
        <v>97</v>
      </c>
      <c r="E9" s="6">
        <v>98</v>
      </c>
      <c r="F9" s="4">
        <f t="shared" si="0"/>
        <v>195</v>
      </c>
      <c r="G9" s="7">
        <v>5</v>
      </c>
      <c r="H9" s="7">
        <v>774</v>
      </c>
      <c r="I9" s="7">
        <v>17</v>
      </c>
      <c r="J9" s="8"/>
      <c r="K9" s="7">
        <v>6</v>
      </c>
      <c r="L9" s="7" t="s">
        <v>552</v>
      </c>
      <c r="M9" s="7" t="s">
        <v>98</v>
      </c>
      <c r="N9" s="6" t="s">
        <v>1045</v>
      </c>
      <c r="O9" s="6"/>
      <c r="P9" s="4">
        <f t="shared" si="1"/>
        <v>0</v>
      </c>
      <c r="Q9" s="7">
        <v>0</v>
      </c>
      <c r="R9" s="7">
        <v>185</v>
      </c>
      <c r="S9" s="7">
        <v>3</v>
      </c>
    </row>
    <row r="10" spans="1:19" ht="12.75">
      <c r="A10" s="7">
        <v>2</v>
      </c>
      <c r="B10" s="7" t="s">
        <v>545</v>
      </c>
      <c r="C10" s="7" t="s">
        <v>546</v>
      </c>
      <c r="D10" s="6">
        <v>93</v>
      </c>
      <c r="E10" s="6">
        <v>97</v>
      </c>
      <c r="F10" s="4">
        <f t="shared" si="0"/>
        <v>190</v>
      </c>
      <c r="G10" s="7">
        <v>1</v>
      </c>
      <c r="H10" s="7">
        <v>772</v>
      </c>
      <c r="I10" s="7">
        <v>14</v>
      </c>
      <c r="J10" s="8"/>
      <c r="K10" s="7">
        <v>4</v>
      </c>
      <c r="L10" s="7" t="s">
        <v>550</v>
      </c>
      <c r="M10" s="7" t="s">
        <v>546</v>
      </c>
      <c r="N10" s="6" t="s">
        <v>1045</v>
      </c>
      <c r="O10" s="6"/>
      <c r="P10" s="4">
        <f t="shared" si="1"/>
        <v>0</v>
      </c>
      <c r="Q10" s="7">
        <v>0</v>
      </c>
      <c r="R10" s="7">
        <v>0</v>
      </c>
      <c r="S10" s="7">
        <v>0</v>
      </c>
    </row>
    <row r="11" spans="1:15" ht="12.75">
      <c r="A11" s="7">
        <v>6</v>
      </c>
      <c r="B11" s="7" t="s">
        <v>388</v>
      </c>
      <c r="C11" s="7" t="s">
        <v>370</v>
      </c>
      <c r="D11" s="6">
        <v>95</v>
      </c>
      <c r="E11" s="6">
        <v>96</v>
      </c>
      <c r="F11" s="4">
        <f t="shared" si="0"/>
        <v>191</v>
      </c>
      <c r="G11" s="7">
        <v>2</v>
      </c>
      <c r="H11" s="7">
        <v>761</v>
      </c>
      <c r="I11" s="7">
        <v>6</v>
      </c>
      <c r="J11" s="8"/>
      <c r="N11" s="135"/>
      <c r="O11" s="135"/>
    </row>
    <row r="12" spans="1:15" ht="12.75">
      <c r="A12" s="8"/>
      <c r="B12" s="8"/>
      <c r="C12" s="8"/>
      <c r="D12" s="5"/>
      <c r="E12" s="5"/>
      <c r="F12" s="2"/>
      <c r="G12" s="8"/>
      <c r="H12" s="8"/>
      <c r="I12" s="8"/>
      <c r="J12" s="8"/>
      <c r="N12" s="135"/>
      <c r="O12" s="135"/>
    </row>
    <row r="13" spans="4:15" ht="12.75">
      <c r="D13" s="135"/>
      <c r="E13" s="135"/>
      <c r="J13" s="8"/>
      <c r="N13" s="135"/>
      <c r="O13" s="135"/>
    </row>
    <row r="14" spans="4:15" ht="12.75">
      <c r="D14" s="135"/>
      <c r="E14" s="135"/>
      <c r="J14" s="8"/>
      <c r="N14" s="135"/>
      <c r="O14" s="135"/>
    </row>
    <row r="15" spans="2:15" ht="12.75">
      <c r="B15" s="1" t="s">
        <v>8</v>
      </c>
      <c r="C15" s="1"/>
      <c r="D15" s="1"/>
      <c r="E15" s="1"/>
      <c r="J15" s="8"/>
      <c r="L15" s="1" t="s">
        <v>9</v>
      </c>
      <c r="N15" s="1"/>
      <c r="O15" s="1"/>
    </row>
    <row r="16" spans="1:19" ht="12.75">
      <c r="A16" s="51"/>
      <c r="B16" s="52" t="s">
        <v>3</v>
      </c>
      <c r="C16" s="52" t="s">
        <v>36</v>
      </c>
      <c r="D16" s="152"/>
      <c r="E16" s="152"/>
      <c r="F16" s="16" t="s">
        <v>4</v>
      </c>
      <c r="G16" s="16" t="s">
        <v>5</v>
      </c>
      <c r="H16" s="16" t="s">
        <v>6</v>
      </c>
      <c r="I16" s="16" t="s">
        <v>7</v>
      </c>
      <c r="J16" s="8"/>
      <c r="K16" s="51"/>
      <c r="L16" s="52" t="s">
        <v>3</v>
      </c>
      <c r="M16" s="52" t="s">
        <v>36</v>
      </c>
      <c r="N16" s="152"/>
      <c r="O16" s="152"/>
      <c r="P16" s="16" t="s">
        <v>4</v>
      </c>
      <c r="Q16" s="16" t="s">
        <v>5</v>
      </c>
      <c r="R16" s="16" t="s">
        <v>6</v>
      </c>
      <c r="S16" s="16" t="s">
        <v>7</v>
      </c>
    </row>
    <row r="17" spans="1:19" ht="12.75">
      <c r="A17" s="7">
        <v>3</v>
      </c>
      <c r="B17" s="7" t="s">
        <v>386</v>
      </c>
      <c r="C17" s="7" t="s">
        <v>370</v>
      </c>
      <c r="D17" s="6">
        <v>91</v>
      </c>
      <c r="E17" s="6">
        <v>95</v>
      </c>
      <c r="F17" s="4">
        <f aca="true" t="shared" si="2" ref="F17:F22">SUM(D17:E17)</f>
        <v>186</v>
      </c>
      <c r="G17" s="7">
        <v>6</v>
      </c>
      <c r="H17" s="7">
        <v>750</v>
      </c>
      <c r="I17" s="7">
        <v>19</v>
      </c>
      <c r="J17" s="8"/>
      <c r="K17" s="7">
        <v>2</v>
      </c>
      <c r="L17" s="7" t="s">
        <v>83</v>
      </c>
      <c r="M17" s="7" t="s">
        <v>71</v>
      </c>
      <c r="N17" s="6">
        <v>95</v>
      </c>
      <c r="O17" s="6">
        <v>89</v>
      </c>
      <c r="P17" s="4">
        <f aca="true" t="shared" si="3" ref="P17:P22">SUM(N17:O17)</f>
        <v>184</v>
      </c>
      <c r="Q17" s="7">
        <v>6</v>
      </c>
      <c r="R17" s="7">
        <v>739</v>
      </c>
      <c r="S17" s="7">
        <v>22</v>
      </c>
    </row>
    <row r="18" spans="1:19" ht="12.75">
      <c r="A18" s="7">
        <v>1</v>
      </c>
      <c r="B18" s="7" t="s">
        <v>371</v>
      </c>
      <c r="C18" s="7" t="s">
        <v>370</v>
      </c>
      <c r="D18" s="6">
        <v>89</v>
      </c>
      <c r="E18" s="6">
        <v>90</v>
      </c>
      <c r="F18" s="4">
        <f t="shared" si="2"/>
        <v>179</v>
      </c>
      <c r="G18" s="7">
        <v>3</v>
      </c>
      <c r="H18" s="7">
        <v>742</v>
      </c>
      <c r="I18" s="7">
        <v>17</v>
      </c>
      <c r="J18" s="8"/>
      <c r="K18" s="7">
        <v>3</v>
      </c>
      <c r="L18" s="7" t="s">
        <v>555</v>
      </c>
      <c r="M18" s="7" t="s">
        <v>98</v>
      </c>
      <c r="N18" s="6">
        <v>90</v>
      </c>
      <c r="O18" s="6">
        <v>94</v>
      </c>
      <c r="P18" s="4">
        <f t="shared" si="3"/>
        <v>184</v>
      </c>
      <c r="Q18" s="7">
        <v>6</v>
      </c>
      <c r="R18" s="7">
        <v>739</v>
      </c>
      <c r="S18" s="7">
        <v>20</v>
      </c>
    </row>
    <row r="19" spans="1:19" ht="12.75">
      <c r="A19" s="7">
        <v>4</v>
      </c>
      <c r="B19" s="7" t="s">
        <v>553</v>
      </c>
      <c r="C19" s="7" t="s">
        <v>370</v>
      </c>
      <c r="D19" s="6">
        <v>90</v>
      </c>
      <c r="E19" s="6">
        <v>94</v>
      </c>
      <c r="F19" s="4">
        <f t="shared" si="2"/>
        <v>184</v>
      </c>
      <c r="G19" s="7">
        <v>4</v>
      </c>
      <c r="H19" s="7">
        <v>741</v>
      </c>
      <c r="I19" s="7">
        <v>17</v>
      </c>
      <c r="J19" s="8"/>
      <c r="K19" s="7">
        <v>1</v>
      </c>
      <c r="L19" s="7" t="s">
        <v>222</v>
      </c>
      <c r="M19" s="7" t="s">
        <v>71</v>
      </c>
      <c r="N19" s="6">
        <v>90</v>
      </c>
      <c r="O19" s="6">
        <v>91</v>
      </c>
      <c r="P19" s="4">
        <f t="shared" si="3"/>
        <v>181</v>
      </c>
      <c r="Q19" s="7">
        <v>4</v>
      </c>
      <c r="R19" s="7">
        <v>731</v>
      </c>
      <c r="S19" s="7">
        <v>17</v>
      </c>
    </row>
    <row r="20" spans="1:19" ht="12.75">
      <c r="A20" s="7">
        <v>2</v>
      </c>
      <c r="B20" s="7" t="s">
        <v>372</v>
      </c>
      <c r="C20" s="7" t="s">
        <v>98</v>
      </c>
      <c r="D20" s="6">
        <v>92</v>
      </c>
      <c r="E20" s="6">
        <v>93</v>
      </c>
      <c r="F20" s="4">
        <f t="shared" si="2"/>
        <v>185</v>
      </c>
      <c r="G20" s="7">
        <v>5</v>
      </c>
      <c r="H20" s="7">
        <v>738</v>
      </c>
      <c r="I20" s="7">
        <v>16</v>
      </c>
      <c r="K20" s="7">
        <v>6</v>
      </c>
      <c r="L20" s="7" t="s">
        <v>357</v>
      </c>
      <c r="M20" s="7" t="s">
        <v>268</v>
      </c>
      <c r="N20" s="6" t="s">
        <v>1045</v>
      </c>
      <c r="O20" s="6"/>
      <c r="P20" s="4">
        <f t="shared" si="3"/>
        <v>0</v>
      </c>
      <c r="Q20" s="7">
        <v>0</v>
      </c>
      <c r="R20" s="7">
        <v>542</v>
      </c>
      <c r="S20" s="7">
        <v>10</v>
      </c>
    </row>
    <row r="21" spans="1:19" ht="12.75">
      <c r="A21" s="7">
        <v>5</v>
      </c>
      <c r="B21" s="7" t="s">
        <v>538</v>
      </c>
      <c r="C21" s="7" t="s">
        <v>268</v>
      </c>
      <c r="D21" s="6" t="s">
        <v>1045</v>
      </c>
      <c r="E21" s="6"/>
      <c r="F21" s="4">
        <f t="shared" si="2"/>
        <v>0</v>
      </c>
      <c r="G21" s="7">
        <v>0</v>
      </c>
      <c r="H21" s="7">
        <v>537</v>
      </c>
      <c r="I21" s="7">
        <v>9</v>
      </c>
      <c r="J21" s="8"/>
      <c r="K21" s="7">
        <v>5</v>
      </c>
      <c r="L21" s="7" t="s">
        <v>556</v>
      </c>
      <c r="M21" s="7" t="s">
        <v>546</v>
      </c>
      <c r="N21" s="6">
        <v>79</v>
      </c>
      <c r="O21" s="153">
        <v>83</v>
      </c>
      <c r="P21" s="4">
        <f t="shared" si="3"/>
        <v>162</v>
      </c>
      <c r="Q21" s="7">
        <v>2</v>
      </c>
      <c r="R21" s="7">
        <v>696</v>
      </c>
      <c r="S21" s="7">
        <v>9</v>
      </c>
    </row>
    <row r="22" spans="1:19" ht="12.75">
      <c r="A22" s="7">
        <v>6</v>
      </c>
      <c r="B22" s="7" t="s">
        <v>554</v>
      </c>
      <c r="C22" s="7" t="s">
        <v>393</v>
      </c>
      <c r="D22" s="6" t="s">
        <v>1045</v>
      </c>
      <c r="E22" s="6"/>
      <c r="F22" s="4">
        <f t="shared" si="2"/>
        <v>0</v>
      </c>
      <c r="G22" s="7">
        <v>0</v>
      </c>
      <c r="H22" s="7">
        <v>546</v>
      </c>
      <c r="I22" s="7">
        <v>6</v>
      </c>
      <c r="J22" s="8"/>
      <c r="K22" s="7">
        <v>4</v>
      </c>
      <c r="L22" s="7" t="s">
        <v>389</v>
      </c>
      <c r="M22" s="7" t="s">
        <v>370</v>
      </c>
      <c r="N22" s="6">
        <v>87</v>
      </c>
      <c r="O22" s="6">
        <v>90</v>
      </c>
      <c r="P22" s="4">
        <f t="shared" si="3"/>
        <v>177</v>
      </c>
      <c r="Q22" s="7">
        <v>3</v>
      </c>
      <c r="R22" s="7">
        <v>690</v>
      </c>
      <c r="S22" s="7">
        <v>7</v>
      </c>
    </row>
    <row r="23" spans="4:15" ht="12.75">
      <c r="D23" s="135"/>
      <c r="E23" s="135"/>
      <c r="J23" s="8"/>
      <c r="N23" s="135"/>
      <c r="O23" s="135"/>
    </row>
    <row r="24" spans="4:15" ht="12.75">
      <c r="D24" s="135"/>
      <c r="E24" s="135"/>
      <c r="J24" s="8"/>
      <c r="N24" s="135"/>
      <c r="O24" s="135"/>
    </row>
    <row r="25" spans="4:15" ht="12.75">
      <c r="D25" s="135"/>
      <c r="E25" s="135"/>
      <c r="J25" s="8"/>
      <c r="N25" s="135"/>
      <c r="O25" s="135"/>
    </row>
    <row r="26" spans="4:15" ht="12.75">
      <c r="D26" s="135"/>
      <c r="E26" s="135"/>
      <c r="J26" s="8"/>
      <c r="N26" s="135"/>
      <c r="O26" s="135"/>
    </row>
    <row r="27" spans="2:15" ht="12.75">
      <c r="B27" s="1" t="s">
        <v>10</v>
      </c>
      <c r="D27" s="1"/>
      <c r="E27" s="1"/>
      <c r="J27" s="8"/>
      <c r="L27" s="1" t="s">
        <v>11</v>
      </c>
      <c r="N27" s="1"/>
      <c r="O27" s="1"/>
    </row>
    <row r="28" spans="1:19" ht="12.75">
      <c r="A28" s="51"/>
      <c r="B28" s="52" t="s">
        <v>3</v>
      </c>
      <c r="C28" s="52" t="s">
        <v>36</v>
      </c>
      <c r="D28" s="152"/>
      <c r="E28" s="152"/>
      <c r="F28" s="16" t="s">
        <v>4</v>
      </c>
      <c r="G28" s="16" t="s">
        <v>5</v>
      </c>
      <c r="H28" s="16" t="s">
        <v>6</v>
      </c>
      <c r="I28" s="16" t="s">
        <v>7</v>
      </c>
      <c r="J28" s="8"/>
      <c r="K28" s="51"/>
      <c r="L28" s="52" t="s">
        <v>3</v>
      </c>
      <c r="M28" s="52" t="s">
        <v>36</v>
      </c>
      <c r="N28" s="152"/>
      <c r="O28" s="152"/>
      <c r="P28" s="16" t="s">
        <v>4</v>
      </c>
      <c r="Q28" s="16" t="s">
        <v>5</v>
      </c>
      <c r="R28" s="16" t="s">
        <v>6</v>
      </c>
      <c r="S28" s="16" t="s">
        <v>7</v>
      </c>
    </row>
    <row r="29" spans="1:19" ht="12.75">
      <c r="A29" s="7">
        <v>3</v>
      </c>
      <c r="B29" s="7" t="s">
        <v>559</v>
      </c>
      <c r="C29" s="7" t="s">
        <v>359</v>
      </c>
      <c r="D29" s="6">
        <v>89</v>
      </c>
      <c r="E29" s="6">
        <v>88</v>
      </c>
      <c r="F29" s="4">
        <f aca="true" t="shared" si="4" ref="F29:F34">SUM(D29:E29)</f>
        <v>177</v>
      </c>
      <c r="G29" s="7">
        <v>3</v>
      </c>
      <c r="H29" s="7">
        <v>719</v>
      </c>
      <c r="I29" s="7">
        <v>19</v>
      </c>
      <c r="J29" s="8"/>
      <c r="K29" s="7">
        <v>6</v>
      </c>
      <c r="L29" s="7" t="s">
        <v>399</v>
      </c>
      <c r="M29" s="7" t="s">
        <v>184</v>
      </c>
      <c r="N29" s="6">
        <v>95</v>
      </c>
      <c r="O29" s="6">
        <v>95</v>
      </c>
      <c r="P29" s="4">
        <f aca="true" t="shared" si="5" ref="P29:P34">SUM(N29:O29)</f>
        <v>190</v>
      </c>
      <c r="Q29" s="7">
        <v>6</v>
      </c>
      <c r="R29" s="7">
        <v>767</v>
      </c>
      <c r="S29" s="7">
        <v>24</v>
      </c>
    </row>
    <row r="30" spans="1:19" ht="12.75">
      <c r="A30" s="7">
        <v>5</v>
      </c>
      <c r="B30" s="7" t="s">
        <v>560</v>
      </c>
      <c r="C30" s="7" t="s">
        <v>546</v>
      </c>
      <c r="D30" s="6">
        <v>89</v>
      </c>
      <c r="E30" s="6">
        <v>89</v>
      </c>
      <c r="F30" s="4">
        <f t="shared" si="4"/>
        <v>178</v>
      </c>
      <c r="G30" s="7">
        <v>4</v>
      </c>
      <c r="H30" s="7">
        <v>710</v>
      </c>
      <c r="I30" s="7">
        <v>18</v>
      </c>
      <c r="J30" s="8"/>
      <c r="K30" s="7">
        <v>1</v>
      </c>
      <c r="L30" s="7" t="s">
        <v>562</v>
      </c>
      <c r="M30" s="7" t="s">
        <v>184</v>
      </c>
      <c r="N30" s="6">
        <v>82</v>
      </c>
      <c r="O30" s="6">
        <v>95</v>
      </c>
      <c r="P30" s="4">
        <f t="shared" si="5"/>
        <v>177</v>
      </c>
      <c r="Q30" s="7">
        <v>4</v>
      </c>
      <c r="R30" s="7">
        <v>710</v>
      </c>
      <c r="S30" s="7">
        <v>14</v>
      </c>
    </row>
    <row r="31" spans="1:19" ht="12.75">
      <c r="A31" s="7">
        <v>4</v>
      </c>
      <c r="B31" s="7" t="s">
        <v>377</v>
      </c>
      <c r="C31" s="7" t="s">
        <v>98</v>
      </c>
      <c r="D31" s="6">
        <v>84</v>
      </c>
      <c r="E31" s="6">
        <v>88</v>
      </c>
      <c r="F31" s="4">
        <f t="shared" si="4"/>
        <v>172</v>
      </c>
      <c r="G31" s="7">
        <v>2</v>
      </c>
      <c r="H31" s="7">
        <v>701</v>
      </c>
      <c r="I31" s="7">
        <v>15</v>
      </c>
      <c r="J31" s="8"/>
      <c r="K31" s="7">
        <v>3</v>
      </c>
      <c r="L31" s="7" t="s">
        <v>564</v>
      </c>
      <c r="M31" s="7" t="s">
        <v>209</v>
      </c>
      <c r="N31" s="6">
        <v>94</v>
      </c>
      <c r="O31" s="6">
        <v>90</v>
      </c>
      <c r="P31" s="4">
        <f t="shared" si="5"/>
        <v>184</v>
      </c>
      <c r="Q31" s="7">
        <v>5</v>
      </c>
      <c r="R31" s="7">
        <v>707</v>
      </c>
      <c r="S31" s="7">
        <v>14</v>
      </c>
    </row>
    <row r="32" spans="1:19" ht="12.75">
      <c r="A32" s="7">
        <v>6</v>
      </c>
      <c r="B32" s="7" t="s">
        <v>561</v>
      </c>
      <c r="C32" s="7" t="s">
        <v>546</v>
      </c>
      <c r="D32" s="6">
        <v>94</v>
      </c>
      <c r="E32" s="6">
        <v>87</v>
      </c>
      <c r="F32" s="4">
        <f t="shared" si="4"/>
        <v>181</v>
      </c>
      <c r="G32" s="7">
        <v>6</v>
      </c>
      <c r="H32" s="7">
        <v>531</v>
      </c>
      <c r="I32" s="7">
        <v>12</v>
      </c>
      <c r="J32" s="8"/>
      <c r="K32" s="7">
        <v>5</v>
      </c>
      <c r="L32" s="7" t="s">
        <v>303</v>
      </c>
      <c r="M32" s="7" t="s">
        <v>268</v>
      </c>
      <c r="N32" s="6" t="s">
        <v>1045</v>
      </c>
      <c r="O32" s="6"/>
      <c r="P32" s="4">
        <f t="shared" si="5"/>
        <v>0</v>
      </c>
      <c r="Q32" s="7">
        <v>0</v>
      </c>
      <c r="R32" s="7">
        <v>559</v>
      </c>
      <c r="S32" s="7">
        <v>13</v>
      </c>
    </row>
    <row r="33" spans="1:19" ht="12.75">
      <c r="A33" s="7">
        <v>2</v>
      </c>
      <c r="B33" s="7" t="s">
        <v>558</v>
      </c>
      <c r="C33" s="7" t="s">
        <v>546</v>
      </c>
      <c r="D33" s="6">
        <v>94</v>
      </c>
      <c r="E33" s="6">
        <v>86</v>
      </c>
      <c r="F33" s="4">
        <f t="shared" si="4"/>
        <v>180</v>
      </c>
      <c r="G33" s="7">
        <v>5</v>
      </c>
      <c r="H33" s="7">
        <v>527</v>
      </c>
      <c r="I33" s="7">
        <v>11</v>
      </c>
      <c r="J33" s="8"/>
      <c r="K33" s="7">
        <v>4</v>
      </c>
      <c r="L33" s="7" t="s">
        <v>565</v>
      </c>
      <c r="M33" s="7" t="s">
        <v>71</v>
      </c>
      <c r="N33" s="6">
        <v>83</v>
      </c>
      <c r="O33" s="6">
        <v>75</v>
      </c>
      <c r="P33" s="4">
        <f t="shared" si="5"/>
        <v>158</v>
      </c>
      <c r="Q33" s="7">
        <v>3</v>
      </c>
      <c r="R33" s="7">
        <v>659</v>
      </c>
      <c r="S33" s="7">
        <v>9</v>
      </c>
    </row>
    <row r="34" spans="1:19" ht="12.75">
      <c r="A34" s="7">
        <v>1</v>
      </c>
      <c r="B34" s="7" t="s">
        <v>557</v>
      </c>
      <c r="C34" s="7" t="s">
        <v>98</v>
      </c>
      <c r="D34" s="6">
        <v>79</v>
      </c>
      <c r="E34" s="6">
        <v>87</v>
      </c>
      <c r="F34" s="4">
        <f t="shared" si="4"/>
        <v>166</v>
      </c>
      <c r="G34" s="7">
        <v>1</v>
      </c>
      <c r="H34" s="7">
        <v>684</v>
      </c>
      <c r="I34" s="7">
        <v>8</v>
      </c>
      <c r="J34" s="8"/>
      <c r="K34" s="7">
        <v>2</v>
      </c>
      <c r="L34" s="7" t="s">
        <v>1033</v>
      </c>
      <c r="M34" s="7" t="s">
        <v>359</v>
      </c>
      <c r="N34" s="6" t="s">
        <v>1045</v>
      </c>
      <c r="O34" s="6"/>
      <c r="P34" s="4">
        <f t="shared" si="5"/>
        <v>0</v>
      </c>
      <c r="Q34" s="7">
        <v>0</v>
      </c>
      <c r="R34" s="7">
        <v>508</v>
      </c>
      <c r="S34" s="7">
        <v>8</v>
      </c>
    </row>
    <row r="35" ht="12.75">
      <c r="J35" s="8"/>
    </row>
    <row r="36" spans="1:19" ht="12.75">
      <c r="A36" s="20"/>
      <c r="B36" s="20"/>
      <c r="C36" s="20"/>
      <c r="D36" s="20"/>
      <c r="E36" s="20"/>
      <c r="F36" s="20"/>
      <c r="G36" s="20"/>
      <c r="H36" s="20"/>
      <c r="I36" s="20"/>
      <c r="J36" s="22"/>
      <c r="K36" s="20"/>
      <c r="L36" s="20"/>
      <c r="M36" s="20"/>
      <c r="N36" s="20"/>
      <c r="O36" s="20"/>
      <c r="P36" s="20"/>
      <c r="Q36" s="20"/>
      <c r="R36" s="20"/>
      <c r="S36" s="20"/>
    </row>
    <row r="37" ht="12.75">
      <c r="J37" s="8"/>
    </row>
    <row r="38" spans="2:10" ht="12.75">
      <c r="B38" s="67" t="s">
        <v>64</v>
      </c>
      <c r="J38" s="8"/>
    </row>
    <row r="39" ht="12.75">
      <c r="J39" s="8"/>
    </row>
    <row r="40" spans="2:15" ht="12.75">
      <c r="B40" s="1" t="s">
        <v>1</v>
      </c>
      <c r="C40" s="1"/>
      <c r="D40" s="1"/>
      <c r="E40" s="1"/>
      <c r="J40" s="8"/>
      <c r="L40" s="1" t="s">
        <v>2</v>
      </c>
      <c r="M40" s="1"/>
      <c r="N40" s="1"/>
      <c r="O40" s="1"/>
    </row>
    <row r="41" spans="1:19" ht="12.75">
      <c r="A41" s="51"/>
      <c r="B41" s="52" t="s">
        <v>3</v>
      </c>
      <c r="C41" s="52" t="s">
        <v>36</v>
      </c>
      <c r="D41" s="52"/>
      <c r="E41" s="52"/>
      <c r="F41" s="16" t="s">
        <v>4</v>
      </c>
      <c r="G41" s="16" t="s">
        <v>5</v>
      </c>
      <c r="H41" s="16" t="s">
        <v>6</v>
      </c>
      <c r="I41" s="16" t="s">
        <v>7</v>
      </c>
      <c r="J41" s="8"/>
      <c r="K41" s="51"/>
      <c r="L41" s="52" t="s">
        <v>3</v>
      </c>
      <c r="M41" s="52" t="s">
        <v>36</v>
      </c>
      <c r="N41" s="52"/>
      <c r="O41" s="52"/>
      <c r="P41" s="16" t="s">
        <v>4</v>
      </c>
      <c r="Q41" s="16" t="s">
        <v>5</v>
      </c>
      <c r="R41" s="16" t="s">
        <v>6</v>
      </c>
      <c r="S41" s="16" t="s">
        <v>7</v>
      </c>
    </row>
    <row r="42" spans="1:19" ht="12.75">
      <c r="A42" s="7">
        <v>2</v>
      </c>
      <c r="B42" s="7" t="s">
        <v>383</v>
      </c>
      <c r="C42" s="7" t="s">
        <v>568</v>
      </c>
      <c r="D42" s="6">
        <v>100</v>
      </c>
      <c r="E42" s="6">
        <v>98</v>
      </c>
      <c r="F42" s="4">
        <f aca="true" t="shared" si="6" ref="F42:F47">SUM(D42:E42)</f>
        <v>198</v>
      </c>
      <c r="G42" s="7">
        <v>5</v>
      </c>
      <c r="H42" s="7">
        <v>797</v>
      </c>
      <c r="I42" s="7">
        <v>23</v>
      </c>
      <c r="J42" s="8"/>
      <c r="K42" s="7">
        <v>2</v>
      </c>
      <c r="L42" s="7" t="s">
        <v>373</v>
      </c>
      <c r="M42" s="7" t="s">
        <v>568</v>
      </c>
      <c r="N42" s="6">
        <v>98</v>
      </c>
      <c r="O42" s="6">
        <v>96</v>
      </c>
      <c r="P42" s="4">
        <f aca="true" t="shared" si="7" ref="P42:P47">SUM(N42:O42)</f>
        <v>194</v>
      </c>
      <c r="Q42" s="7">
        <v>4</v>
      </c>
      <c r="R42" s="7">
        <v>787</v>
      </c>
      <c r="S42" s="7">
        <v>22</v>
      </c>
    </row>
    <row r="43" spans="1:19" ht="12.75">
      <c r="A43" s="7">
        <v>1</v>
      </c>
      <c r="B43" s="7" t="s">
        <v>566</v>
      </c>
      <c r="C43" s="7" t="s">
        <v>567</v>
      </c>
      <c r="D43" s="6">
        <v>100</v>
      </c>
      <c r="E43" s="153">
        <v>100</v>
      </c>
      <c r="F43" s="4">
        <f t="shared" si="6"/>
        <v>200</v>
      </c>
      <c r="G43" s="7">
        <v>6</v>
      </c>
      <c r="H43" s="7">
        <v>793</v>
      </c>
      <c r="I43" s="7">
        <v>19</v>
      </c>
      <c r="J43" s="8"/>
      <c r="K43" s="7">
        <v>4</v>
      </c>
      <c r="L43" s="7" t="s">
        <v>388</v>
      </c>
      <c r="M43" s="7" t="s">
        <v>370</v>
      </c>
      <c r="N43" s="6">
        <v>96</v>
      </c>
      <c r="O43" s="6">
        <v>100</v>
      </c>
      <c r="P43" s="4">
        <f t="shared" si="7"/>
        <v>196</v>
      </c>
      <c r="Q43" s="7">
        <v>6</v>
      </c>
      <c r="R43" s="7">
        <v>775</v>
      </c>
      <c r="S43" s="7">
        <v>21</v>
      </c>
    </row>
    <row r="44" spans="1:19" ht="12.75">
      <c r="A44" s="7">
        <v>3</v>
      </c>
      <c r="B44" s="7" t="s">
        <v>569</v>
      </c>
      <c r="C44" s="7" t="s">
        <v>567</v>
      </c>
      <c r="D44" s="153">
        <v>99</v>
      </c>
      <c r="E44" s="6">
        <v>99</v>
      </c>
      <c r="F44" s="4">
        <f t="shared" si="6"/>
        <v>198</v>
      </c>
      <c r="G44" s="7">
        <v>5</v>
      </c>
      <c r="H44" s="7">
        <v>792</v>
      </c>
      <c r="I44" s="7">
        <v>18</v>
      </c>
      <c r="J44" s="8"/>
      <c r="K44" s="7">
        <v>3</v>
      </c>
      <c r="L44" s="7" t="s">
        <v>573</v>
      </c>
      <c r="M44" s="7" t="s">
        <v>268</v>
      </c>
      <c r="N44" s="6">
        <v>97</v>
      </c>
      <c r="O44" s="6">
        <v>97</v>
      </c>
      <c r="P44" s="4">
        <f t="shared" si="7"/>
        <v>194</v>
      </c>
      <c r="Q44" s="7">
        <v>4</v>
      </c>
      <c r="R44" s="7">
        <v>768</v>
      </c>
      <c r="S44" s="7">
        <v>15</v>
      </c>
    </row>
    <row r="45" spans="1:19" ht="12.75">
      <c r="A45" s="7">
        <v>6</v>
      </c>
      <c r="B45" s="7" t="s">
        <v>572</v>
      </c>
      <c r="C45" s="7" t="s">
        <v>546</v>
      </c>
      <c r="D45" s="6">
        <v>99</v>
      </c>
      <c r="E45" s="6">
        <v>99</v>
      </c>
      <c r="F45" s="4">
        <f t="shared" si="6"/>
        <v>198</v>
      </c>
      <c r="G45" s="7">
        <v>5</v>
      </c>
      <c r="H45" s="7">
        <v>785</v>
      </c>
      <c r="I45" s="7">
        <v>13</v>
      </c>
      <c r="J45" s="8"/>
      <c r="K45" s="7">
        <v>1</v>
      </c>
      <c r="L45" s="7" t="s">
        <v>131</v>
      </c>
      <c r="M45" s="7" t="s">
        <v>98</v>
      </c>
      <c r="N45" s="6">
        <v>97</v>
      </c>
      <c r="O45" s="6">
        <v>98</v>
      </c>
      <c r="P45" s="4">
        <f t="shared" si="7"/>
        <v>195</v>
      </c>
      <c r="Q45" s="7">
        <v>5</v>
      </c>
      <c r="R45" s="7">
        <v>763</v>
      </c>
      <c r="S45" s="7">
        <v>14</v>
      </c>
    </row>
    <row r="46" spans="1:19" ht="12.75">
      <c r="A46" s="7">
        <v>4</v>
      </c>
      <c r="B46" s="7" t="s">
        <v>570</v>
      </c>
      <c r="C46" s="7" t="s">
        <v>567</v>
      </c>
      <c r="D46" s="6">
        <v>98</v>
      </c>
      <c r="E46" s="6">
        <v>97</v>
      </c>
      <c r="F46" s="4">
        <f t="shared" si="6"/>
        <v>195</v>
      </c>
      <c r="G46" s="7">
        <v>2</v>
      </c>
      <c r="H46" s="7">
        <v>782</v>
      </c>
      <c r="I46" s="7">
        <v>10</v>
      </c>
      <c r="J46" s="8"/>
      <c r="K46" s="7">
        <v>6</v>
      </c>
      <c r="L46" s="7" t="s">
        <v>371</v>
      </c>
      <c r="M46" s="7" t="s">
        <v>370</v>
      </c>
      <c r="N46" s="6">
        <v>95</v>
      </c>
      <c r="O46" s="6">
        <v>90</v>
      </c>
      <c r="P46" s="4">
        <f t="shared" si="7"/>
        <v>185</v>
      </c>
      <c r="Q46" s="7">
        <v>2</v>
      </c>
      <c r="R46" s="7">
        <v>747</v>
      </c>
      <c r="S46" s="7">
        <v>10</v>
      </c>
    </row>
    <row r="47" spans="1:19" ht="12.75">
      <c r="A47" s="7">
        <v>5</v>
      </c>
      <c r="B47" s="7" t="s">
        <v>571</v>
      </c>
      <c r="C47" s="7" t="s">
        <v>567</v>
      </c>
      <c r="D47" s="6">
        <v>95</v>
      </c>
      <c r="E47" s="6">
        <v>93</v>
      </c>
      <c r="F47" s="4">
        <f t="shared" si="6"/>
        <v>188</v>
      </c>
      <c r="G47" s="7">
        <v>1</v>
      </c>
      <c r="H47" s="7">
        <v>774</v>
      </c>
      <c r="I47" s="7">
        <v>8</v>
      </c>
      <c r="J47" s="8"/>
      <c r="K47" s="7">
        <v>5</v>
      </c>
      <c r="L47" s="7" t="s">
        <v>553</v>
      </c>
      <c r="M47" s="7" t="s">
        <v>370</v>
      </c>
      <c r="N47" s="6">
        <v>90</v>
      </c>
      <c r="O47" s="153">
        <v>95</v>
      </c>
      <c r="P47" s="4">
        <f t="shared" si="7"/>
        <v>185</v>
      </c>
      <c r="Q47" s="7">
        <v>2</v>
      </c>
      <c r="R47" s="7">
        <v>725</v>
      </c>
      <c r="S47" s="7">
        <v>5</v>
      </c>
    </row>
    <row r="48" spans="1:15" ht="12.75">
      <c r="A48" s="8"/>
      <c r="B48" s="8"/>
      <c r="C48" s="8"/>
      <c r="D48" s="5"/>
      <c r="E48" s="5"/>
      <c r="F48" s="2"/>
      <c r="G48" s="8"/>
      <c r="H48" s="8"/>
      <c r="I48" s="8"/>
      <c r="J48" s="8"/>
      <c r="N48" s="135"/>
      <c r="O48" s="135"/>
    </row>
    <row r="49" spans="1:15" ht="12.75">
      <c r="A49" s="8"/>
      <c r="B49" s="8"/>
      <c r="C49" s="8"/>
      <c r="D49" s="5"/>
      <c r="E49" s="5"/>
      <c r="F49" s="2"/>
      <c r="G49" s="8"/>
      <c r="H49" s="8"/>
      <c r="I49" s="8"/>
      <c r="J49" s="8"/>
      <c r="N49" s="135"/>
      <c r="O49" s="135"/>
    </row>
    <row r="50" spans="4:15" ht="12.75">
      <c r="D50" s="135"/>
      <c r="E50" s="135"/>
      <c r="J50" s="8"/>
      <c r="N50" s="135"/>
      <c r="O50" s="135"/>
    </row>
    <row r="51" spans="4:15" ht="12.75">
      <c r="D51" s="135"/>
      <c r="E51" s="135"/>
      <c r="J51" s="8"/>
      <c r="N51" s="135"/>
      <c r="O51" s="135"/>
    </row>
    <row r="52" spans="2:15" ht="12.75">
      <c r="B52" s="1" t="s">
        <v>8</v>
      </c>
      <c r="C52" s="1"/>
      <c r="D52" s="1"/>
      <c r="E52" s="1"/>
      <c r="J52" s="8"/>
      <c r="L52" s="1" t="s">
        <v>9</v>
      </c>
      <c r="N52" s="1"/>
      <c r="O52" s="1"/>
    </row>
    <row r="53" spans="1:19" ht="12.75">
      <c r="A53" s="51"/>
      <c r="B53" s="52" t="s">
        <v>3</v>
      </c>
      <c r="C53" s="52" t="s">
        <v>36</v>
      </c>
      <c r="D53" s="152"/>
      <c r="E53" s="152"/>
      <c r="F53" s="16" t="s">
        <v>4</v>
      </c>
      <c r="G53" s="16" t="s">
        <v>5</v>
      </c>
      <c r="H53" s="16" t="s">
        <v>6</v>
      </c>
      <c r="I53" s="16" t="s">
        <v>7</v>
      </c>
      <c r="J53" s="8"/>
      <c r="K53" s="51"/>
      <c r="L53" s="52" t="s">
        <v>3</v>
      </c>
      <c r="M53" s="52" t="s">
        <v>36</v>
      </c>
      <c r="N53" s="152"/>
      <c r="O53" s="152"/>
      <c r="P53" s="16" t="s">
        <v>4</v>
      </c>
      <c r="Q53" s="16" t="s">
        <v>5</v>
      </c>
      <c r="R53" s="16" t="s">
        <v>6</v>
      </c>
      <c r="S53" s="16" t="s">
        <v>7</v>
      </c>
    </row>
    <row r="54" spans="1:19" ht="12.75">
      <c r="A54" s="7">
        <v>6</v>
      </c>
      <c r="B54" s="7" t="s">
        <v>446</v>
      </c>
      <c r="C54" s="7" t="s">
        <v>209</v>
      </c>
      <c r="D54" s="6">
        <v>92</v>
      </c>
      <c r="E54" s="6">
        <v>95</v>
      </c>
      <c r="F54" s="4">
        <f aca="true" t="shared" si="8" ref="F54:F60">SUM(D54:E54)</f>
        <v>187</v>
      </c>
      <c r="G54" s="7">
        <v>7</v>
      </c>
      <c r="H54" s="7">
        <v>752</v>
      </c>
      <c r="I54" s="7">
        <v>24</v>
      </c>
      <c r="J54" s="8"/>
      <c r="K54" s="7">
        <v>7</v>
      </c>
      <c r="L54" s="7" t="s">
        <v>362</v>
      </c>
      <c r="M54" s="7" t="s">
        <v>71</v>
      </c>
      <c r="N54" s="6">
        <v>96</v>
      </c>
      <c r="O54" s="6">
        <v>96</v>
      </c>
      <c r="P54" s="4">
        <f aca="true" t="shared" si="9" ref="P54:P60">SUM(N54:O54)</f>
        <v>192</v>
      </c>
      <c r="Q54" s="7">
        <v>7</v>
      </c>
      <c r="R54" s="7">
        <v>757</v>
      </c>
      <c r="S54" s="7">
        <v>28</v>
      </c>
    </row>
    <row r="55" spans="1:19" ht="12.75">
      <c r="A55" s="7">
        <v>4</v>
      </c>
      <c r="B55" s="7" t="s">
        <v>386</v>
      </c>
      <c r="C55" s="7" t="s">
        <v>370</v>
      </c>
      <c r="D55" s="6">
        <v>92</v>
      </c>
      <c r="E55" s="6">
        <v>93</v>
      </c>
      <c r="F55" s="4">
        <f t="shared" si="8"/>
        <v>185</v>
      </c>
      <c r="G55" s="7">
        <v>5</v>
      </c>
      <c r="H55" s="7">
        <v>743</v>
      </c>
      <c r="I55" s="7">
        <v>20</v>
      </c>
      <c r="J55" s="8"/>
      <c r="K55" s="7">
        <v>1</v>
      </c>
      <c r="L55" s="7" t="s">
        <v>222</v>
      </c>
      <c r="M55" s="7" t="s">
        <v>71</v>
      </c>
      <c r="N55" s="6">
        <v>92</v>
      </c>
      <c r="O55" s="6">
        <v>93</v>
      </c>
      <c r="P55" s="4">
        <f t="shared" si="9"/>
        <v>185</v>
      </c>
      <c r="Q55" s="7">
        <v>6</v>
      </c>
      <c r="R55" s="7">
        <v>735</v>
      </c>
      <c r="S55" s="7">
        <v>24</v>
      </c>
    </row>
    <row r="56" spans="1:19" ht="12.75">
      <c r="A56" s="7">
        <v>7</v>
      </c>
      <c r="B56" s="7" t="s">
        <v>578</v>
      </c>
      <c r="C56" s="7" t="s">
        <v>546</v>
      </c>
      <c r="D56" s="6">
        <v>89</v>
      </c>
      <c r="E56" s="6">
        <v>97</v>
      </c>
      <c r="F56" s="4">
        <f t="shared" si="8"/>
        <v>186</v>
      </c>
      <c r="G56" s="7">
        <v>6</v>
      </c>
      <c r="H56" s="7">
        <v>730</v>
      </c>
      <c r="I56" s="7">
        <v>20</v>
      </c>
      <c r="J56" s="8"/>
      <c r="K56" s="7">
        <v>2</v>
      </c>
      <c r="L56" s="7" t="s">
        <v>579</v>
      </c>
      <c r="M56" s="7" t="s">
        <v>546</v>
      </c>
      <c r="N56" s="6">
        <v>88</v>
      </c>
      <c r="O56" s="6">
        <v>91</v>
      </c>
      <c r="P56" s="4">
        <f t="shared" si="9"/>
        <v>179</v>
      </c>
      <c r="Q56" s="7">
        <v>4</v>
      </c>
      <c r="R56" s="7">
        <v>701</v>
      </c>
      <c r="S56" s="7">
        <v>16</v>
      </c>
    </row>
    <row r="57" spans="1:19" ht="12.75">
      <c r="A57" s="7">
        <v>1</v>
      </c>
      <c r="B57" s="7" t="s">
        <v>574</v>
      </c>
      <c r="C57" s="7" t="s">
        <v>393</v>
      </c>
      <c r="D57" s="6" t="s">
        <v>1045</v>
      </c>
      <c r="E57" s="6"/>
      <c r="F57" s="4">
        <f t="shared" si="8"/>
        <v>0</v>
      </c>
      <c r="G57" s="7">
        <v>0</v>
      </c>
      <c r="H57" s="7">
        <v>560</v>
      </c>
      <c r="I57" s="7">
        <v>16</v>
      </c>
      <c r="K57" s="7">
        <v>4</v>
      </c>
      <c r="L57" s="7" t="s">
        <v>580</v>
      </c>
      <c r="M57" s="7" t="s">
        <v>546</v>
      </c>
      <c r="N57" s="6">
        <v>92</v>
      </c>
      <c r="O57" s="6">
        <v>85</v>
      </c>
      <c r="P57" s="4">
        <f t="shared" si="9"/>
        <v>177</v>
      </c>
      <c r="Q57" s="7">
        <v>3</v>
      </c>
      <c r="R57" s="7">
        <v>707</v>
      </c>
      <c r="S57" s="7">
        <v>15</v>
      </c>
    </row>
    <row r="58" spans="1:19" ht="12.75">
      <c r="A58" s="7">
        <v>2</v>
      </c>
      <c r="B58" s="7" t="s">
        <v>575</v>
      </c>
      <c r="C58" s="7" t="s">
        <v>546</v>
      </c>
      <c r="D58" s="6">
        <v>89</v>
      </c>
      <c r="E58" s="6">
        <v>91</v>
      </c>
      <c r="F58" s="4">
        <f t="shared" si="8"/>
        <v>180</v>
      </c>
      <c r="G58" s="7">
        <v>4</v>
      </c>
      <c r="H58" s="7">
        <v>706</v>
      </c>
      <c r="I58" s="7">
        <v>14</v>
      </c>
      <c r="J58" s="8"/>
      <c r="K58" s="7">
        <v>5</v>
      </c>
      <c r="L58" s="7" t="s">
        <v>581</v>
      </c>
      <c r="M58" s="7" t="s">
        <v>546</v>
      </c>
      <c r="N58" s="6">
        <v>83</v>
      </c>
      <c r="O58" s="153">
        <v>74</v>
      </c>
      <c r="P58" s="4">
        <f t="shared" si="9"/>
        <v>157</v>
      </c>
      <c r="Q58" s="7">
        <v>1</v>
      </c>
      <c r="R58" s="7">
        <v>684</v>
      </c>
      <c r="S58" s="7">
        <v>13</v>
      </c>
    </row>
    <row r="59" spans="1:19" ht="12.75">
      <c r="A59" s="7">
        <v>3</v>
      </c>
      <c r="B59" s="7" t="s">
        <v>576</v>
      </c>
      <c r="C59" s="7" t="s">
        <v>546</v>
      </c>
      <c r="D59" s="6" t="s">
        <v>1045</v>
      </c>
      <c r="E59" s="6"/>
      <c r="F59" s="4">
        <f t="shared" si="8"/>
        <v>0</v>
      </c>
      <c r="G59" s="7">
        <v>0</v>
      </c>
      <c r="H59" s="7">
        <v>186</v>
      </c>
      <c r="I59" s="7">
        <v>5</v>
      </c>
      <c r="J59" s="8"/>
      <c r="K59" s="7">
        <v>3</v>
      </c>
      <c r="L59" s="7" t="s">
        <v>327</v>
      </c>
      <c r="M59" s="7" t="s">
        <v>546</v>
      </c>
      <c r="N59" s="6">
        <v>90</v>
      </c>
      <c r="O59" s="6">
        <v>94</v>
      </c>
      <c r="P59" s="4">
        <f t="shared" si="9"/>
        <v>184</v>
      </c>
      <c r="Q59" s="7">
        <v>5</v>
      </c>
      <c r="R59" s="7">
        <v>686</v>
      </c>
      <c r="S59" s="7">
        <v>12</v>
      </c>
    </row>
    <row r="60" spans="1:19" ht="12.75">
      <c r="A60" s="7">
        <v>5</v>
      </c>
      <c r="B60" s="7" t="s">
        <v>577</v>
      </c>
      <c r="C60" s="7" t="s">
        <v>184</v>
      </c>
      <c r="D60" s="6" t="s">
        <v>1045</v>
      </c>
      <c r="E60" s="6"/>
      <c r="F60" s="4">
        <f t="shared" si="8"/>
        <v>0</v>
      </c>
      <c r="G60" s="7">
        <v>0</v>
      </c>
      <c r="H60" s="7">
        <v>0</v>
      </c>
      <c r="I60" s="7">
        <v>0</v>
      </c>
      <c r="J60" s="8"/>
      <c r="K60" s="7">
        <v>6</v>
      </c>
      <c r="L60" s="7" t="s">
        <v>582</v>
      </c>
      <c r="M60" s="7" t="s">
        <v>546</v>
      </c>
      <c r="N60" s="6">
        <v>76</v>
      </c>
      <c r="O60" s="6">
        <v>85</v>
      </c>
      <c r="P60" s="4">
        <f t="shared" si="9"/>
        <v>161</v>
      </c>
      <c r="Q60" s="7">
        <v>2</v>
      </c>
      <c r="R60" s="7">
        <v>625</v>
      </c>
      <c r="S60" s="7">
        <v>5</v>
      </c>
    </row>
    <row r="62" spans="2:11" ht="12.75">
      <c r="B62" s="62">
        <f ca="1">NOW()</f>
        <v>42426.80198923611</v>
      </c>
      <c r="K62" s="11" t="s">
        <v>14</v>
      </c>
    </row>
    <row r="63" spans="2:11" ht="12.75">
      <c r="B63" s="11" t="s">
        <v>52</v>
      </c>
      <c r="K63" s="8" t="s">
        <v>25</v>
      </c>
    </row>
  </sheetData>
  <sheetProtection/>
  <conditionalFormatting sqref="F27:F34 P3:P10 F15:F22 P52:P60 P15:P22 F41:F49 P40:P47 F52:F60 F4:F12 P27:P34">
    <cfRule type="cellIs" priority="1" dxfId="105" operator="equal" stopIfTrue="1">
      <formula>200</formula>
    </cfRule>
  </conditionalFormatting>
  <printOptions horizontalCentered="1"/>
  <pageMargins left="0.32" right="0.4" top="0.88" bottom="0.39" header="0.21" footer="0.34"/>
  <pageSetup fitToHeight="1" fitToWidth="1" horizontalDpi="300" verticalDpi="300" orientation="portrait" paperSize="9" scale="83" r:id="rId1"/>
  <headerFooter alignWithMargins="0">
    <oddHeader>&amp;C&amp;"Times New Roman,Bold"&amp;20The Cumbria Northumbria League
&amp;14Winter  2009-10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tabColor indexed="12"/>
    <pageSetUpPr fitToPage="1"/>
  </sheetPr>
  <dimension ref="A1:P74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3.16015625" style="94" customWidth="1"/>
    <col min="2" max="2" width="16" style="94" customWidth="1"/>
    <col min="3" max="3" width="19.5" style="105" bestFit="1" customWidth="1"/>
    <col min="4" max="8" width="4.83203125" style="94" customWidth="1"/>
    <col min="9" max="9" width="3.66015625" style="94" customWidth="1"/>
    <col min="10" max="10" width="15.66015625" style="94" customWidth="1"/>
    <col min="11" max="11" width="18.5" style="105" bestFit="1" customWidth="1"/>
    <col min="12" max="24" width="4.83203125" style="94" customWidth="1"/>
    <col min="25" max="16384" width="9.33203125" style="94" customWidth="1"/>
  </cols>
  <sheetData>
    <row r="1" spans="2:13" ht="12.75">
      <c r="B1" s="95" t="s">
        <v>23</v>
      </c>
      <c r="C1" s="96"/>
      <c r="M1" s="95" t="str">
        <f>'10M Air Pistol IND 1'!M1</f>
        <v>Round Four</v>
      </c>
    </row>
    <row r="2" spans="2:13" ht="12.75">
      <c r="B2" s="95"/>
      <c r="C2" s="96"/>
      <c r="F2" s="100"/>
      <c r="M2" s="95"/>
    </row>
    <row r="3" spans="2:11" ht="12.75">
      <c r="B3" s="95" t="s">
        <v>1</v>
      </c>
      <c r="C3" s="96"/>
      <c r="J3" s="95" t="s">
        <v>2</v>
      </c>
      <c r="K3" s="96"/>
    </row>
    <row r="4" spans="1:15" ht="12.75">
      <c r="A4" s="97"/>
      <c r="B4" s="98" t="s">
        <v>3</v>
      </c>
      <c r="C4" s="99" t="s">
        <v>36</v>
      </c>
      <c r="D4" s="160" t="s">
        <v>4</v>
      </c>
      <c r="E4" s="81" t="s">
        <v>5</v>
      </c>
      <c r="F4" s="81" t="s">
        <v>6</v>
      </c>
      <c r="G4" s="81" t="s">
        <v>7</v>
      </c>
      <c r="H4" s="100"/>
      <c r="I4" s="97"/>
      <c r="J4" s="98" t="s">
        <v>3</v>
      </c>
      <c r="K4" s="99" t="s">
        <v>36</v>
      </c>
      <c r="L4" s="160" t="s">
        <v>4</v>
      </c>
      <c r="M4" s="81" t="s">
        <v>5</v>
      </c>
      <c r="N4" s="81" t="s">
        <v>6</v>
      </c>
      <c r="O4" s="81" t="s">
        <v>7</v>
      </c>
    </row>
    <row r="5" spans="1:15" ht="12.75">
      <c r="A5" s="81">
        <v>2</v>
      </c>
      <c r="B5" s="81" t="s">
        <v>417</v>
      </c>
      <c r="C5" s="82" t="s">
        <v>209</v>
      </c>
      <c r="D5" s="160">
        <v>100</v>
      </c>
      <c r="E5" s="81">
        <v>9</v>
      </c>
      <c r="F5" s="81">
        <v>397</v>
      </c>
      <c r="G5" s="81">
        <v>34</v>
      </c>
      <c r="H5" s="100"/>
      <c r="I5" s="81">
        <v>10</v>
      </c>
      <c r="J5" s="106" t="s">
        <v>590</v>
      </c>
      <c r="K5" s="82" t="s">
        <v>591</v>
      </c>
      <c r="L5" s="160">
        <v>94</v>
      </c>
      <c r="M5" s="81">
        <v>7</v>
      </c>
      <c r="N5" s="81">
        <v>382</v>
      </c>
      <c r="O5" s="81">
        <v>35</v>
      </c>
    </row>
    <row r="6" spans="1:15" ht="12.75">
      <c r="A6" s="81">
        <v>1</v>
      </c>
      <c r="B6" s="81" t="s">
        <v>583</v>
      </c>
      <c r="C6" s="82" t="s">
        <v>157</v>
      </c>
      <c r="D6" s="160">
        <v>98</v>
      </c>
      <c r="E6" s="81">
        <v>7</v>
      </c>
      <c r="F6" s="81">
        <v>393</v>
      </c>
      <c r="G6" s="81">
        <v>29</v>
      </c>
      <c r="H6" s="100"/>
      <c r="I6" s="81">
        <v>2</v>
      </c>
      <c r="J6" s="81" t="s">
        <v>586</v>
      </c>
      <c r="K6" s="82" t="s">
        <v>1038</v>
      </c>
      <c r="L6" s="160">
        <v>93</v>
      </c>
      <c r="M6" s="81">
        <v>5</v>
      </c>
      <c r="N6" s="81">
        <v>380</v>
      </c>
      <c r="O6" s="81">
        <v>33</v>
      </c>
    </row>
    <row r="7" spans="1:15" ht="12.75">
      <c r="A7" s="81">
        <v>3</v>
      </c>
      <c r="B7" s="81" t="s">
        <v>392</v>
      </c>
      <c r="C7" s="82" t="s">
        <v>393</v>
      </c>
      <c r="D7" s="160">
        <v>99</v>
      </c>
      <c r="E7" s="81">
        <v>8</v>
      </c>
      <c r="F7" s="81">
        <v>393</v>
      </c>
      <c r="G7" s="81">
        <v>29</v>
      </c>
      <c r="H7" s="100"/>
      <c r="I7" s="81">
        <v>3</v>
      </c>
      <c r="J7" s="81" t="s">
        <v>428</v>
      </c>
      <c r="K7" s="82" t="s">
        <v>420</v>
      </c>
      <c r="L7" s="160">
        <v>92</v>
      </c>
      <c r="M7" s="81">
        <v>4</v>
      </c>
      <c r="N7" s="81">
        <v>380</v>
      </c>
      <c r="O7" s="81">
        <v>31</v>
      </c>
    </row>
    <row r="8" spans="1:15" ht="12.75">
      <c r="A8" s="81">
        <v>4</v>
      </c>
      <c r="B8" s="81" t="s">
        <v>309</v>
      </c>
      <c r="C8" s="82" t="s">
        <v>201</v>
      </c>
      <c r="D8" s="160">
        <v>98</v>
      </c>
      <c r="E8" s="81">
        <v>7</v>
      </c>
      <c r="F8" s="81">
        <v>387</v>
      </c>
      <c r="G8" s="81">
        <v>26</v>
      </c>
      <c r="H8" s="100"/>
      <c r="I8" s="81">
        <v>6</v>
      </c>
      <c r="J8" s="81" t="s">
        <v>338</v>
      </c>
      <c r="K8" s="82" t="s">
        <v>71</v>
      </c>
      <c r="L8" s="160">
        <v>96</v>
      </c>
      <c r="M8" s="81">
        <v>10</v>
      </c>
      <c r="N8" s="81">
        <v>370</v>
      </c>
      <c r="O8" s="81">
        <v>25</v>
      </c>
    </row>
    <row r="9" spans="1:15" ht="12.75">
      <c r="A9" s="81">
        <v>7</v>
      </c>
      <c r="B9" s="81" t="s">
        <v>585</v>
      </c>
      <c r="C9" s="82" t="s">
        <v>157</v>
      </c>
      <c r="D9" s="160">
        <v>97</v>
      </c>
      <c r="E9" s="81">
        <v>5</v>
      </c>
      <c r="F9" s="81">
        <v>389</v>
      </c>
      <c r="G9" s="81">
        <v>23</v>
      </c>
      <c r="H9" s="100"/>
      <c r="I9" s="81">
        <v>8</v>
      </c>
      <c r="J9" s="81" t="s">
        <v>588</v>
      </c>
      <c r="K9" s="82" t="s">
        <v>88</v>
      </c>
      <c r="L9" s="160">
        <v>94</v>
      </c>
      <c r="M9" s="81">
        <v>7</v>
      </c>
      <c r="N9" s="81">
        <v>375</v>
      </c>
      <c r="O9" s="81">
        <v>24</v>
      </c>
    </row>
    <row r="10" spans="1:15" ht="12.75">
      <c r="A10" s="81">
        <v>8</v>
      </c>
      <c r="B10" s="81" t="s">
        <v>192</v>
      </c>
      <c r="C10" s="82" t="s">
        <v>88</v>
      </c>
      <c r="D10" s="160">
        <v>97</v>
      </c>
      <c r="E10" s="81">
        <v>5</v>
      </c>
      <c r="F10" s="81">
        <v>381</v>
      </c>
      <c r="G10" s="81">
        <v>19</v>
      </c>
      <c r="H10" s="100"/>
      <c r="I10" s="81">
        <v>9</v>
      </c>
      <c r="J10" s="106" t="s">
        <v>589</v>
      </c>
      <c r="K10" s="107" t="s">
        <v>98</v>
      </c>
      <c r="L10" s="160">
        <v>95</v>
      </c>
      <c r="M10" s="81">
        <v>9</v>
      </c>
      <c r="N10" s="81">
        <v>373</v>
      </c>
      <c r="O10" s="81">
        <v>23</v>
      </c>
    </row>
    <row r="11" spans="1:15" ht="12.75">
      <c r="A11" s="81">
        <v>6</v>
      </c>
      <c r="B11" s="81" t="s">
        <v>302</v>
      </c>
      <c r="C11" s="82" t="s">
        <v>209</v>
      </c>
      <c r="D11" s="165" t="s">
        <v>1045</v>
      </c>
      <c r="E11" s="81">
        <v>0</v>
      </c>
      <c r="F11" s="81">
        <v>280</v>
      </c>
      <c r="G11" s="81">
        <v>13</v>
      </c>
      <c r="H11" s="100"/>
      <c r="I11" s="81">
        <v>5</v>
      </c>
      <c r="J11" s="81" t="s">
        <v>481</v>
      </c>
      <c r="K11" s="82" t="s">
        <v>1038</v>
      </c>
      <c r="L11" s="160">
        <v>90</v>
      </c>
      <c r="M11" s="81">
        <v>3</v>
      </c>
      <c r="N11" s="81">
        <v>370</v>
      </c>
      <c r="O11" s="81">
        <v>20</v>
      </c>
    </row>
    <row r="12" spans="1:15" ht="12.75">
      <c r="A12" s="81">
        <v>9</v>
      </c>
      <c r="B12" s="106" t="s">
        <v>304</v>
      </c>
      <c r="C12" s="82" t="s">
        <v>209</v>
      </c>
      <c r="D12" s="160">
        <v>91</v>
      </c>
      <c r="E12" s="81">
        <v>3</v>
      </c>
      <c r="F12" s="81">
        <v>358</v>
      </c>
      <c r="G12" s="81">
        <v>7</v>
      </c>
      <c r="H12" s="100"/>
      <c r="I12" s="81">
        <v>7</v>
      </c>
      <c r="J12" s="81" t="s">
        <v>347</v>
      </c>
      <c r="K12" s="82" t="s">
        <v>268</v>
      </c>
      <c r="L12" s="160">
        <v>95</v>
      </c>
      <c r="M12" s="81">
        <v>9</v>
      </c>
      <c r="N12" s="81">
        <v>368</v>
      </c>
      <c r="O12" s="81">
        <v>17</v>
      </c>
    </row>
    <row r="13" spans="1:15" ht="12.75">
      <c r="A13" s="81">
        <v>5</v>
      </c>
      <c r="B13" s="81" t="s">
        <v>584</v>
      </c>
      <c r="C13" s="82" t="s">
        <v>191</v>
      </c>
      <c r="D13" s="165" t="s">
        <v>1045</v>
      </c>
      <c r="E13" s="81">
        <v>0</v>
      </c>
      <c r="F13" s="81">
        <v>189</v>
      </c>
      <c r="G13" s="81">
        <v>7</v>
      </c>
      <c r="H13" s="100"/>
      <c r="I13" s="81">
        <v>1</v>
      </c>
      <c r="J13" s="81" t="s">
        <v>1008</v>
      </c>
      <c r="K13" s="82" t="s">
        <v>240</v>
      </c>
      <c r="L13" s="165" t="s">
        <v>1045</v>
      </c>
      <c r="M13" s="81">
        <v>0</v>
      </c>
      <c r="N13" s="81">
        <v>191</v>
      </c>
      <c r="O13" s="81">
        <v>16</v>
      </c>
    </row>
    <row r="14" spans="1:15" ht="12.75">
      <c r="A14" s="100"/>
      <c r="B14" s="103"/>
      <c r="C14" s="104"/>
      <c r="D14" s="161"/>
      <c r="E14" s="103"/>
      <c r="F14" s="100"/>
      <c r="G14" s="100"/>
      <c r="H14" s="100"/>
      <c r="I14" s="81">
        <v>4</v>
      </c>
      <c r="J14" s="81" t="s">
        <v>587</v>
      </c>
      <c r="K14" s="82" t="s">
        <v>191</v>
      </c>
      <c r="L14" s="160">
        <v>90</v>
      </c>
      <c r="M14" s="81">
        <v>3</v>
      </c>
      <c r="N14" s="81">
        <v>357</v>
      </c>
      <c r="O14" s="81">
        <v>10</v>
      </c>
    </row>
    <row r="15" spans="2:12" ht="12.75">
      <c r="B15" s="95" t="s">
        <v>8</v>
      </c>
      <c r="C15" s="96"/>
      <c r="D15" s="162"/>
      <c r="J15" s="95" t="s">
        <v>9</v>
      </c>
      <c r="K15" s="96"/>
      <c r="L15" s="162"/>
    </row>
    <row r="16" spans="1:15" ht="12.75">
      <c r="A16" s="97"/>
      <c r="B16" s="98" t="s">
        <v>3</v>
      </c>
      <c r="C16" s="99" t="s">
        <v>36</v>
      </c>
      <c r="D16" s="160" t="s">
        <v>4</v>
      </c>
      <c r="E16" s="81" t="s">
        <v>5</v>
      </c>
      <c r="F16" s="81" t="s">
        <v>6</v>
      </c>
      <c r="G16" s="81" t="s">
        <v>7</v>
      </c>
      <c r="H16" s="100"/>
      <c r="I16" s="97"/>
      <c r="J16" s="98" t="s">
        <v>3</v>
      </c>
      <c r="K16" s="99" t="s">
        <v>36</v>
      </c>
      <c r="L16" s="160" t="s">
        <v>4</v>
      </c>
      <c r="M16" s="81" t="s">
        <v>5</v>
      </c>
      <c r="N16" s="81" t="s">
        <v>6</v>
      </c>
      <c r="O16" s="81" t="s">
        <v>7</v>
      </c>
    </row>
    <row r="17" spans="1:15" ht="12.75">
      <c r="A17" s="81">
        <v>2</v>
      </c>
      <c r="B17" s="81" t="s">
        <v>76</v>
      </c>
      <c r="C17" s="82" t="s">
        <v>69</v>
      </c>
      <c r="D17" s="160">
        <v>94</v>
      </c>
      <c r="E17" s="81">
        <v>8</v>
      </c>
      <c r="F17" s="81">
        <v>378</v>
      </c>
      <c r="G17" s="81">
        <v>29</v>
      </c>
      <c r="H17" s="100"/>
      <c r="I17" s="81">
        <v>1</v>
      </c>
      <c r="J17" s="81" t="s">
        <v>596</v>
      </c>
      <c r="K17" s="82" t="s">
        <v>393</v>
      </c>
      <c r="L17" s="160">
        <v>95</v>
      </c>
      <c r="M17" s="106">
        <v>7</v>
      </c>
      <c r="N17" s="139">
        <v>377</v>
      </c>
      <c r="O17" s="106">
        <v>31</v>
      </c>
    </row>
    <row r="18" spans="1:15" ht="12.75">
      <c r="A18" s="81">
        <v>7</v>
      </c>
      <c r="B18" s="81" t="s">
        <v>386</v>
      </c>
      <c r="C18" s="82" t="s">
        <v>370</v>
      </c>
      <c r="D18" s="160">
        <v>97</v>
      </c>
      <c r="E18" s="81">
        <v>9</v>
      </c>
      <c r="F18" s="81">
        <v>376</v>
      </c>
      <c r="G18" s="81">
        <v>25</v>
      </c>
      <c r="H18" s="100"/>
      <c r="I18" s="81">
        <v>6</v>
      </c>
      <c r="J18" s="81" t="s">
        <v>600</v>
      </c>
      <c r="K18" s="82" t="s">
        <v>201</v>
      </c>
      <c r="L18" s="160">
        <v>97</v>
      </c>
      <c r="M18" s="106">
        <v>9</v>
      </c>
      <c r="N18" s="139">
        <v>379</v>
      </c>
      <c r="O18" s="81">
        <v>30</v>
      </c>
    </row>
    <row r="19" spans="1:15" ht="12.75">
      <c r="A19" s="81">
        <v>6</v>
      </c>
      <c r="B19" s="81" t="s">
        <v>595</v>
      </c>
      <c r="C19" s="82" t="s">
        <v>118</v>
      </c>
      <c r="D19" s="160">
        <v>91</v>
      </c>
      <c r="E19" s="81">
        <v>4</v>
      </c>
      <c r="F19" s="81">
        <v>372</v>
      </c>
      <c r="G19" s="81">
        <v>24</v>
      </c>
      <c r="H19" s="100"/>
      <c r="I19" s="81">
        <v>9</v>
      </c>
      <c r="J19" s="106" t="s">
        <v>603</v>
      </c>
      <c r="K19" s="107" t="s">
        <v>88</v>
      </c>
      <c r="L19" s="160">
        <v>96</v>
      </c>
      <c r="M19" s="106">
        <v>8</v>
      </c>
      <c r="N19" s="139">
        <v>373</v>
      </c>
      <c r="O19" s="81">
        <v>29</v>
      </c>
    </row>
    <row r="20" spans="1:15" ht="12.75">
      <c r="A20" s="81">
        <v>1</v>
      </c>
      <c r="B20" s="81" t="s">
        <v>592</v>
      </c>
      <c r="C20" s="82" t="s">
        <v>201</v>
      </c>
      <c r="D20" s="165" t="s">
        <v>1045</v>
      </c>
      <c r="E20" s="81">
        <v>0</v>
      </c>
      <c r="F20" s="81">
        <v>287</v>
      </c>
      <c r="G20" s="81">
        <v>24</v>
      </c>
      <c r="H20" s="100"/>
      <c r="I20" s="81">
        <v>2</v>
      </c>
      <c r="J20" s="81" t="s">
        <v>93</v>
      </c>
      <c r="K20" s="82" t="s">
        <v>75</v>
      </c>
      <c r="L20" s="160">
        <v>94</v>
      </c>
      <c r="M20" s="106">
        <v>6</v>
      </c>
      <c r="N20" s="139">
        <v>366</v>
      </c>
      <c r="O20" s="81">
        <v>25</v>
      </c>
    </row>
    <row r="21" spans="1:15" ht="12.75">
      <c r="A21" s="81">
        <v>3</v>
      </c>
      <c r="B21" s="81" t="s">
        <v>593</v>
      </c>
      <c r="C21" s="82" t="s">
        <v>312</v>
      </c>
      <c r="D21" s="160">
        <v>94</v>
      </c>
      <c r="E21" s="81">
        <v>8</v>
      </c>
      <c r="F21" s="81">
        <v>282</v>
      </c>
      <c r="G21" s="81">
        <v>21</v>
      </c>
      <c r="H21" s="100"/>
      <c r="I21" s="81">
        <v>7</v>
      </c>
      <c r="J21" s="81" t="s">
        <v>601</v>
      </c>
      <c r="K21" s="82" t="s">
        <v>201</v>
      </c>
      <c r="L21" s="160">
        <v>89</v>
      </c>
      <c r="M21" s="106">
        <v>4</v>
      </c>
      <c r="N21" s="139">
        <v>363</v>
      </c>
      <c r="O21" s="81">
        <v>23</v>
      </c>
    </row>
    <row r="22" spans="1:15" ht="12.75">
      <c r="A22" s="81">
        <v>4</v>
      </c>
      <c r="B22" s="81" t="s">
        <v>594</v>
      </c>
      <c r="C22" s="82" t="s">
        <v>98</v>
      </c>
      <c r="D22" s="160">
        <v>92</v>
      </c>
      <c r="E22" s="81">
        <v>5</v>
      </c>
      <c r="F22" s="81">
        <v>368</v>
      </c>
      <c r="G22" s="81">
        <v>20</v>
      </c>
      <c r="H22" s="100"/>
      <c r="I22" s="81">
        <v>4</v>
      </c>
      <c r="J22" s="81" t="s">
        <v>598</v>
      </c>
      <c r="K22" s="82" t="s">
        <v>79</v>
      </c>
      <c r="L22" s="163">
        <v>90</v>
      </c>
      <c r="M22" s="106">
        <v>5</v>
      </c>
      <c r="N22" s="140">
        <v>358</v>
      </c>
      <c r="O22" s="81">
        <v>19</v>
      </c>
    </row>
    <row r="23" spans="1:15" ht="12.75">
      <c r="A23" s="81">
        <v>8</v>
      </c>
      <c r="B23" s="81" t="s">
        <v>419</v>
      </c>
      <c r="C23" s="82" t="s">
        <v>420</v>
      </c>
      <c r="D23" s="160">
        <v>85</v>
      </c>
      <c r="E23" s="81">
        <v>2</v>
      </c>
      <c r="F23" s="81">
        <v>362</v>
      </c>
      <c r="G23" s="81">
        <v>17</v>
      </c>
      <c r="H23" s="100"/>
      <c r="I23" s="81">
        <v>5</v>
      </c>
      <c r="J23" s="81" t="s">
        <v>599</v>
      </c>
      <c r="K23" s="82" t="s">
        <v>79</v>
      </c>
      <c r="L23" s="160">
        <v>83</v>
      </c>
      <c r="M23" s="106">
        <v>3</v>
      </c>
      <c r="N23" s="139">
        <v>351</v>
      </c>
      <c r="O23" s="81">
        <v>15</v>
      </c>
    </row>
    <row r="24" spans="1:15" ht="12.75">
      <c r="A24" s="81">
        <v>9</v>
      </c>
      <c r="B24" s="106" t="s">
        <v>572</v>
      </c>
      <c r="C24" s="107" t="s">
        <v>546</v>
      </c>
      <c r="D24" s="160">
        <v>94</v>
      </c>
      <c r="E24" s="81">
        <v>8</v>
      </c>
      <c r="F24" s="81">
        <v>363</v>
      </c>
      <c r="G24" s="81">
        <v>15</v>
      </c>
      <c r="H24" s="100"/>
      <c r="I24" s="81">
        <v>8</v>
      </c>
      <c r="J24" s="81" t="s">
        <v>602</v>
      </c>
      <c r="K24" s="82" t="s">
        <v>79</v>
      </c>
      <c r="L24" s="160">
        <v>83</v>
      </c>
      <c r="M24" s="106">
        <v>3</v>
      </c>
      <c r="N24" s="139">
        <v>350</v>
      </c>
      <c r="O24" s="81">
        <v>13</v>
      </c>
    </row>
    <row r="25" spans="1:15" ht="12.75">
      <c r="A25" s="81">
        <v>5</v>
      </c>
      <c r="B25" s="81" t="s">
        <v>363</v>
      </c>
      <c r="C25" s="82" t="s">
        <v>395</v>
      </c>
      <c r="D25" s="160">
        <v>91</v>
      </c>
      <c r="E25" s="81">
        <v>4</v>
      </c>
      <c r="F25" s="81">
        <v>354</v>
      </c>
      <c r="G25" s="81">
        <v>13</v>
      </c>
      <c r="H25" s="100"/>
      <c r="I25" s="81">
        <v>3</v>
      </c>
      <c r="J25" s="81" t="s">
        <v>597</v>
      </c>
      <c r="K25" s="82" t="s">
        <v>88</v>
      </c>
      <c r="L25" s="160">
        <v>81</v>
      </c>
      <c r="M25" s="106">
        <v>1</v>
      </c>
      <c r="N25" s="139">
        <v>333</v>
      </c>
      <c r="O25" s="81">
        <v>5</v>
      </c>
    </row>
    <row r="26" spans="1:12" ht="12.75">
      <c r="A26" s="100"/>
      <c r="B26" s="103"/>
      <c r="C26" s="104"/>
      <c r="D26" s="161"/>
      <c r="E26" s="103"/>
      <c r="F26" s="100"/>
      <c r="G26" s="100"/>
      <c r="H26" s="100"/>
      <c r="K26" s="94"/>
      <c r="L26" s="164"/>
    </row>
    <row r="27" spans="2:12" ht="12.75">
      <c r="B27" s="95" t="s">
        <v>10</v>
      </c>
      <c r="C27" s="96"/>
      <c r="D27" s="162"/>
      <c r="J27" s="95" t="s">
        <v>11</v>
      </c>
      <c r="K27" s="96"/>
      <c r="L27" s="162"/>
    </row>
    <row r="28" spans="1:15" ht="12.75">
      <c r="A28" s="97"/>
      <c r="B28" s="98" t="s">
        <v>3</v>
      </c>
      <c r="C28" s="99" t="s">
        <v>36</v>
      </c>
      <c r="D28" s="160" t="s">
        <v>4</v>
      </c>
      <c r="E28" s="81" t="s">
        <v>5</v>
      </c>
      <c r="F28" s="81" t="s">
        <v>6</v>
      </c>
      <c r="G28" s="81" t="s">
        <v>7</v>
      </c>
      <c r="H28" s="100"/>
      <c r="I28" s="97"/>
      <c r="J28" s="98" t="s">
        <v>3</v>
      </c>
      <c r="K28" s="99" t="s">
        <v>36</v>
      </c>
      <c r="L28" s="160" t="s">
        <v>4</v>
      </c>
      <c r="M28" s="81" t="s">
        <v>5</v>
      </c>
      <c r="N28" s="81" t="s">
        <v>6</v>
      </c>
      <c r="O28" s="81" t="s">
        <v>7</v>
      </c>
    </row>
    <row r="29" spans="1:15" ht="12.75">
      <c r="A29" s="81">
        <v>9</v>
      </c>
      <c r="B29" s="81" t="s">
        <v>610</v>
      </c>
      <c r="C29" s="82" t="s">
        <v>75</v>
      </c>
      <c r="D29" s="160">
        <v>96</v>
      </c>
      <c r="E29" s="81">
        <v>10</v>
      </c>
      <c r="F29" s="81">
        <v>382</v>
      </c>
      <c r="G29" s="81">
        <v>37</v>
      </c>
      <c r="H29" s="100"/>
      <c r="I29" s="81">
        <v>4</v>
      </c>
      <c r="J29" s="81" t="s">
        <v>615</v>
      </c>
      <c r="K29" s="82" t="s">
        <v>71</v>
      </c>
      <c r="L29" s="160">
        <v>90</v>
      </c>
      <c r="M29" s="81">
        <v>7</v>
      </c>
      <c r="N29" s="81">
        <v>367</v>
      </c>
      <c r="O29" s="81">
        <v>30</v>
      </c>
    </row>
    <row r="30" spans="1:15" ht="12.75">
      <c r="A30" s="81">
        <v>2</v>
      </c>
      <c r="B30" s="81" t="s">
        <v>604</v>
      </c>
      <c r="C30" s="82" t="s">
        <v>133</v>
      </c>
      <c r="D30" s="160">
        <v>94</v>
      </c>
      <c r="E30" s="81">
        <v>8</v>
      </c>
      <c r="F30" s="81">
        <v>374</v>
      </c>
      <c r="G30" s="81">
        <v>33</v>
      </c>
      <c r="H30" s="100"/>
      <c r="I30" s="81">
        <v>1</v>
      </c>
      <c r="J30" s="81" t="s">
        <v>612</v>
      </c>
      <c r="K30" s="82" t="s">
        <v>79</v>
      </c>
      <c r="L30" s="160">
        <v>94</v>
      </c>
      <c r="M30" s="81">
        <v>9</v>
      </c>
      <c r="N30" s="81">
        <v>366</v>
      </c>
      <c r="O30" s="81">
        <v>28</v>
      </c>
    </row>
    <row r="31" spans="1:15" ht="12.75">
      <c r="A31" s="81">
        <v>6</v>
      </c>
      <c r="B31" s="81" t="s">
        <v>608</v>
      </c>
      <c r="C31" s="82" t="s">
        <v>546</v>
      </c>
      <c r="D31" s="160">
        <v>90</v>
      </c>
      <c r="E31" s="81">
        <v>6</v>
      </c>
      <c r="F31" s="81">
        <v>368</v>
      </c>
      <c r="G31" s="81">
        <v>27</v>
      </c>
      <c r="H31" s="100"/>
      <c r="I31" s="81">
        <v>5</v>
      </c>
      <c r="J31" s="81" t="s">
        <v>388</v>
      </c>
      <c r="K31" s="82" t="s">
        <v>370</v>
      </c>
      <c r="L31" s="160">
        <v>90</v>
      </c>
      <c r="M31" s="81">
        <v>7</v>
      </c>
      <c r="N31" s="81">
        <v>357</v>
      </c>
      <c r="O31" s="81">
        <v>22</v>
      </c>
    </row>
    <row r="32" spans="1:15" ht="12.75">
      <c r="A32" s="81">
        <v>7</v>
      </c>
      <c r="B32" s="81" t="s">
        <v>207</v>
      </c>
      <c r="C32" s="93" t="s">
        <v>137</v>
      </c>
      <c r="D32" s="160">
        <v>95</v>
      </c>
      <c r="E32" s="81">
        <v>9</v>
      </c>
      <c r="F32" s="81">
        <v>353</v>
      </c>
      <c r="G32" s="81">
        <v>25</v>
      </c>
      <c r="H32" s="100"/>
      <c r="I32" s="81">
        <v>6</v>
      </c>
      <c r="J32" s="81" t="s">
        <v>314</v>
      </c>
      <c r="K32" s="82" t="s">
        <v>137</v>
      </c>
      <c r="L32" s="160">
        <v>88</v>
      </c>
      <c r="M32" s="81">
        <v>4</v>
      </c>
      <c r="N32" s="81">
        <v>357</v>
      </c>
      <c r="O32" s="81">
        <v>21</v>
      </c>
    </row>
    <row r="33" spans="1:15" ht="12.75">
      <c r="A33" s="81">
        <v>8</v>
      </c>
      <c r="B33" s="81" t="s">
        <v>609</v>
      </c>
      <c r="C33" s="82" t="s">
        <v>157</v>
      </c>
      <c r="D33" s="160">
        <v>89</v>
      </c>
      <c r="E33" s="81">
        <v>4</v>
      </c>
      <c r="F33" s="81">
        <v>363</v>
      </c>
      <c r="G33" s="81">
        <v>24</v>
      </c>
      <c r="H33" s="100"/>
      <c r="I33" s="81">
        <v>7</v>
      </c>
      <c r="J33" s="81" t="s">
        <v>339</v>
      </c>
      <c r="K33" s="82" t="s">
        <v>98</v>
      </c>
      <c r="L33" s="160">
        <v>89</v>
      </c>
      <c r="M33" s="81">
        <v>5</v>
      </c>
      <c r="N33" s="81">
        <v>356</v>
      </c>
      <c r="O33" s="81">
        <v>20</v>
      </c>
    </row>
    <row r="34" spans="1:15" ht="12.75">
      <c r="A34" s="81">
        <v>3</v>
      </c>
      <c r="B34" s="81" t="s">
        <v>605</v>
      </c>
      <c r="C34" s="82" t="s">
        <v>79</v>
      </c>
      <c r="D34" s="160">
        <v>91</v>
      </c>
      <c r="E34" s="81">
        <v>7</v>
      </c>
      <c r="F34" s="81">
        <v>352</v>
      </c>
      <c r="G34" s="81">
        <v>21</v>
      </c>
      <c r="H34" s="100"/>
      <c r="I34" s="81">
        <v>8</v>
      </c>
      <c r="J34" s="81" t="s">
        <v>105</v>
      </c>
      <c r="K34" s="82" t="s">
        <v>106</v>
      </c>
      <c r="L34" s="160">
        <v>87</v>
      </c>
      <c r="M34" s="81">
        <v>3</v>
      </c>
      <c r="N34" s="81">
        <v>355</v>
      </c>
      <c r="O34" s="81">
        <v>19</v>
      </c>
    </row>
    <row r="35" spans="1:15" ht="12.75">
      <c r="A35" s="81">
        <v>4</v>
      </c>
      <c r="B35" s="81" t="s">
        <v>606</v>
      </c>
      <c r="C35" s="82" t="s">
        <v>591</v>
      </c>
      <c r="D35" s="160">
        <v>87</v>
      </c>
      <c r="E35" s="81">
        <v>3</v>
      </c>
      <c r="F35" s="81">
        <v>348</v>
      </c>
      <c r="G35" s="81">
        <v>15</v>
      </c>
      <c r="H35" s="100"/>
      <c r="I35" s="81">
        <v>3</v>
      </c>
      <c r="J35" s="81" t="s">
        <v>614</v>
      </c>
      <c r="K35" s="82" t="s">
        <v>98</v>
      </c>
      <c r="L35" s="160">
        <v>92</v>
      </c>
      <c r="M35" s="81">
        <v>8</v>
      </c>
      <c r="N35" s="81">
        <v>351</v>
      </c>
      <c r="O35" s="81">
        <v>18</v>
      </c>
    </row>
    <row r="36" spans="1:15" ht="12.75">
      <c r="A36" s="81">
        <v>5</v>
      </c>
      <c r="B36" s="81" t="s">
        <v>607</v>
      </c>
      <c r="C36" s="82" t="s">
        <v>1038</v>
      </c>
      <c r="D36" s="160">
        <v>90</v>
      </c>
      <c r="E36" s="81">
        <v>6</v>
      </c>
      <c r="F36" s="81">
        <v>184</v>
      </c>
      <c r="G36" s="81">
        <v>14</v>
      </c>
      <c r="H36" s="100"/>
      <c r="I36" s="81">
        <v>9</v>
      </c>
      <c r="J36" s="106" t="s">
        <v>243</v>
      </c>
      <c r="K36" s="107" t="s">
        <v>191</v>
      </c>
      <c r="L36" s="165" t="s">
        <v>1045</v>
      </c>
      <c r="M36" s="81">
        <v>0</v>
      </c>
      <c r="N36" s="81">
        <v>185</v>
      </c>
      <c r="O36" s="81">
        <v>17</v>
      </c>
    </row>
    <row r="37" spans="1:16" ht="12.75">
      <c r="A37" s="81">
        <v>10</v>
      </c>
      <c r="B37" s="106" t="s">
        <v>611</v>
      </c>
      <c r="C37" s="107" t="s">
        <v>1038</v>
      </c>
      <c r="D37" s="165" t="s">
        <v>1045</v>
      </c>
      <c r="E37" s="81">
        <v>0</v>
      </c>
      <c r="F37" s="81">
        <v>95</v>
      </c>
      <c r="G37" s="81">
        <v>9</v>
      </c>
      <c r="I37" s="81">
        <v>2</v>
      </c>
      <c r="J37" s="81" t="s">
        <v>613</v>
      </c>
      <c r="K37" s="82" t="s">
        <v>137</v>
      </c>
      <c r="L37" s="160">
        <v>84</v>
      </c>
      <c r="M37" s="81">
        <v>2</v>
      </c>
      <c r="N37" s="81">
        <v>340</v>
      </c>
      <c r="O37" s="81">
        <v>11</v>
      </c>
      <c r="P37" s="100"/>
    </row>
    <row r="38" spans="1:16" ht="12.75">
      <c r="A38" s="81">
        <v>1</v>
      </c>
      <c r="B38" s="81" t="s">
        <v>1009</v>
      </c>
      <c r="C38" s="82" t="s">
        <v>240</v>
      </c>
      <c r="D38" s="165" t="s">
        <v>1045</v>
      </c>
      <c r="E38" s="81">
        <v>0</v>
      </c>
      <c r="F38" s="81">
        <v>0</v>
      </c>
      <c r="G38" s="81">
        <v>0</v>
      </c>
      <c r="I38" s="100"/>
      <c r="J38" s="103"/>
      <c r="K38" s="104"/>
      <c r="L38" s="161"/>
      <c r="M38" s="103"/>
      <c r="N38" s="100"/>
      <c r="O38" s="100"/>
      <c r="P38" s="100"/>
    </row>
    <row r="39" spans="2:16" ht="12.75">
      <c r="B39" s="95" t="s">
        <v>12</v>
      </c>
      <c r="C39" s="96"/>
      <c r="D39" s="162"/>
      <c r="J39" s="95" t="s">
        <v>13</v>
      </c>
      <c r="K39" s="96"/>
      <c r="L39" s="162"/>
      <c r="P39" s="100"/>
    </row>
    <row r="40" spans="1:15" ht="12.75">
      <c r="A40" s="97"/>
      <c r="B40" s="98" t="s">
        <v>3</v>
      </c>
      <c r="C40" s="99" t="s">
        <v>36</v>
      </c>
      <c r="D40" s="160" t="s">
        <v>4</v>
      </c>
      <c r="E40" s="81" t="s">
        <v>5</v>
      </c>
      <c r="F40" s="81" t="s">
        <v>6</v>
      </c>
      <c r="G40" s="81" t="s">
        <v>7</v>
      </c>
      <c r="H40" s="100"/>
      <c r="I40" s="97"/>
      <c r="J40" s="98" t="s">
        <v>3</v>
      </c>
      <c r="K40" s="99" t="s">
        <v>36</v>
      </c>
      <c r="L40" s="160" t="s">
        <v>4</v>
      </c>
      <c r="M40" s="81" t="s">
        <v>5</v>
      </c>
      <c r="N40" s="81" t="s">
        <v>6</v>
      </c>
      <c r="O40" s="81" t="s">
        <v>7</v>
      </c>
    </row>
    <row r="41" spans="1:15" ht="12.75">
      <c r="A41" s="81">
        <v>7</v>
      </c>
      <c r="B41" s="81" t="s">
        <v>620</v>
      </c>
      <c r="C41" s="82" t="s">
        <v>381</v>
      </c>
      <c r="D41" s="160">
        <v>91</v>
      </c>
      <c r="E41" s="81">
        <v>7</v>
      </c>
      <c r="F41" s="81">
        <v>365</v>
      </c>
      <c r="G41" s="81">
        <v>29</v>
      </c>
      <c r="H41" s="100"/>
      <c r="I41" s="81">
        <v>2</v>
      </c>
      <c r="J41" s="81" t="s">
        <v>622</v>
      </c>
      <c r="K41" s="82" t="s">
        <v>79</v>
      </c>
      <c r="L41" s="160">
        <v>94</v>
      </c>
      <c r="M41" s="81">
        <v>9</v>
      </c>
      <c r="N41" s="81">
        <v>369</v>
      </c>
      <c r="O41" s="81">
        <v>31</v>
      </c>
    </row>
    <row r="42" spans="1:15" ht="12.75">
      <c r="A42" s="81">
        <v>3</v>
      </c>
      <c r="B42" s="81" t="s">
        <v>501</v>
      </c>
      <c r="C42" s="82" t="s">
        <v>370</v>
      </c>
      <c r="D42" s="160">
        <v>91</v>
      </c>
      <c r="E42" s="81">
        <v>7</v>
      </c>
      <c r="F42" s="81">
        <v>364</v>
      </c>
      <c r="G42" s="81">
        <v>29</v>
      </c>
      <c r="H42" s="100"/>
      <c r="I42" s="81">
        <v>9</v>
      </c>
      <c r="J42" s="81" t="s">
        <v>626</v>
      </c>
      <c r="K42" s="82" t="s">
        <v>370</v>
      </c>
      <c r="L42" s="160">
        <v>87</v>
      </c>
      <c r="M42" s="81">
        <v>6</v>
      </c>
      <c r="N42" s="81">
        <v>365</v>
      </c>
      <c r="O42" s="81">
        <v>28</v>
      </c>
    </row>
    <row r="43" spans="1:15" ht="12.75">
      <c r="A43" s="81">
        <v>8</v>
      </c>
      <c r="B43" s="81" t="s">
        <v>117</v>
      </c>
      <c r="C43" s="82" t="s">
        <v>118</v>
      </c>
      <c r="D43" s="160">
        <v>90</v>
      </c>
      <c r="E43" s="81">
        <v>5</v>
      </c>
      <c r="F43" s="81">
        <v>364</v>
      </c>
      <c r="G43" s="81">
        <v>28</v>
      </c>
      <c r="H43" s="100"/>
      <c r="I43" s="81">
        <v>5</v>
      </c>
      <c r="J43" s="81" t="s">
        <v>624</v>
      </c>
      <c r="K43" s="82" t="s">
        <v>88</v>
      </c>
      <c r="L43" s="160">
        <v>84</v>
      </c>
      <c r="M43" s="81">
        <v>4</v>
      </c>
      <c r="N43" s="81">
        <v>364</v>
      </c>
      <c r="O43" s="81">
        <v>27</v>
      </c>
    </row>
    <row r="44" spans="1:15" ht="12.75">
      <c r="A44" s="81">
        <v>6</v>
      </c>
      <c r="B44" s="81" t="s">
        <v>619</v>
      </c>
      <c r="C44" s="82" t="s">
        <v>381</v>
      </c>
      <c r="D44" s="160">
        <v>92</v>
      </c>
      <c r="E44" s="81">
        <v>9</v>
      </c>
      <c r="F44" s="81">
        <v>360</v>
      </c>
      <c r="G44" s="81">
        <v>27</v>
      </c>
      <c r="H44" s="100"/>
      <c r="I44" s="81">
        <v>8</v>
      </c>
      <c r="J44" s="81" t="s">
        <v>625</v>
      </c>
      <c r="K44" s="82" t="s">
        <v>106</v>
      </c>
      <c r="L44" s="160">
        <v>88</v>
      </c>
      <c r="M44" s="81">
        <v>7</v>
      </c>
      <c r="N44" s="81">
        <v>353</v>
      </c>
      <c r="O44" s="81">
        <v>22</v>
      </c>
    </row>
    <row r="45" spans="1:15" ht="12.75">
      <c r="A45" s="81">
        <v>9</v>
      </c>
      <c r="B45" s="81" t="s">
        <v>621</v>
      </c>
      <c r="C45" s="82" t="s">
        <v>137</v>
      </c>
      <c r="D45" s="160">
        <v>92</v>
      </c>
      <c r="E45" s="81">
        <v>9</v>
      </c>
      <c r="F45" s="81">
        <v>357</v>
      </c>
      <c r="G45" s="81">
        <v>26</v>
      </c>
      <c r="H45" s="100"/>
      <c r="I45" s="81">
        <v>4</v>
      </c>
      <c r="J45" s="81" t="s">
        <v>208</v>
      </c>
      <c r="K45" s="82" t="s">
        <v>137</v>
      </c>
      <c r="L45" s="160">
        <v>84</v>
      </c>
      <c r="M45" s="81">
        <v>4</v>
      </c>
      <c r="N45" s="81">
        <v>349</v>
      </c>
      <c r="O45" s="81">
        <v>21</v>
      </c>
    </row>
    <row r="46" spans="1:15" ht="12.75">
      <c r="A46" s="81">
        <v>4</v>
      </c>
      <c r="B46" s="81" t="s">
        <v>160</v>
      </c>
      <c r="C46" s="82" t="s">
        <v>75</v>
      </c>
      <c r="D46" s="160">
        <v>90</v>
      </c>
      <c r="E46" s="81">
        <v>5</v>
      </c>
      <c r="F46" s="81">
        <v>344</v>
      </c>
      <c r="G46" s="81">
        <v>15</v>
      </c>
      <c r="H46" s="100"/>
      <c r="I46" s="81">
        <v>7</v>
      </c>
      <c r="J46" s="81" t="s">
        <v>85</v>
      </c>
      <c r="K46" s="82" t="s">
        <v>71</v>
      </c>
      <c r="L46" s="160">
        <v>84</v>
      </c>
      <c r="M46" s="81">
        <v>4</v>
      </c>
      <c r="N46" s="81">
        <v>349</v>
      </c>
      <c r="O46" s="81">
        <v>21</v>
      </c>
    </row>
    <row r="47" spans="1:15" ht="12.75">
      <c r="A47" s="81">
        <v>2</v>
      </c>
      <c r="B47" s="81" t="s">
        <v>617</v>
      </c>
      <c r="C47" s="82" t="s">
        <v>1038</v>
      </c>
      <c r="D47" s="165" t="s">
        <v>1045</v>
      </c>
      <c r="E47" s="81">
        <v>0</v>
      </c>
      <c r="F47" s="81">
        <v>182</v>
      </c>
      <c r="G47" s="81">
        <v>14</v>
      </c>
      <c r="H47" s="100"/>
      <c r="I47" s="81">
        <v>3</v>
      </c>
      <c r="J47" s="81" t="s">
        <v>623</v>
      </c>
      <c r="K47" s="82" t="s">
        <v>79</v>
      </c>
      <c r="L47" s="160">
        <v>90</v>
      </c>
      <c r="M47" s="81">
        <v>8</v>
      </c>
      <c r="N47" s="81">
        <v>354</v>
      </c>
      <c r="O47" s="81">
        <v>20</v>
      </c>
    </row>
    <row r="48" spans="1:15" ht="12.75">
      <c r="A48" s="81">
        <v>5</v>
      </c>
      <c r="B48" s="81" t="s">
        <v>618</v>
      </c>
      <c r="C48" s="82" t="s">
        <v>79</v>
      </c>
      <c r="D48" s="160">
        <v>87</v>
      </c>
      <c r="E48" s="81">
        <v>3</v>
      </c>
      <c r="F48" s="81">
        <v>260</v>
      </c>
      <c r="G48" s="81">
        <v>10</v>
      </c>
      <c r="H48" s="100"/>
      <c r="I48" s="81">
        <v>6</v>
      </c>
      <c r="J48" s="81" t="s">
        <v>121</v>
      </c>
      <c r="K48" s="82" t="s">
        <v>98</v>
      </c>
      <c r="L48" s="160">
        <v>87</v>
      </c>
      <c r="M48" s="81">
        <v>6</v>
      </c>
      <c r="N48" s="81">
        <v>343</v>
      </c>
      <c r="O48" s="81">
        <v>17</v>
      </c>
    </row>
    <row r="49" spans="1:15" ht="12.75">
      <c r="A49" s="81">
        <v>1</v>
      </c>
      <c r="B49" s="81" t="s">
        <v>616</v>
      </c>
      <c r="C49" s="82" t="s">
        <v>88</v>
      </c>
      <c r="D49" s="165" t="s">
        <v>1045</v>
      </c>
      <c r="E49" s="81">
        <v>0</v>
      </c>
      <c r="F49" s="81">
        <v>0</v>
      </c>
      <c r="G49" s="81">
        <v>0</v>
      </c>
      <c r="I49" s="81">
        <v>1</v>
      </c>
      <c r="J49" s="106" t="s">
        <v>365</v>
      </c>
      <c r="K49" s="107" t="s">
        <v>133</v>
      </c>
      <c r="L49" s="160">
        <v>79</v>
      </c>
      <c r="M49" s="81">
        <v>1</v>
      </c>
      <c r="N49" s="81">
        <v>317</v>
      </c>
      <c r="O49" s="81">
        <v>7</v>
      </c>
    </row>
    <row r="50" spans="4:12" ht="12.75">
      <c r="D50" s="162"/>
      <c r="L50" s="162"/>
    </row>
    <row r="51" spans="2:12" ht="12.75">
      <c r="B51" s="95" t="s">
        <v>24</v>
      </c>
      <c r="C51" s="95"/>
      <c r="D51" s="162"/>
      <c r="J51" s="95" t="s">
        <v>26</v>
      </c>
      <c r="K51" s="95"/>
      <c r="L51" s="162"/>
    </row>
    <row r="52" spans="1:15" ht="12.75">
      <c r="A52" s="97"/>
      <c r="B52" s="98" t="s">
        <v>3</v>
      </c>
      <c r="C52" s="99" t="s">
        <v>36</v>
      </c>
      <c r="D52" s="160" t="s">
        <v>4</v>
      </c>
      <c r="E52" s="81" t="s">
        <v>5</v>
      </c>
      <c r="F52" s="81" t="s">
        <v>6</v>
      </c>
      <c r="G52" s="81" t="s">
        <v>7</v>
      </c>
      <c r="H52" s="100"/>
      <c r="I52" s="97"/>
      <c r="J52" s="98" t="s">
        <v>3</v>
      </c>
      <c r="K52" s="99" t="s">
        <v>36</v>
      </c>
      <c r="L52" s="160" t="s">
        <v>4</v>
      </c>
      <c r="M52" s="81" t="s">
        <v>5</v>
      </c>
      <c r="N52" s="81" t="s">
        <v>6</v>
      </c>
      <c r="O52" s="81" t="s">
        <v>7</v>
      </c>
    </row>
    <row r="53" spans="1:15" ht="12.75">
      <c r="A53" s="81">
        <v>8</v>
      </c>
      <c r="B53" s="81" t="s">
        <v>631</v>
      </c>
      <c r="C53" s="81" t="s">
        <v>79</v>
      </c>
      <c r="D53" s="163">
        <v>97</v>
      </c>
      <c r="E53" s="106">
        <v>9</v>
      </c>
      <c r="F53" s="89">
        <v>374</v>
      </c>
      <c r="G53" s="106">
        <v>30</v>
      </c>
      <c r="H53" s="100"/>
      <c r="I53" s="81">
        <v>7</v>
      </c>
      <c r="J53" s="81" t="s">
        <v>635</v>
      </c>
      <c r="K53" s="81" t="s">
        <v>75</v>
      </c>
      <c r="L53" s="160">
        <v>89</v>
      </c>
      <c r="M53" s="81">
        <v>7</v>
      </c>
      <c r="N53" s="81">
        <v>358</v>
      </c>
      <c r="O53" s="81">
        <v>28</v>
      </c>
    </row>
    <row r="54" spans="1:15" ht="12.75">
      <c r="A54" s="81">
        <v>5</v>
      </c>
      <c r="B54" s="81" t="s">
        <v>628</v>
      </c>
      <c r="C54" s="81" t="s">
        <v>381</v>
      </c>
      <c r="D54" s="163">
        <v>92</v>
      </c>
      <c r="E54" s="106">
        <v>7</v>
      </c>
      <c r="F54" s="89">
        <v>361</v>
      </c>
      <c r="G54" s="81">
        <v>29</v>
      </c>
      <c r="H54" s="100"/>
      <c r="I54" s="81">
        <v>9</v>
      </c>
      <c r="J54" s="81" t="s">
        <v>637</v>
      </c>
      <c r="K54" s="81" t="s">
        <v>137</v>
      </c>
      <c r="L54" s="160">
        <v>93</v>
      </c>
      <c r="M54" s="81">
        <v>9</v>
      </c>
      <c r="N54" s="81">
        <v>353</v>
      </c>
      <c r="O54" s="81">
        <v>27</v>
      </c>
    </row>
    <row r="55" spans="1:15" ht="12.75">
      <c r="A55" s="81">
        <v>2</v>
      </c>
      <c r="B55" s="106" t="s">
        <v>109</v>
      </c>
      <c r="C55" s="107" t="s">
        <v>75</v>
      </c>
      <c r="D55" s="160">
        <v>93</v>
      </c>
      <c r="E55" s="106">
        <v>8</v>
      </c>
      <c r="F55" s="89">
        <v>359</v>
      </c>
      <c r="G55" s="81">
        <v>26</v>
      </c>
      <c r="H55" s="100"/>
      <c r="I55" s="81">
        <v>6</v>
      </c>
      <c r="J55" s="81" t="s">
        <v>401</v>
      </c>
      <c r="K55" s="81" t="s">
        <v>106</v>
      </c>
      <c r="L55" s="160">
        <v>86</v>
      </c>
      <c r="M55" s="81">
        <v>5</v>
      </c>
      <c r="N55" s="81">
        <v>354</v>
      </c>
      <c r="O55" s="81">
        <v>25</v>
      </c>
    </row>
    <row r="56" spans="1:15" ht="12.75">
      <c r="A56" s="81">
        <v>6</v>
      </c>
      <c r="B56" s="81" t="s">
        <v>629</v>
      </c>
      <c r="C56" s="81" t="s">
        <v>381</v>
      </c>
      <c r="D56" s="163">
        <v>91</v>
      </c>
      <c r="E56" s="106">
        <v>6</v>
      </c>
      <c r="F56" s="89">
        <v>361</v>
      </c>
      <c r="G56" s="81">
        <v>24</v>
      </c>
      <c r="H56" s="100"/>
      <c r="I56" s="81">
        <v>1</v>
      </c>
      <c r="J56" s="81" t="s">
        <v>632</v>
      </c>
      <c r="K56" s="81" t="s">
        <v>75</v>
      </c>
      <c r="L56" s="160">
        <v>81</v>
      </c>
      <c r="M56" s="81">
        <v>2</v>
      </c>
      <c r="N56" s="81">
        <v>351</v>
      </c>
      <c r="O56" s="81">
        <v>24</v>
      </c>
    </row>
    <row r="57" spans="1:15" ht="12.75">
      <c r="A57" s="81">
        <v>1</v>
      </c>
      <c r="B57" s="81" t="s">
        <v>366</v>
      </c>
      <c r="C57" s="82" t="s">
        <v>79</v>
      </c>
      <c r="D57" s="163">
        <v>85</v>
      </c>
      <c r="E57" s="106">
        <v>2</v>
      </c>
      <c r="F57" s="89">
        <v>351</v>
      </c>
      <c r="G57" s="81">
        <v>20</v>
      </c>
      <c r="H57" s="100"/>
      <c r="I57" s="81">
        <v>4</v>
      </c>
      <c r="J57" s="81" t="s">
        <v>634</v>
      </c>
      <c r="K57" s="81" t="s">
        <v>591</v>
      </c>
      <c r="L57" s="160">
        <v>91</v>
      </c>
      <c r="M57" s="81">
        <v>8</v>
      </c>
      <c r="N57" s="81">
        <v>348</v>
      </c>
      <c r="O57" s="81">
        <v>22</v>
      </c>
    </row>
    <row r="58" spans="1:15" ht="12.75">
      <c r="A58" s="81">
        <v>7</v>
      </c>
      <c r="B58" s="81" t="s">
        <v>630</v>
      </c>
      <c r="C58" s="81" t="s">
        <v>191</v>
      </c>
      <c r="D58" s="163">
        <v>87</v>
      </c>
      <c r="E58" s="106">
        <v>4</v>
      </c>
      <c r="F58" s="89">
        <v>350</v>
      </c>
      <c r="G58" s="81">
        <v>20</v>
      </c>
      <c r="H58" s="100"/>
      <c r="I58" s="81">
        <v>5</v>
      </c>
      <c r="J58" s="81" t="s">
        <v>574</v>
      </c>
      <c r="K58" s="81" t="s">
        <v>393</v>
      </c>
      <c r="L58" s="160">
        <v>89</v>
      </c>
      <c r="M58" s="81">
        <v>7</v>
      </c>
      <c r="N58" s="81">
        <v>335</v>
      </c>
      <c r="O58" s="81">
        <v>19</v>
      </c>
    </row>
    <row r="59" spans="1:15" ht="12.75">
      <c r="A59" s="81">
        <v>9</v>
      </c>
      <c r="B59" s="81" t="s">
        <v>459</v>
      </c>
      <c r="C59" s="81" t="s">
        <v>137</v>
      </c>
      <c r="D59" s="163">
        <v>87</v>
      </c>
      <c r="E59" s="106">
        <v>4</v>
      </c>
      <c r="F59" s="89">
        <v>349</v>
      </c>
      <c r="G59" s="81">
        <v>18</v>
      </c>
      <c r="H59" s="100"/>
      <c r="I59" s="81">
        <v>2</v>
      </c>
      <c r="J59" s="106" t="s">
        <v>380</v>
      </c>
      <c r="K59" s="106" t="s">
        <v>381</v>
      </c>
      <c r="L59" s="160">
        <v>85</v>
      </c>
      <c r="M59" s="81">
        <v>3</v>
      </c>
      <c r="N59" s="81">
        <v>339</v>
      </c>
      <c r="O59" s="81">
        <v>16</v>
      </c>
    </row>
    <row r="60" spans="1:15" ht="12.75">
      <c r="A60" s="81">
        <v>4</v>
      </c>
      <c r="B60" s="81" t="s">
        <v>627</v>
      </c>
      <c r="C60" s="81" t="s">
        <v>98</v>
      </c>
      <c r="D60" s="163">
        <v>84</v>
      </c>
      <c r="E60" s="106">
        <v>1</v>
      </c>
      <c r="F60" s="89">
        <v>347</v>
      </c>
      <c r="G60" s="81">
        <v>16</v>
      </c>
      <c r="H60" s="100"/>
      <c r="I60" s="81">
        <v>3</v>
      </c>
      <c r="J60" s="81" t="s">
        <v>633</v>
      </c>
      <c r="K60" s="81" t="s">
        <v>79</v>
      </c>
      <c r="L60" s="165" t="s">
        <v>1045</v>
      </c>
      <c r="M60" s="81">
        <v>0</v>
      </c>
      <c r="N60" s="81">
        <v>260</v>
      </c>
      <c r="O60" s="81">
        <v>14</v>
      </c>
    </row>
    <row r="61" spans="1:15" ht="12.75">
      <c r="A61" s="81">
        <v>3</v>
      </c>
      <c r="B61" s="81" t="s">
        <v>556</v>
      </c>
      <c r="C61" s="81" t="s">
        <v>546</v>
      </c>
      <c r="D61" s="163">
        <v>88</v>
      </c>
      <c r="E61" s="106">
        <v>5</v>
      </c>
      <c r="F61" s="89">
        <v>324</v>
      </c>
      <c r="G61" s="81">
        <v>8</v>
      </c>
      <c r="H61" s="100"/>
      <c r="I61" s="81">
        <v>8</v>
      </c>
      <c r="J61" s="81" t="s">
        <v>636</v>
      </c>
      <c r="K61" s="81" t="s">
        <v>359</v>
      </c>
      <c r="L61" s="160">
        <v>86</v>
      </c>
      <c r="M61" s="81">
        <v>5</v>
      </c>
      <c r="N61" s="81">
        <v>323</v>
      </c>
      <c r="O61" s="81">
        <v>10</v>
      </c>
    </row>
    <row r="62" spans="4:12" ht="12.75">
      <c r="D62" s="164"/>
      <c r="L62" s="57"/>
    </row>
    <row r="63" spans="2:12" ht="12.75">
      <c r="B63" s="95" t="s">
        <v>27</v>
      </c>
      <c r="C63" s="95"/>
      <c r="D63" s="164"/>
      <c r="L63" s="11"/>
    </row>
    <row r="64" spans="1:11" ht="12.75">
      <c r="A64" s="97"/>
      <c r="B64" s="98" t="s">
        <v>3</v>
      </c>
      <c r="C64" s="99" t="s">
        <v>36</v>
      </c>
      <c r="D64" s="163" t="s">
        <v>4</v>
      </c>
      <c r="E64" s="81" t="s">
        <v>5</v>
      </c>
      <c r="F64" s="81" t="s">
        <v>6</v>
      </c>
      <c r="G64" s="81" t="s">
        <v>7</v>
      </c>
      <c r="K64" s="100"/>
    </row>
    <row r="65" spans="1:9" ht="12.75">
      <c r="A65" s="81">
        <v>7</v>
      </c>
      <c r="B65" s="81" t="s">
        <v>123</v>
      </c>
      <c r="C65" s="81" t="s">
        <v>75</v>
      </c>
      <c r="D65" s="163">
        <v>91</v>
      </c>
      <c r="E65" s="81">
        <v>9</v>
      </c>
      <c r="F65" s="89">
        <v>363</v>
      </c>
      <c r="G65" s="81">
        <v>30</v>
      </c>
      <c r="H65" s="100"/>
      <c r="I65" s="100"/>
    </row>
    <row r="66" spans="1:7" ht="12.75">
      <c r="A66" s="81">
        <v>5</v>
      </c>
      <c r="B66" s="81" t="s">
        <v>639</v>
      </c>
      <c r="C66" s="81" t="s">
        <v>88</v>
      </c>
      <c r="D66" s="163">
        <v>86</v>
      </c>
      <c r="E66" s="81">
        <v>4</v>
      </c>
      <c r="F66" s="89">
        <v>363</v>
      </c>
      <c r="G66" s="81">
        <v>29</v>
      </c>
    </row>
    <row r="67" spans="1:7" ht="12.75">
      <c r="A67" s="81">
        <v>8</v>
      </c>
      <c r="B67" s="81" t="s">
        <v>390</v>
      </c>
      <c r="C67" s="81" t="s">
        <v>268</v>
      </c>
      <c r="D67" s="163">
        <v>89</v>
      </c>
      <c r="E67" s="81">
        <v>8</v>
      </c>
      <c r="F67" s="89">
        <v>349</v>
      </c>
      <c r="G67" s="81">
        <v>23</v>
      </c>
    </row>
    <row r="68" spans="1:7" ht="12.75">
      <c r="A68" s="81">
        <v>1</v>
      </c>
      <c r="B68" s="81" t="s">
        <v>555</v>
      </c>
      <c r="C68" s="81" t="s">
        <v>98</v>
      </c>
      <c r="D68" s="163">
        <v>87</v>
      </c>
      <c r="E68" s="81">
        <v>7</v>
      </c>
      <c r="F68" s="89">
        <v>339</v>
      </c>
      <c r="G68" s="81">
        <v>21</v>
      </c>
    </row>
    <row r="69" spans="1:10" ht="12.75">
      <c r="A69" s="81">
        <v>6</v>
      </c>
      <c r="B69" s="81" t="s">
        <v>640</v>
      </c>
      <c r="C69" s="81" t="s">
        <v>191</v>
      </c>
      <c r="D69" s="163">
        <v>87</v>
      </c>
      <c r="E69" s="81">
        <v>7</v>
      </c>
      <c r="F69" s="89">
        <v>336</v>
      </c>
      <c r="G69" s="81">
        <v>19</v>
      </c>
      <c r="J69" s="100" t="s">
        <v>25</v>
      </c>
    </row>
    <row r="70" spans="1:10" ht="12.75">
      <c r="A70" s="81">
        <v>9</v>
      </c>
      <c r="B70" s="81" t="s">
        <v>641</v>
      </c>
      <c r="C70" s="81" t="s">
        <v>311</v>
      </c>
      <c r="D70" s="160">
        <v>87</v>
      </c>
      <c r="E70" s="81">
        <v>7</v>
      </c>
      <c r="F70" s="89">
        <v>336</v>
      </c>
      <c r="G70" s="81">
        <v>19</v>
      </c>
      <c r="J70" s="100"/>
    </row>
    <row r="71" spans="1:10" ht="12.75">
      <c r="A71" s="81">
        <v>2</v>
      </c>
      <c r="B71" s="106" t="s">
        <v>531</v>
      </c>
      <c r="C71" s="106" t="s">
        <v>191</v>
      </c>
      <c r="D71" s="165" t="s">
        <v>1045</v>
      </c>
      <c r="E71" s="81">
        <v>0</v>
      </c>
      <c r="F71" s="89">
        <v>186</v>
      </c>
      <c r="G71" s="81">
        <v>17</v>
      </c>
      <c r="J71" s="100" t="s">
        <v>50</v>
      </c>
    </row>
    <row r="72" spans="1:10" ht="12.75">
      <c r="A72" s="81">
        <v>3</v>
      </c>
      <c r="B72" s="81" t="s">
        <v>455</v>
      </c>
      <c r="C72" s="81" t="s">
        <v>137</v>
      </c>
      <c r="D72" s="163">
        <v>84</v>
      </c>
      <c r="E72" s="81">
        <v>3</v>
      </c>
      <c r="F72" s="89">
        <v>330</v>
      </c>
      <c r="G72" s="106">
        <v>14</v>
      </c>
      <c r="J72" s="108">
        <f ca="1">NOW()</f>
        <v>42426.80198923611</v>
      </c>
    </row>
    <row r="73" spans="1:10" ht="12.75">
      <c r="A73" s="81">
        <v>4</v>
      </c>
      <c r="B73" s="81" t="s">
        <v>638</v>
      </c>
      <c r="C73" s="81" t="s">
        <v>201</v>
      </c>
      <c r="D73" s="165" t="s">
        <v>1045</v>
      </c>
      <c r="E73" s="81">
        <v>0</v>
      </c>
      <c r="F73" s="89">
        <v>252</v>
      </c>
      <c r="G73" s="81">
        <v>11</v>
      </c>
      <c r="J73" s="94" t="s">
        <v>14</v>
      </c>
    </row>
    <row r="74" ht="12.75">
      <c r="D74" s="164"/>
    </row>
  </sheetData>
  <sheetProtection/>
  <conditionalFormatting sqref="F53:F61 F65:F73 N17:N26 L4:L62 D4:D73">
    <cfRule type="cellIs" priority="24" dxfId="105" operator="equal" stopIfTrue="1">
      <formula>100</formula>
    </cfRule>
  </conditionalFormatting>
  <conditionalFormatting sqref="D4:D73">
    <cfRule type="cellIs" priority="23" dxfId="105" operator="equal" stopIfTrue="1">
      <formula>100</formula>
    </cfRule>
  </conditionalFormatting>
  <conditionalFormatting sqref="L4:L61">
    <cfRule type="cellIs" priority="22" dxfId="105" operator="equal" stopIfTrue="1">
      <formula>100</formula>
    </cfRule>
  </conditionalFormatting>
  <conditionalFormatting sqref="L5">
    <cfRule type="cellIs" priority="21" dxfId="105" operator="equal" stopIfTrue="1">
      <formula>100</formula>
    </cfRule>
  </conditionalFormatting>
  <conditionalFormatting sqref="L37">
    <cfRule type="cellIs" priority="20" dxfId="105" operator="equal" stopIfTrue="1">
      <formula>100</formula>
    </cfRule>
  </conditionalFormatting>
  <conditionalFormatting sqref="L55">
    <cfRule type="cellIs" priority="19" dxfId="105" operator="equal" stopIfTrue="1">
      <formula>100</formula>
    </cfRule>
  </conditionalFormatting>
  <conditionalFormatting sqref="F65:F73">
    <cfRule type="cellIs" priority="18" dxfId="105" operator="equal" stopIfTrue="1">
      <formula>100</formula>
    </cfRule>
  </conditionalFormatting>
  <conditionalFormatting sqref="F65:F73">
    <cfRule type="cellIs" priority="17" dxfId="105" operator="equal" stopIfTrue="1">
      <formula>100</formula>
    </cfRule>
  </conditionalFormatting>
  <conditionalFormatting sqref="F65:F73">
    <cfRule type="cellIs" priority="16" dxfId="105" operator="equal" stopIfTrue="1">
      <formula>100</formula>
    </cfRule>
  </conditionalFormatting>
  <conditionalFormatting sqref="F65:F73">
    <cfRule type="cellIs" priority="15" dxfId="105" operator="equal" stopIfTrue="1">
      <formula>100</formula>
    </cfRule>
  </conditionalFormatting>
  <conditionalFormatting sqref="F65:F73">
    <cfRule type="cellIs" priority="14" dxfId="105" operator="equal" stopIfTrue="1">
      <formula>100</formula>
    </cfRule>
  </conditionalFormatting>
  <conditionalFormatting sqref="F65:F73">
    <cfRule type="cellIs" priority="13" dxfId="105" operator="equal" stopIfTrue="1">
      <formula>100</formula>
    </cfRule>
  </conditionalFormatting>
  <conditionalFormatting sqref="N17:N25">
    <cfRule type="cellIs" priority="12" dxfId="105" operator="equal" stopIfTrue="1">
      <formula>100</formula>
    </cfRule>
  </conditionalFormatting>
  <conditionalFormatting sqref="N17:N25">
    <cfRule type="cellIs" priority="11" dxfId="105" operator="equal" stopIfTrue="1">
      <formula>100</formula>
    </cfRule>
  </conditionalFormatting>
  <conditionalFormatting sqref="N17:N25">
    <cfRule type="cellIs" priority="10" dxfId="105" operator="equal" stopIfTrue="1">
      <formula>100</formula>
    </cfRule>
  </conditionalFormatting>
  <conditionalFormatting sqref="N17:N25">
    <cfRule type="cellIs" priority="9" dxfId="105" operator="equal" stopIfTrue="1">
      <formula>100</formula>
    </cfRule>
  </conditionalFormatting>
  <conditionalFormatting sqref="N17:N25">
    <cfRule type="cellIs" priority="8" dxfId="105" operator="equal" stopIfTrue="1">
      <formula>100</formula>
    </cfRule>
  </conditionalFormatting>
  <conditionalFormatting sqref="N17:N25">
    <cfRule type="cellIs" priority="7" dxfId="105" operator="equal" stopIfTrue="1">
      <formula>100</formula>
    </cfRule>
  </conditionalFormatting>
  <conditionalFormatting sqref="F53:F61">
    <cfRule type="cellIs" priority="6" dxfId="105" operator="equal" stopIfTrue="1">
      <formula>100</formula>
    </cfRule>
  </conditionalFormatting>
  <conditionalFormatting sqref="F53:F61">
    <cfRule type="cellIs" priority="5" dxfId="105" operator="equal" stopIfTrue="1">
      <formula>100</formula>
    </cfRule>
  </conditionalFormatting>
  <conditionalFormatting sqref="F53:F61">
    <cfRule type="cellIs" priority="4" dxfId="105" operator="equal" stopIfTrue="1">
      <formula>100</formula>
    </cfRule>
  </conditionalFormatting>
  <conditionalFormatting sqref="F53:F61">
    <cfRule type="cellIs" priority="3" dxfId="105" operator="equal" stopIfTrue="1">
      <formula>100</formula>
    </cfRule>
  </conditionalFormatting>
  <conditionalFormatting sqref="F53:F61">
    <cfRule type="cellIs" priority="2" dxfId="105" operator="equal" stopIfTrue="1">
      <formula>100</formula>
    </cfRule>
  </conditionalFormatting>
  <conditionalFormatting sqref="F53:F61">
    <cfRule type="cellIs" priority="1" dxfId="105" operator="equal" stopIfTrue="1">
      <formula>100</formula>
    </cfRule>
  </conditionalFormatting>
  <printOptions horizontalCentered="1"/>
  <pageMargins left="0.32" right="0.4" top="0.88" bottom="0.39" header="0.21" footer="0.34"/>
  <pageSetup fitToHeight="1" fitToWidth="1" horizontalDpi="300" verticalDpi="300" orientation="portrait" paperSize="9" scale="80" r:id="rId1"/>
  <headerFooter alignWithMargins="0">
    <oddHeader>&amp;C&amp;"Times New Roman,Bold"&amp;20The Cumbria Northumbria League
&amp;14Winter  2009-10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tabColor indexed="12"/>
    <pageSetUpPr fitToPage="1"/>
  </sheetPr>
  <dimension ref="A1:T54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18.83203125" style="11" customWidth="1"/>
    <col min="2" max="6" width="4.83203125" style="11" customWidth="1"/>
    <col min="7" max="7" width="3.66015625" style="12" customWidth="1"/>
    <col min="8" max="8" width="22" style="11" customWidth="1"/>
    <col min="9" max="12" width="4.83203125" style="11" customWidth="1"/>
    <col min="13" max="13" width="5.83203125" style="11" customWidth="1"/>
    <col min="14" max="22" width="4.83203125" style="11" customWidth="1"/>
    <col min="23" max="16384" width="9.33203125" style="11" customWidth="1"/>
  </cols>
  <sheetData>
    <row r="1" spans="1:11" ht="12.75">
      <c r="A1" s="1" t="s">
        <v>29</v>
      </c>
      <c r="K1" s="10" t="str">
        <f>'10M Air Pistol IND 1'!M1</f>
        <v>Round Four</v>
      </c>
    </row>
    <row r="2" spans="1:11" ht="12.75">
      <c r="A2" s="1"/>
      <c r="K2" s="1"/>
    </row>
    <row r="3" spans="1:11" ht="12.75">
      <c r="A3" s="1"/>
      <c r="K3" s="1"/>
    </row>
    <row r="4" ht="12.75">
      <c r="A4" s="2" t="s">
        <v>1</v>
      </c>
    </row>
    <row r="5" spans="1:13" ht="12.75">
      <c r="A5" s="13" t="s">
        <v>1042</v>
      </c>
      <c r="B5" s="14"/>
      <c r="C5" s="63"/>
      <c r="D5" s="14"/>
      <c r="E5" s="16" t="s">
        <v>7</v>
      </c>
      <c r="F5" s="16">
        <f>SUM(F6:F8)</f>
        <v>551</v>
      </c>
      <c r="G5" s="12" t="s">
        <v>16</v>
      </c>
      <c r="H5" s="90" t="s">
        <v>704</v>
      </c>
      <c r="I5" s="78"/>
      <c r="J5" s="78"/>
      <c r="K5" s="78"/>
      <c r="L5" s="80" t="s">
        <v>7</v>
      </c>
      <c r="M5" s="16">
        <f>SUM(M6:M8)</f>
        <v>380</v>
      </c>
    </row>
    <row r="6" spans="1:13" ht="12.75">
      <c r="A6" s="64" t="s">
        <v>701</v>
      </c>
      <c r="B6" s="65"/>
      <c r="C6" s="65"/>
      <c r="D6" s="75">
        <v>93</v>
      </c>
      <c r="E6" s="75">
        <v>94</v>
      </c>
      <c r="F6" s="75">
        <f>SUM(D6:E6)</f>
        <v>187</v>
      </c>
      <c r="G6" s="76"/>
      <c r="H6" s="77" t="s">
        <v>592</v>
      </c>
      <c r="I6" s="78"/>
      <c r="J6" s="78"/>
      <c r="K6" s="165" t="s">
        <v>1045</v>
      </c>
      <c r="L6" s="165" t="s">
        <v>1045</v>
      </c>
      <c r="M6" s="7">
        <f>SUM(K6:L6)</f>
        <v>0</v>
      </c>
    </row>
    <row r="7" spans="1:13" ht="12.75">
      <c r="A7" s="64" t="s">
        <v>397</v>
      </c>
      <c r="B7" s="65"/>
      <c r="C7" s="65"/>
      <c r="D7" s="75">
        <v>92</v>
      </c>
      <c r="E7" s="75">
        <v>90</v>
      </c>
      <c r="F7" s="75">
        <f>SUM(D7:E7)</f>
        <v>182</v>
      </c>
      <c r="G7" s="76"/>
      <c r="H7" s="77" t="s">
        <v>600</v>
      </c>
      <c r="I7" s="78"/>
      <c r="J7" s="78"/>
      <c r="K7" s="75">
        <v>95</v>
      </c>
      <c r="L7" s="75">
        <v>96</v>
      </c>
      <c r="M7" s="7">
        <f>SUM(K7:L7)</f>
        <v>191</v>
      </c>
    </row>
    <row r="8" spans="1:13" ht="12.75">
      <c r="A8" s="64" t="s">
        <v>702</v>
      </c>
      <c r="B8" s="65"/>
      <c r="C8" s="65"/>
      <c r="D8" s="75">
        <v>92</v>
      </c>
      <c r="E8" s="75">
        <v>90</v>
      </c>
      <c r="F8" s="75">
        <f>SUM(D8:E8)</f>
        <v>182</v>
      </c>
      <c r="G8" s="76"/>
      <c r="H8" s="77" t="s">
        <v>601</v>
      </c>
      <c r="I8" s="78"/>
      <c r="J8" s="78"/>
      <c r="K8" s="75">
        <v>94</v>
      </c>
      <c r="L8" s="75">
        <v>95</v>
      </c>
      <c r="M8" s="7">
        <f>SUM(K8:L8)</f>
        <v>189</v>
      </c>
    </row>
    <row r="9" spans="4:12" ht="12.75">
      <c r="D9" s="79"/>
      <c r="E9" s="79"/>
      <c r="F9" s="79"/>
      <c r="G9" s="76"/>
      <c r="H9" s="162"/>
      <c r="I9" s="162"/>
      <c r="J9" s="162"/>
      <c r="K9" s="162"/>
      <c r="L9" s="162"/>
    </row>
    <row r="10" spans="1:13" ht="12.75">
      <c r="A10" s="90" t="s">
        <v>703</v>
      </c>
      <c r="B10" s="78"/>
      <c r="C10" s="78"/>
      <c r="D10" s="78"/>
      <c r="E10" s="80" t="s">
        <v>7</v>
      </c>
      <c r="F10" s="80">
        <f>SUM(F11:F13)</f>
        <v>560</v>
      </c>
      <c r="G10" s="76" t="s">
        <v>16</v>
      </c>
      <c r="H10" s="83" t="s">
        <v>707</v>
      </c>
      <c r="I10" s="78"/>
      <c r="J10" s="78"/>
      <c r="K10" s="78"/>
      <c r="L10" s="80" t="s">
        <v>7</v>
      </c>
      <c r="M10" s="80">
        <f>SUM(M11:M13)</f>
        <v>542</v>
      </c>
    </row>
    <row r="11" spans="1:13" ht="12.75">
      <c r="A11" s="77" t="s">
        <v>392</v>
      </c>
      <c r="B11" s="78"/>
      <c r="C11" s="78"/>
      <c r="D11" s="75">
        <v>99</v>
      </c>
      <c r="E11" s="75">
        <v>100</v>
      </c>
      <c r="F11" s="75">
        <f>SUM(D11:E11)</f>
        <v>199</v>
      </c>
      <c r="G11" s="76"/>
      <c r="H11" s="77" t="s">
        <v>501</v>
      </c>
      <c r="I11" s="78"/>
      <c r="J11" s="78"/>
      <c r="K11" s="75">
        <v>90</v>
      </c>
      <c r="L11" s="75">
        <v>90</v>
      </c>
      <c r="M11" s="75">
        <f>SUM(K11:L11)</f>
        <v>180</v>
      </c>
    </row>
    <row r="12" spans="1:13" ht="12.75">
      <c r="A12" s="77" t="s">
        <v>596</v>
      </c>
      <c r="B12" s="78"/>
      <c r="C12" s="78"/>
      <c r="D12" s="75">
        <v>93</v>
      </c>
      <c r="E12" s="75">
        <v>95</v>
      </c>
      <c r="F12" s="75">
        <f>SUM(D12:E12)</f>
        <v>188</v>
      </c>
      <c r="G12" s="76"/>
      <c r="H12" s="77" t="s">
        <v>386</v>
      </c>
      <c r="I12" s="78"/>
      <c r="J12" s="78"/>
      <c r="K12" s="75">
        <v>93</v>
      </c>
      <c r="L12" s="75">
        <v>89</v>
      </c>
      <c r="M12" s="75">
        <f>SUM(K12:L12)</f>
        <v>182</v>
      </c>
    </row>
    <row r="13" spans="1:13" ht="12.75">
      <c r="A13" s="77" t="s">
        <v>574</v>
      </c>
      <c r="B13" s="78"/>
      <c r="C13" s="78"/>
      <c r="D13" s="75">
        <v>89</v>
      </c>
      <c r="E13" s="75">
        <v>84</v>
      </c>
      <c r="F13" s="75">
        <f>SUM(D13:E13)</f>
        <v>173</v>
      </c>
      <c r="G13" s="76"/>
      <c r="H13" s="77" t="s">
        <v>388</v>
      </c>
      <c r="I13" s="78"/>
      <c r="J13" s="78"/>
      <c r="K13" s="75">
        <v>91</v>
      </c>
      <c r="L13" s="75">
        <v>89</v>
      </c>
      <c r="M13" s="75">
        <f>SUM(K13:L13)</f>
        <v>180</v>
      </c>
    </row>
    <row r="14" spans="4:12" ht="12.75">
      <c r="D14" s="162"/>
      <c r="E14" s="162"/>
      <c r="F14" s="162"/>
      <c r="G14" s="76"/>
      <c r="H14" s="162"/>
      <c r="I14" s="162"/>
      <c r="J14" s="162"/>
      <c r="K14" s="162"/>
      <c r="L14" s="162"/>
    </row>
    <row r="15" spans="1:13" ht="12.75">
      <c r="A15" s="13" t="s">
        <v>705</v>
      </c>
      <c r="B15" s="14"/>
      <c r="C15" s="14"/>
      <c r="D15" s="78"/>
      <c r="E15" s="80" t="s">
        <v>7</v>
      </c>
      <c r="F15" s="80">
        <f>SUM(F16:F18)</f>
        <v>551</v>
      </c>
      <c r="G15" s="76" t="s">
        <v>16</v>
      </c>
      <c r="H15" s="166" t="s">
        <v>706</v>
      </c>
      <c r="I15" s="167"/>
      <c r="J15" s="167"/>
      <c r="K15" s="78"/>
      <c r="L15" s="80" t="s">
        <v>7</v>
      </c>
      <c r="M15" s="80">
        <f>SUM(M16:M18)</f>
        <v>552</v>
      </c>
    </row>
    <row r="16" spans="1:13" ht="12.75">
      <c r="A16" s="77" t="s">
        <v>192</v>
      </c>
      <c r="B16" s="78"/>
      <c r="C16" s="78"/>
      <c r="D16" s="75">
        <v>97</v>
      </c>
      <c r="E16" s="75">
        <v>96</v>
      </c>
      <c r="F16" s="75">
        <f>SUM(D16:E16)</f>
        <v>193</v>
      </c>
      <c r="G16" s="76"/>
      <c r="H16" s="77" t="s">
        <v>585</v>
      </c>
      <c r="I16" s="78"/>
      <c r="J16" s="78"/>
      <c r="K16" s="75">
        <v>97</v>
      </c>
      <c r="L16" s="75">
        <v>99</v>
      </c>
      <c r="M16" s="75">
        <f>SUM(K16:L16)</f>
        <v>196</v>
      </c>
    </row>
    <row r="17" spans="1:13" ht="12.75">
      <c r="A17" s="64" t="s">
        <v>603</v>
      </c>
      <c r="B17" s="78"/>
      <c r="C17" s="78"/>
      <c r="D17" s="75">
        <v>94</v>
      </c>
      <c r="E17" s="75">
        <v>96</v>
      </c>
      <c r="F17" s="75">
        <f>SUM(D17:E17)</f>
        <v>190</v>
      </c>
      <c r="G17" s="76"/>
      <c r="H17" s="77" t="s">
        <v>609</v>
      </c>
      <c r="I17" s="78"/>
      <c r="J17" s="78"/>
      <c r="K17" s="75">
        <v>89</v>
      </c>
      <c r="L17" s="75">
        <v>90</v>
      </c>
      <c r="M17" s="75">
        <f>SUM(K17:L17)</f>
        <v>179</v>
      </c>
    </row>
    <row r="18" spans="1:13" ht="12.75">
      <c r="A18" s="77" t="s">
        <v>624</v>
      </c>
      <c r="B18" s="78"/>
      <c r="C18" s="78"/>
      <c r="D18" s="75">
        <v>84</v>
      </c>
      <c r="E18" s="75">
        <v>84</v>
      </c>
      <c r="F18" s="75">
        <f>SUM(D18:E18)</f>
        <v>168</v>
      </c>
      <c r="G18" s="76"/>
      <c r="H18" s="77" t="s">
        <v>649</v>
      </c>
      <c r="I18" s="78"/>
      <c r="J18" s="78"/>
      <c r="K18" s="75">
        <v>89</v>
      </c>
      <c r="L18" s="75">
        <v>88</v>
      </c>
      <c r="M18" s="75">
        <f>SUM(K18:L18)</f>
        <v>177</v>
      </c>
    </row>
    <row r="20" spans="8:14" ht="12.75">
      <c r="H20" s="7" t="s">
        <v>1</v>
      </c>
      <c r="I20" s="7" t="s">
        <v>17</v>
      </c>
      <c r="J20" s="7" t="s">
        <v>18</v>
      </c>
      <c r="K20" s="7" t="s">
        <v>19</v>
      </c>
      <c r="L20" s="7" t="s">
        <v>20</v>
      </c>
      <c r="M20" s="7" t="s">
        <v>6</v>
      </c>
      <c r="N20" s="7" t="s">
        <v>21</v>
      </c>
    </row>
    <row r="21" spans="8:14" ht="12.75">
      <c r="H21" s="192" t="s">
        <v>703</v>
      </c>
      <c r="I21" s="7">
        <v>4</v>
      </c>
      <c r="J21" s="7">
        <v>4</v>
      </c>
      <c r="K21" s="7"/>
      <c r="L21" s="7"/>
      <c r="M21" s="7">
        <v>2229</v>
      </c>
      <c r="N21" s="7">
        <v>8</v>
      </c>
    </row>
    <row r="22" spans="8:14" ht="12.75">
      <c r="H22" s="191" t="s">
        <v>706</v>
      </c>
      <c r="I22" s="7">
        <v>4</v>
      </c>
      <c r="J22" s="7">
        <v>3</v>
      </c>
      <c r="K22" s="7"/>
      <c r="L22" s="7">
        <v>1</v>
      </c>
      <c r="M22" s="7">
        <v>2183</v>
      </c>
      <c r="N22" s="7">
        <v>6</v>
      </c>
    </row>
    <row r="23" spans="8:14" ht="12.75">
      <c r="H23" s="90" t="s">
        <v>704</v>
      </c>
      <c r="I23" s="7">
        <v>4</v>
      </c>
      <c r="J23" s="7">
        <v>2</v>
      </c>
      <c r="K23" s="7"/>
      <c r="L23" s="7">
        <v>2</v>
      </c>
      <c r="M23" s="7">
        <v>2061</v>
      </c>
      <c r="N23" s="7">
        <v>4</v>
      </c>
    </row>
    <row r="24" spans="8:14" ht="12.75">
      <c r="H24" s="13" t="s">
        <v>1042</v>
      </c>
      <c r="I24" s="7">
        <v>4</v>
      </c>
      <c r="J24" s="7">
        <v>2</v>
      </c>
      <c r="K24" s="7"/>
      <c r="L24" s="7">
        <v>2</v>
      </c>
      <c r="M24" s="7">
        <v>1864</v>
      </c>
      <c r="N24" s="7">
        <v>4</v>
      </c>
    </row>
    <row r="25" spans="8:14" ht="12.75">
      <c r="H25" s="13" t="s">
        <v>705</v>
      </c>
      <c r="I25" s="7">
        <v>4</v>
      </c>
      <c r="J25" s="7">
        <v>1</v>
      </c>
      <c r="K25" s="7"/>
      <c r="L25" s="7">
        <v>3</v>
      </c>
      <c r="M25" s="7">
        <v>2213</v>
      </c>
      <c r="N25" s="7">
        <v>2</v>
      </c>
    </row>
    <row r="26" spans="8:20" ht="12.75">
      <c r="H26" s="83" t="s">
        <v>707</v>
      </c>
      <c r="I26" s="7">
        <v>4</v>
      </c>
      <c r="J26" s="7"/>
      <c r="K26" s="7"/>
      <c r="L26" s="7">
        <v>4</v>
      </c>
      <c r="M26" s="7">
        <v>2133</v>
      </c>
      <c r="N26" s="7">
        <v>0</v>
      </c>
      <c r="T26" s="28"/>
    </row>
    <row r="27" spans="8:20" ht="12.75">
      <c r="H27" s="17"/>
      <c r="I27" s="8"/>
      <c r="J27" s="8"/>
      <c r="K27" s="8"/>
      <c r="L27" s="8"/>
      <c r="M27" s="8"/>
      <c r="N27" s="8"/>
      <c r="T27" s="28"/>
    </row>
    <row r="28" spans="1:20" ht="12.75">
      <c r="A28" s="20"/>
      <c r="B28" s="20"/>
      <c r="C28" s="20"/>
      <c r="D28" s="20"/>
      <c r="E28" s="20"/>
      <c r="F28" s="20"/>
      <c r="G28" s="20"/>
      <c r="H28" s="21"/>
      <c r="I28" s="22"/>
      <c r="J28" s="22"/>
      <c r="K28" s="22"/>
      <c r="L28" s="22"/>
      <c r="M28" s="22"/>
      <c r="N28" s="22"/>
      <c r="T28" s="8"/>
    </row>
    <row r="29" spans="8:14" ht="12.75">
      <c r="H29" s="17"/>
      <c r="I29" s="8"/>
      <c r="J29" s="8"/>
      <c r="K29" s="8"/>
      <c r="L29" s="8"/>
      <c r="M29" s="8"/>
      <c r="N29" s="8"/>
    </row>
    <row r="30" ht="12.75">
      <c r="A30" s="2" t="s">
        <v>2</v>
      </c>
    </row>
    <row r="31" spans="1:13" ht="12.75">
      <c r="A31" s="13" t="s">
        <v>708</v>
      </c>
      <c r="B31" s="14"/>
      <c r="C31" s="63"/>
      <c r="D31" s="14"/>
      <c r="E31" s="16" t="s">
        <v>7</v>
      </c>
      <c r="F31" s="16">
        <f>SUM(F32:F34)</f>
        <v>545</v>
      </c>
      <c r="G31" s="12" t="s">
        <v>16</v>
      </c>
      <c r="H31" s="90" t="s">
        <v>710</v>
      </c>
      <c r="I31" s="78"/>
      <c r="J31" s="78"/>
      <c r="K31" s="78"/>
      <c r="L31" s="80" t="s">
        <v>7</v>
      </c>
      <c r="M31" s="16">
        <f>SUM(M32:M34)</f>
        <v>347</v>
      </c>
    </row>
    <row r="32" spans="1:13" ht="12.75">
      <c r="A32" s="64" t="s">
        <v>610</v>
      </c>
      <c r="B32" s="65"/>
      <c r="C32" s="65"/>
      <c r="D32" s="75">
        <v>94</v>
      </c>
      <c r="E32" s="75">
        <v>98</v>
      </c>
      <c r="F32" s="75">
        <f>SUM(D32:E32)</f>
        <v>192</v>
      </c>
      <c r="G32" s="76"/>
      <c r="H32" s="77" t="s">
        <v>633</v>
      </c>
      <c r="I32" s="78"/>
      <c r="J32" s="78"/>
      <c r="K32" s="165" t="s">
        <v>1045</v>
      </c>
      <c r="L32" s="165" t="s">
        <v>1045</v>
      </c>
      <c r="M32" s="7">
        <f>SUM(K32:L32)</f>
        <v>0</v>
      </c>
    </row>
    <row r="33" spans="1:13" ht="12.75">
      <c r="A33" s="64" t="s">
        <v>93</v>
      </c>
      <c r="B33" s="65"/>
      <c r="C33" s="65"/>
      <c r="D33" s="75">
        <v>86</v>
      </c>
      <c r="E33" s="75">
        <v>93</v>
      </c>
      <c r="F33" s="75">
        <f>SUM(D33:E33)</f>
        <v>179</v>
      </c>
      <c r="G33" s="76"/>
      <c r="H33" s="77" t="s">
        <v>622</v>
      </c>
      <c r="I33" s="78"/>
      <c r="J33" s="78"/>
      <c r="K33" s="75">
        <v>84</v>
      </c>
      <c r="L33" s="75">
        <v>94</v>
      </c>
      <c r="M33" s="7">
        <f>SUM(K33:L33)</f>
        <v>178</v>
      </c>
    </row>
    <row r="34" spans="1:13" ht="12.75">
      <c r="A34" s="64" t="s">
        <v>160</v>
      </c>
      <c r="B34" s="65"/>
      <c r="C34" s="65"/>
      <c r="D34" s="75">
        <v>88</v>
      </c>
      <c r="E34" s="75">
        <v>86</v>
      </c>
      <c r="F34" s="75">
        <f>SUM(D34:E34)</f>
        <v>174</v>
      </c>
      <c r="G34" s="76"/>
      <c r="H34" s="77" t="s">
        <v>618</v>
      </c>
      <c r="I34" s="78"/>
      <c r="J34" s="78"/>
      <c r="K34" s="75">
        <v>90</v>
      </c>
      <c r="L34" s="75">
        <v>79</v>
      </c>
      <c r="M34" s="7">
        <f>SUM(K34:L34)</f>
        <v>169</v>
      </c>
    </row>
    <row r="35" spans="4:12" ht="12.75">
      <c r="D35" s="79"/>
      <c r="E35" s="79"/>
      <c r="F35" s="79"/>
      <c r="G35" s="76"/>
      <c r="H35" s="162"/>
      <c r="I35" s="162"/>
      <c r="J35" s="162"/>
      <c r="K35" s="162"/>
      <c r="L35" s="162"/>
    </row>
    <row r="36" spans="1:13" ht="12.75">
      <c r="A36" s="90" t="s">
        <v>709</v>
      </c>
      <c r="B36" s="78"/>
      <c r="C36" s="78"/>
      <c r="D36" s="78"/>
      <c r="E36" s="80" t="s">
        <v>7</v>
      </c>
      <c r="F36" s="80">
        <f>SUM(F37:F39)</f>
        <v>546</v>
      </c>
      <c r="G36" s="76" t="s">
        <v>16</v>
      </c>
      <c r="H36" s="90" t="s">
        <v>713</v>
      </c>
      <c r="I36" s="78"/>
      <c r="J36" s="78"/>
      <c r="K36" s="78"/>
      <c r="L36" s="80" t="s">
        <v>7</v>
      </c>
      <c r="M36" s="80">
        <f>SUM(M37:M39)</f>
        <v>529</v>
      </c>
    </row>
    <row r="37" spans="1:13" ht="12.75">
      <c r="A37" s="77" t="s">
        <v>428</v>
      </c>
      <c r="B37" s="78"/>
      <c r="C37" s="78"/>
      <c r="D37" s="75">
        <v>92</v>
      </c>
      <c r="E37" s="75">
        <v>95</v>
      </c>
      <c r="F37" s="75">
        <f>SUM(D37:E37)</f>
        <v>187</v>
      </c>
      <c r="G37" s="76"/>
      <c r="H37" s="111" t="s">
        <v>105</v>
      </c>
      <c r="I37" s="78"/>
      <c r="J37" s="78"/>
      <c r="K37" s="75">
        <v>90</v>
      </c>
      <c r="L37" s="75">
        <v>88</v>
      </c>
      <c r="M37" s="75">
        <f>SUM(K37:L37)</f>
        <v>178</v>
      </c>
    </row>
    <row r="38" spans="1:13" ht="12.75">
      <c r="A38" s="77" t="s">
        <v>671</v>
      </c>
      <c r="B38" s="78"/>
      <c r="C38" s="78"/>
      <c r="D38" s="75">
        <v>91</v>
      </c>
      <c r="E38" s="75">
        <v>90</v>
      </c>
      <c r="F38" s="75">
        <f>SUM(D38:E38)</f>
        <v>181</v>
      </c>
      <c r="G38" s="76"/>
      <c r="H38" s="77" t="s">
        <v>406</v>
      </c>
      <c r="I38" s="78"/>
      <c r="J38" s="78"/>
      <c r="K38" s="75">
        <v>86</v>
      </c>
      <c r="L38" s="75">
        <v>88</v>
      </c>
      <c r="M38" s="75">
        <f>SUM(K38:L38)</f>
        <v>174</v>
      </c>
    </row>
    <row r="39" spans="1:13" ht="12.75">
      <c r="A39" s="77" t="s">
        <v>419</v>
      </c>
      <c r="B39" s="78"/>
      <c r="C39" s="78"/>
      <c r="D39" s="75">
        <v>93</v>
      </c>
      <c r="E39" s="75">
        <v>85</v>
      </c>
      <c r="F39" s="75">
        <f>SUM(D39:E39)</f>
        <v>178</v>
      </c>
      <c r="G39" s="76"/>
      <c r="H39" s="77" t="s">
        <v>401</v>
      </c>
      <c r="I39" s="78"/>
      <c r="J39" s="78"/>
      <c r="K39" s="75">
        <v>95</v>
      </c>
      <c r="L39" s="75">
        <v>82</v>
      </c>
      <c r="M39" s="75">
        <f>SUM(K39:L39)</f>
        <v>177</v>
      </c>
    </row>
    <row r="40" spans="4:12" ht="12.75">
      <c r="D40" s="162"/>
      <c r="E40" s="162"/>
      <c r="F40" s="162"/>
      <c r="G40" s="76"/>
      <c r="H40" s="162"/>
      <c r="I40" s="162"/>
      <c r="J40" s="162"/>
      <c r="K40" s="162"/>
      <c r="L40" s="162"/>
    </row>
    <row r="41" spans="1:13" ht="12.75">
      <c r="A41" s="13" t="s">
        <v>711</v>
      </c>
      <c r="B41" s="14"/>
      <c r="C41" s="14"/>
      <c r="D41" s="78"/>
      <c r="E41" s="80" t="s">
        <v>7</v>
      </c>
      <c r="F41" s="80">
        <f>SUM(F42:F44)</f>
        <v>545</v>
      </c>
      <c r="G41" s="76" t="s">
        <v>16</v>
      </c>
      <c r="H41" s="83" t="s">
        <v>712</v>
      </c>
      <c r="I41" s="78"/>
      <c r="J41" s="78"/>
      <c r="K41" s="78"/>
      <c r="L41" s="80" t="s">
        <v>7</v>
      </c>
      <c r="M41" s="80">
        <f>SUM(M42:M44)</f>
        <v>537</v>
      </c>
    </row>
    <row r="42" spans="1:13" ht="12.75">
      <c r="A42" s="77" t="s">
        <v>76</v>
      </c>
      <c r="B42" s="78"/>
      <c r="C42" s="78"/>
      <c r="D42" s="75">
        <v>98</v>
      </c>
      <c r="E42" s="75">
        <v>94</v>
      </c>
      <c r="F42" s="75">
        <f>SUM(D42:E42)</f>
        <v>192</v>
      </c>
      <c r="G42" s="76"/>
      <c r="H42" s="77" t="s">
        <v>109</v>
      </c>
      <c r="I42" s="78"/>
      <c r="J42" s="78"/>
      <c r="K42" s="75">
        <v>91</v>
      </c>
      <c r="L42" s="75">
        <v>94</v>
      </c>
      <c r="M42" s="75">
        <f>SUM(K42:L42)</f>
        <v>185</v>
      </c>
    </row>
    <row r="43" spans="1:13" ht="12.75">
      <c r="A43" s="77" t="s">
        <v>94</v>
      </c>
      <c r="B43" s="78"/>
      <c r="C43" s="78"/>
      <c r="D43" s="75">
        <v>90</v>
      </c>
      <c r="E43" s="75">
        <v>88</v>
      </c>
      <c r="F43" s="75">
        <f>SUM(D43:E43)</f>
        <v>178</v>
      </c>
      <c r="G43" s="76"/>
      <c r="H43" s="77" t="s">
        <v>635</v>
      </c>
      <c r="I43" s="78"/>
      <c r="J43" s="78"/>
      <c r="K43" s="75">
        <v>92</v>
      </c>
      <c r="L43" s="75">
        <v>92</v>
      </c>
      <c r="M43" s="75">
        <f>SUM(K43:L43)</f>
        <v>184</v>
      </c>
    </row>
    <row r="44" spans="1:13" ht="12.75">
      <c r="A44" s="77" t="s">
        <v>361</v>
      </c>
      <c r="B44" s="78"/>
      <c r="C44" s="78"/>
      <c r="D44" s="75">
        <v>90</v>
      </c>
      <c r="E44" s="75">
        <v>85</v>
      </c>
      <c r="F44" s="75">
        <f>SUM(D44:E44)</f>
        <v>175</v>
      </c>
      <c r="G44" s="76"/>
      <c r="H44" s="77" t="s">
        <v>632</v>
      </c>
      <c r="I44" s="78"/>
      <c r="J44" s="78"/>
      <c r="K44" s="75">
        <v>81</v>
      </c>
      <c r="L44" s="75">
        <v>87</v>
      </c>
      <c r="M44" s="75">
        <f>SUM(K44:L44)</f>
        <v>168</v>
      </c>
    </row>
    <row r="46" spans="8:14" ht="12.75">
      <c r="H46" s="7" t="s">
        <v>2</v>
      </c>
      <c r="I46" s="7" t="s">
        <v>17</v>
      </c>
      <c r="J46" s="7" t="s">
        <v>18</v>
      </c>
      <c r="K46" s="7" t="s">
        <v>19</v>
      </c>
      <c r="L46" s="7" t="s">
        <v>20</v>
      </c>
      <c r="M46" s="7" t="s">
        <v>6</v>
      </c>
      <c r="N46" s="7" t="s">
        <v>21</v>
      </c>
    </row>
    <row r="47" spans="8:14" ht="12.75">
      <c r="H47" s="13" t="s">
        <v>708</v>
      </c>
      <c r="I47" s="7">
        <v>4</v>
      </c>
      <c r="J47" s="7">
        <v>4</v>
      </c>
      <c r="K47" s="7"/>
      <c r="L47" s="7"/>
      <c r="M47" s="7">
        <v>2189</v>
      </c>
      <c r="N47" s="7">
        <v>8</v>
      </c>
    </row>
    <row r="48" spans="8:14" ht="12.75">
      <c r="H48" s="90" t="s">
        <v>709</v>
      </c>
      <c r="I48" s="7">
        <v>4</v>
      </c>
      <c r="J48" s="7">
        <v>4</v>
      </c>
      <c r="K48" s="7"/>
      <c r="L48" s="7"/>
      <c r="M48" s="7">
        <v>2177</v>
      </c>
      <c r="N48" s="7">
        <v>8</v>
      </c>
    </row>
    <row r="49" spans="8:14" ht="12.75">
      <c r="H49" s="191" t="s">
        <v>711</v>
      </c>
      <c r="I49" s="7">
        <v>4</v>
      </c>
      <c r="J49" s="7">
        <v>2</v>
      </c>
      <c r="K49" s="7"/>
      <c r="L49" s="7">
        <v>2</v>
      </c>
      <c r="M49" s="7">
        <v>2145</v>
      </c>
      <c r="N49" s="7">
        <v>4</v>
      </c>
    </row>
    <row r="50" spans="8:14" ht="12.75">
      <c r="H50" s="193" t="s">
        <v>712</v>
      </c>
      <c r="I50" s="7">
        <v>4</v>
      </c>
      <c r="J50" s="7">
        <v>1</v>
      </c>
      <c r="K50" s="7"/>
      <c r="L50" s="7">
        <v>3</v>
      </c>
      <c r="M50" s="7">
        <v>2154</v>
      </c>
      <c r="N50" s="7">
        <v>2</v>
      </c>
    </row>
    <row r="51" spans="1:14" ht="12.75">
      <c r="A51" s="8" t="s">
        <v>50</v>
      </c>
      <c r="H51" s="90" t="s">
        <v>710</v>
      </c>
      <c r="I51" s="7">
        <v>4</v>
      </c>
      <c r="J51" s="7">
        <v>1</v>
      </c>
      <c r="K51" s="7"/>
      <c r="L51" s="7">
        <v>3</v>
      </c>
      <c r="M51" s="7">
        <v>1594</v>
      </c>
      <c r="N51" s="7">
        <v>2</v>
      </c>
    </row>
    <row r="52" spans="1:14" ht="12.75">
      <c r="A52" s="30">
        <f ca="1">NOW()</f>
        <v>42426.80198923611</v>
      </c>
      <c r="H52" s="90" t="s">
        <v>713</v>
      </c>
      <c r="I52" s="7">
        <v>4</v>
      </c>
      <c r="J52" s="7"/>
      <c r="K52" s="7"/>
      <c r="L52" s="7">
        <v>4</v>
      </c>
      <c r="M52" s="7">
        <v>2130</v>
      </c>
      <c r="N52" s="7">
        <v>0</v>
      </c>
    </row>
    <row r="53" ht="12.75">
      <c r="A53" s="11" t="s">
        <v>14</v>
      </c>
    </row>
    <row r="54" ht="12.75">
      <c r="A54" s="8" t="s">
        <v>25</v>
      </c>
    </row>
  </sheetData>
  <sheetProtection/>
  <conditionalFormatting sqref="F42:F44 M42:M44 M32:M34 M37:M39 F16:F18 M16:M18 M6:M8 M11:M13 F37:F39 F11:F13 F6:F8 F32:F34">
    <cfRule type="cellIs" priority="3" dxfId="105" operator="equal" stopIfTrue="1">
      <formula>200</formula>
    </cfRule>
  </conditionalFormatting>
  <conditionalFormatting sqref="F16:F18 F11:F13 F6:F8">
    <cfRule type="cellIs" priority="2" dxfId="105" operator="equal" stopIfTrue="1">
      <formula>200</formula>
    </cfRule>
  </conditionalFormatting>
  <conditionalFormatting sqref="F42:F44 F37:F39 F32:F34">
    <cfRule type="cellIs" priority="1" dxfId="105" operator="equal" stopIfTrue="1">
      <formula>200</formula>
    </cfRule>
  </conditionalFormatting>
  <printOptions horizontalCentered="1"/>
  <pageMargins left="0.32" right="0.4" top="0.88" bottom="0.39" header="0.21" footer="0.34"/>
  <pageSetup fitToHeight="1" fitToWidth="1" horizontalDpi="300" verticalDpi="300" orientation="portrait" paperSize="9" r:id="rId1"/>
  <headerFooter alignWithMargins="0">
    <oddHeader>&amp;C&amp;"Times New Roman,Bold"&amp;20The Cumbria Northumbria League
&amp;14Winter  2009-10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tabColor indexed="15"/>
    <pageSetUpPr fitToPage="1"/>
  </sheetPr>
  <dimension ref="A1:S75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3.16015625" style="94" customWidth="1"/>
    <col min="2" max="2" width="16" style="94" customWidth="1"/>
    <col min="3" max="3" width="19.5" style="105" bestFit="1" customWidth="1"/>
    <col min="4" max="8" width="4.83203125" style="94" customWidth="1"/>
    <col min="9" max="9" width="3.66015625" style="94" customWidth="1"/>
    <col min="10" max="10" width="15.66015625" style="94" customWidth="1"/>
    <col min="11" max="11" width="18.5" style="105" bestFit="1" customWidth="1"/>
    <col min="12" max="24" width="4.83203125" style="94" customWidth="1"/>
    <col min="25" max="16384" width="9.33203125" style="94" customWidth="1"/>
  </cols>
  <sheetData>
    <row r="1" spans="2:13" ht="12.75">
      <c r="B1" s="95" t="s">
        <v>23</v>
      </c>
      <c r="C1" s="96"/>
      <c r="M1" s="95" t="str">
        <f>'10M Air Pistol IND 1'!M1</f>
        <v>Round Four</v>
      </c>
    </row>
    <row r="2" spans="2:13" ht="12.75">
      <c r="B2" s="95"/>
      <c r="C2" s="96"/>
      <c r="F2" s="100"/>
      <c r="M2" s="95"/>
    </row>
    <row r="3" spans="2:11" ht="12.75">
      <c r="B3" s="95" t="s">
        <v>28</v>
      </c>
      <c r="C3" s="96"/>
      <c r="J3" s="95" t="s">
        <v>33</v>
      </c>
      <c r="K3" s="96"/>
    </row>
    <row r="4" spans="1:15" ht="12.75">
      <c r="A4" s="97"/>
      <c r="B4" s="98" t="s">
        <v>3</v>
      </c>
      <c r="C4" s="99" t="s">
        <v>36</v>
      </c>
      <c r="D4" s="134" t="s">
        <v>4</v>
      </c>
      <c r="E4" s="81" t="s">
        <v>5</v>
      </c>
      <c r="F4" s="81" t="s">
        <v>6</v>
      </c>
      <c r="G4" s="81" t="s">
        <v>7</v>
      </c>
      <c r="H4" s="100"/>
      <c r="I4" s="97"/>
      <c r="J4" s="98" t="s">
        <v>3</v>
      </c>
      <c r="K4" s="99" t="s">
        <v>36</v>
      </c>
      <c r="L4" s="134" t="s">
        <v>4</v>
      </c>
      <c r="M4" s="81" t="s">
        <v>5</v>
      </c>
      <c r="N4" s="81" t="s">
        <v>6</v>
      </c>
      <c r="O4" s="81" t="s">
        <v>7</v>
      </c>
    </row>
    <row r="5" spans="1:15" ht="12.75">
      <c r="A5" s="81">
        <v>8</v>
      </c>
      <c r="B5" s="81" t="s">
        <v>335</v>
      </c>
      <c r="C5" s="82" t="s">
        <v>201</v>
      </c>
      <c r="D5" s="134">
        <v>91</v>
      </c>
      <c r="E5" s="81">
        <v>6</v>
      </c>
      <c r="F5" s="81">
        <v>365</v>
      </c>
      <c r="G5" s="81">
        <v>31</v>
      </c>
      <c r="H5" s="100"/>
      <c r="I5" s="81">
        <v>2</v>
      </c>
      <c r="J5" s="81" t="s">
        <v>648</v>
      </c>
      <c r="K5" s="82" t="s">
        <v>79</v>
      </c>
      <c r="L5" s="134">
        <v>89</v>
      </c>
      <c r="M5" s="81">
        <v>9</v>
      </c>
      <c r="N5" s="81">
        <v>360</v>
      </c>
      <c r="O5" s="81">
        <v>35</v>
      </c>
    </row>
    <row r="6" spans="1:15" ht="12.75">
      <c r="A6" s="81">
        <v>3</v>
      </c>
      <c r="B6" s="81" t="s">
        <v>644</v>
      </c>
      <c r="C6" s="82" t="s">
        <v>137</v>
      </c>
      <c r="D6" s="134">
        <v>92</v>
      </c>
      <c r="E6" s="81">
        <v>8</v>
      </c>
      <c r="F6" s="81">
        <v>355</v>
      </c>
      <c r="G6" s="81">
        <v>23</v>
      </c>
      <c r="H6" s="100"/>
      <c r="I6" s="81">
        <v>5</v>
      </c>
      <c r="J6" s="81" t="s">
        <v>506</v>
      </c>
      <c r="K6" s="82" t="s">
        <v>1038</v>
      </c>
      <c r="L6" s="134">
        <v>93</v>
      </c>
      <c r="M6" s="81">
        <v>10</v>
      </c>
      <c r="N6" s="81">
        <v>358</v>
      </c>
      <c r="O6" s="81">
        <v>32</v>
      </c>
    </row>
    <row r="7" spans="1:15" ht="12.75">
      <c r="A7" s="81">
        <v>2</v>
      </c>
      <c r="B7" s="81" t="s">
        <v>643</v>
      </c>
      <c r="C7" s="82" t="s">
        <v>381</v>
      </c>
      <c r="D7" s="134">
        <v>91</v>
      </c>
      <c r="E7" s="81">
        <v>6</v>
      </c>
      <c r="F7" s="81">
        <v>352</v>
      </c>
      <c r="G7" s="81">
        <v>23</v>
      </c>
      <c r="H7" s="100"/>
      <c r="I7" s="81">
        <v>7</v>
      </c>
      <c r="J7" s="81" t="s">
        <v>78</v>
      </c>
      <c r="K7" s="82" t="s">
        <v>79</v>
      </c>
      <c r="L7" s="134">
        <v>83</v>
      </c>
      <c r="M7" s="81">
        <v>5</v>
      </c>
      <c r="N7" s="81">
        <v>355</v>
      </c>
      <c r="O7" s="81">
        <v>30</v>
      </c>
    </row>
    <row r="8" spans="1:15" ht="12.75">
      <c r="A8" s="81">
        <v>1</v>
      </c>
      <c r="B8" s="81" t="s">
        <v>642</v>
      </c>
      <c r="C8" s="82" t="s">
        <v>381</v>
      </c>
      <c r="D8" s="134">
        <v>89</v>
      </c>
      <c r="E8" s="81">
        <v>3</v>
      </c>
      <c r="F8" s="81">
        <v>350</v>
      </c>
      <c r="G8" s="81">
        <v>21</v>
      </c>
      <c r="H8" s="100"/>
      <c r="I8" s="81">
        <v>3</v>
      </c>
      <c r="J8" s="81" t="s">
        <v>1014</v>
      </c>
      <c r="K8" s="82" t="s">
        <v>306</v>
      </c>
      <c r="L8" s="134">
        <v>85</v>
      </c>
      <c r="M8" s="81">
        <v>7</v>
      </c>
      <c r="N8" s="81">
        <v>349</v>
      </c>
      <c r="O8" s="81">
        <v>25</v>
      </c>
    </row>
    <row r="9" spans="1:15" ht="12.75">
      <c r="A9" s="81">
        <v>5</v>
      </c>
      <c r="B9" s="81" t="s">
        <v>562</v>
      </c>
      <c r="C9" s="82" t="s">
        <v>184</v>
      </c>
      <c r="D9" s="134">
        <v>95</v>
      </c>
      <c r="E9" s="81">
        <v>9</v>
      </c>
      <c r="F9" s="81">
        <v>349</v>
      </c>
      <c r="G9" s="81">
        <v>20</v>
      </c>
      <c r="H9" s="100"/>
      <c r="I9" s="81">
        <v>9</v>
      </c>
      <c r="J9" s="81" t="s">
        <v>94</v>
      </c>
      <c r="K9" s="82" t="s">
        <v>69</v>
      </c>
      <c r="L9" s="134">
        <v>88</v>
      </c>
      <c r="M9" s="81">
        <v>8</v>
      </c>
      <c r="N9" s="81">
        <v>343</v>
      </c>
      <c r="O9" s="81">
        <v>23</v>
      </c>
    </row>
    <row r="10" spans="1:15" ht="12.75">
      <c r="A10" s="81">
        <v>7</v>
      </c>
      <c r="B10" s="81" t="s">
        <v>402</v>
      </c>
      <c r="C10" s="82" t="s">
        <v>395</v>
      </c>
      <c r="D10" s="134">
        <v>92</v>
      </c>
      <c r="E10" s="81">
        <v>8</v>
      </c>
      <c r="F10" s="81">
        <v>347</v>
      </c>
      <c r="G10" s="81">
        <v>20</v>
      </c>
      <c r="H10" s="100"/>
      <c r="I10" s="81">
        <v>10</v>
      </c>
      <c r="J10" s="106" t="s">
        <v>652</v>
      </c>
      <c r="K10" s="107" t="s">
        <v>311</v>
      </c>
      <c r="L10" s="134">
        <v>83</v>
      </c>
      <c r="M10" s="81">
        <v>5</v>
      </c>
      <c r="N10" s="81">
        <v>340</v>
      </c>
      <c r="O10" s="81">
        <v>22</v>
      </c>
    </row>
    <row r="11" spans="1:15" ht="12.75">
      <c r="A11" s="81">
        <v>9</v>
      </c>
      <c r="B11" s="106" t="s">
        <v>646</v>
      </c>
      <c r="C11" s="82" t="s">
        <v>1038</v>
      </c>
      <c r="D11" s="134">
        <v>90</v>
      </c>
      <c r="E11" s="81">
        <v>4</v>
      </c>
      <c r="F11" s="81">
        <v>342</v>
      </c>
      <c r="G11" s="81">
        <v>20</v>
      </c>
      <c r="H11" s="100"/>
      <c r="I11" s="81">
        <v>8</v>
      </c>
      <c r="J11" s="81" t="s">
        <v>651</v>
      </c>
      <c r="K11" s="82" t="s">
        <v>137</v>
      </c>
      <c r="L11" s="134">
        <v>82</v>
      </c>
      <c r="M11" s="81">
        <v>3</v>
      </c>
      <c r="N11" s="81">
        <v>339</v>
      </c>
      <c r="O11" s="81">
        <v>18</v>
      </c>
    </row>
    <row r="12" spans="1:15" ht="12.75">
      <c r="A12" s="81">
        <v>4</v>
      </c>
      <c r="B12" s="81" t="s">
        <v>559</v>
      </c>
      <c r="C12" s="82" t="s">
        <v>359</v>
      </c>
      <c r="D12" s="134">
        <v>84</v>
      </c>
      <c r="E12" s="81">
        <v>1</v>
      </c>
      <c r="F12" s="81">
        <v>340</v>
      </c>
      <c r="G12" s="81">
        <v>14</v>
      </c>
      <c r="H12" s="100"/>
      <c r="I12" s="81">
        <v>4</v>
      </c>
      <c r="J12" s="81" t="s">
        <v>649</v>
      </c>
      <c r="K12" s="82" t="s">
        <v>157</v>
      </c>
      <c r="L12" s="134">
        <v>76</v>
      </c>
      <c r="M12" s="81">
        <v>1</v>
      </c>
      <c r="N12" s="81">
        <v>336</v>
      </c>
      <c r="O12" s="81">
        <v>18</v>
      </c>
    </row>
    <row r="13" spans="1:15" ht="12.75">
      <c r="A13" s="81">
        <v>6</v>
      </c>
      <c r="B13" s="81" t="s">
        <v>645</v>
      </c>
      <c r="C13" s="82" t="s">
        <v>98</v>
      </c>
      <c r="D13" s="134">
        <v>86</v>
      </c>
      <c r="E13" s="81">
        <v>2</v>
      </c>
      <c r="F13" s="81">
        <v>340</v>
      </c>
      <c r="G13" s="81">
        <v>14</v>
      </c>
      <c r="H13" s="100"/>
      <c r="I13" s="81">
        <v>1</v>
      </c>
      <c r="J13" s="81" t="s">
        <v>647</v>
      </c>
      <c r="K13" s="82" t="s">
        <v>312</v>
      </c>
      <c r="L13" s="134">
        <v>85</v>
      </c>
      <c r="M13" s="81">
        <v>7</v>
      </c>
      <c r="N13" s="81">
        <v>334</v>
      </c>
      <c r="O13" s="81">
        <v>18</v>
      </c>
    </row>
    <row r="14" spans="1:15" ht="12.75">
      <c r="A14" s="100"/>
      <c r="B14" s="103"/>
      <c r="C14" s="104"/>
      <c r="D14" s="5"/>
      <c r="E14" s="103"/>
      <c r="F14" s="100"/>
      <c r="G14" s="100"/>
      <c r="H14" s="100"/>
      <c r="I14" s="81">
        <v>6</v>
      </c>
      <c r="J14" s="81" t="s">
        <v>650</v>
      </c>
      <c r="K14" s="82" t="s">
        <v>381</v>
      </c>
      <c r="L14" s="134">
        <v>77</v>
      </c>
      <c r="M14" s="81">
        <v>2</v>
      </c>
      <c r="N14" s="81">
        <v>323</v>
      </c>
      <c r="O14" s="81">
        <v>10</v>
      </c>
    </row>
    <row r="15" spans="2:12" ht="12.75">
      <c r="B15" s="95" t="s">
        <v>34</v>
      </c>
      <c r="C15" s="96"/>
      <c r="D15" s="135"/>
      <c r="J15" s="95" t="s">
        <v>35</v>
      </c>
      <c r="K15" s="96"/>
      <c r="L15" s="135"/>
    </row>
    <row r="16" spans="1:15" ht="12.75">
      <c r="A16" s="97"/>
      <c r="B16" s="98" t="s">
        <v>3</v>
      </c>
      <c r="C16" s="99" t="s">
        <v>36</v>
      </c>
      <c r="D16" s="134" t="s">
        <v>4</v>
      </c>
      <c r="E16" s="81" t="s">
        <v>5</v>
      </c>
      <c r="F16" s="81" t="s">
        <v>6</v>
      </c>
      <c r="G16" s="81" t="s">
        <v>7</v>
      </c>
      <c r="H16" s="100"/>
      <c r="I16" s="97"/>
      <c r="J16" s="98" t="s">
        <v>3</v>
      </c>
      <c r="K16" s="99" t="s">
        <v>36</v>
      </c>
      <c r="L16" s="134" t="s">
        <v>4</v>
      </c>
      <c r="M16" s="81" t="s">
        <v>5</v>
      </c>
      <c r="N16" s="81" t="s">
        <v>6</v>
      </c>
      <c r="O16" s="81" t="s">
        <v>7</v>
      </c>
    </row>
    <row r="17" spans="1:15" ht="12.75">
      <c r="A17" s="81">
        <v>3</v>
      </c>
      <c r="B17" s="81" t="s">
        <v>361</v>
      </c>
      <c r="C17" s="82" t="s">
        <v>69</v>
      </c>
      <c r="D17" s="134">
        <v>85</v>
      </c>
      <c r="E17" s="81">
        <v>5</v>
      </c>
      <c r="F17" s="81">
        <v>352</v>
      </c>
      <c r="G17" s="81">
        <v>28</v>
      </c>
      <c r="H17" s="100"/>
      <c r="I17" s="81">
        <v>7</v>
      </c>
      <c r="J17" s="81" t="s">
        <v>407</v>
      </c>
      <c r="K17" s="82" t="s">
        <v>71</v>
      </c>
      <c r="L17" s="134">
        <v>90</v>
      </c>
      <c r="M17" s="81">
        <v>6</v>
      </c>
      <c r="N17" s="81">
        <v>359</v>
      </c>
      <c r="O17" s="81">
        <v>33</v>
      </c>
    </row>
    <row r="18" spans="1:15" ht="12.75">
      <c r="A18" s="81">
        <v>5</v>
      </c>
      <c r="B18" s="81" t="s">
        <v>655</v>
      </c>
      <c r="C18" s="82" t="s">
        <v>656</v>
      </c>
      <c r="D18" s="134">
        <v>82</v>
      </c>
      <c r="E18" s="81">
        <v>2</v>
      </c>
      <c r="F18" s="81">
        <v>347</v>
      </c>
      <c r="G18" s="81">
        <v>27</v>
      </c>
      <c r="H18" s="100"/>
      <c r="I18" s="81">
        <v>9</v>
      </c>
      <c r="J18" s="106" t="s">
        <v>666</v>
      </c>
      <c r="K18" s="107" t="s">
        <v>137</v>
      </c>
      <c r="L18" s="134">
        <v>92</v>
      </c>
      <c r="M18" s="81">
        <v>7</v>
      </c>
      <c r="N18" s="81">
        <v>356</v>
      </c>
      <c r="O18" s="81">
        <v>32</v>
      </c>
    </row>
    <row r="19" spans="1:15" ht="12.75">
      <c r="A19" s="81">
        <v>7</v>
      </c>
      <c r="B19" s="81" t="s">
        <v>658</v>
      </c>
      <c r="C19" s="82" t="s">
        <v>359</v>
      </c>
      <c r="D19" s="134">
        <v>72</v>
      </c>
      <c r="E19" s="81">
        <v>1</v>
      </c>
      <c r="F19" s="81">
        <v>333</v>
      </c>
      <c r="G19" s="81">
        <v>23</v>
      </c>
      <c r="H19" s="100"/>
      <c r="I19" s="81">
        <v>10</v>
      </c>
      <c r="J19" s="106" t="s">
        <v>1007</v>
      </c>
      <c r="K19" s="107" t="s">
        <v>71</v>
      </c>
      <c r="L19" s="134">
        <v>93</v>
      </c>
      <c r="M19" s="81">
        <v>9</v>
      </c>
      <c r="N19" s="81">
        <v>356</v>
      </c>
      <c r="O19" s="81">
        <v>31</v>
      </c>
    </row>
    <row r="20" spans="1:15" ht="12.75">
      <c r="A20" s="81">
        <v>4</v>
      </c>
      <c r="B20" s="81" t="s">
        <v>406</v>
      </c>
      <c r="C20" s="82" t="s">
        <v>106</v>
      </c>
      <c r="D20" s="134">
        <v>83</v>
      </c>
      <c r="E20" s="81">
        <v>3</v>
      </c>
      <c r="F20" s="81">
        <v>340</v>
      </c>
      <c r="G20" s="81">
        <v>22</v>
      </c>
      <c r="H20" s="100"/>
      <c r="I20" s="81">
        <v>5</v>
      </c>
      <c r="J20" s="81" t="s">
        <v>663</v>
      </c>
      <c r="K20" s="82" t="s">
        <v>450</v>
      </c>
      <c r="L20" s="134">
        <v>97</v>
      </c>
      <c r="M20" s="81">
        <v>10</v>
      </c>
      <c r="N20" s="81">
        <v>354</v>
      </c>
      <c r="O20" s="81">
        <v>30</v>
      </c>
    </row>
    <row r="21" spans="1:15" ht="12.75">
      <c r="A21" s="81">
        <v>1</v>
      </c>
      <c r="B21" s="81" t="s">
        <v>653</v>
      </c>
      <c r="C21" s="82" t="s">
        <v>133</v>
      </c>
      <c r="D21" s="134">
        <v>87</v>
      </c>
      <c r="E21" s="81">
        <v>6</v>
      </c>
      <c r="F21" s="81">
        <v>340</v>
      </c>
      <c r="G21" s="81">
        <v>21</v>
      </c>
      <c r="H21" s="100"/>
      <c r="I21" s="81">
        <v>1</v>
      </c>
      <c r="J21" s="81" t="s">
        <v>660</v>
      </c>
      <c r="K21" s="82" t="s">
        <v>656</v>
      </c>
      <c r="L21" s="134">
        <v>88</v>
      </c>
      <c r="M21" s="81">
        <v>5</v>
      </c>
      <c r="N21" s="81">
        <v>347</v>
      </c>
      <c r="O21" s="81">
        <v>23</v>
      </c>
    </row>
    <row r="22" spans="1:15" ht="12.75">
      <c r="A22" s="81">
        <v>6</v>
      </c>
      <c r="B22" s="81" t="s">
        <v>657</v>
      </c>
      <c r="C22" s="82" t="s">
        <v>311</v>
      </c>
      <c r="D22" s="134">
        <v>93</v>
      </c>
      <c r="E22" s="81">
        <v>9</v>
      </c>
      <c r="F22" s="81">
        <v>337</v>
      </c>
      <c r="G22" s="81">
        <v>21</v>
      </c>
      <c r="H22" s="100"/>
      <c r="I22" s="81">
        <v>8</v>
      </c>
      <c r="J22" s="81" t="s">
        <v>665</v>
      </c>
      <c r="K22" s="82" t="s">
        <v>75</v>
      </c>
      <c r="L22" s="134">
        <v>93</v>
      </c>
      <c r="M22" s="81">
        <v>9</v>
      </c>
      <c r="N22" s="81">
        <v>343</v>
      </c>
      <c r="O22" s="81">
        <v>21</v>
      </c>
    </row>
    <row r="23" spans="1:15" ht="12.75">
      <c r="A23" s="81">
        <v>8</v>
      </c>
      <c r="B23" s="81" t="s">
        <v>364</v>
      </c>
      <c r="C23" s="82" t="s">
        <v>201</v>
      </c>
      <c r="D23" s="134">
        <v>84</v>
      </c>
      <c r="E23" s="81">
        <v>4</v>
      </c>
      <c r="F23" s="81">
        <v>257</v>
      </c>
      <c r="G23" s="81">
        <v>17</v>
      </c>
      <c r="H23" s="100"/>
      <c r="I23" s="81">
        <v>4</v>
      </c>
      <c r="J23" s="81" t="s">
        <v>662</v>
      </c>
      <c r="K23" s="82" t="s">
        <v>88</v>
      </c>
      <c r="L23" s="134">
        <v>76</v>
      </c>
      <c r="M23" s="81">
        <v>2</v>
      </c>
      <c r="N23" s="81">
        <v>329</v>
      </c>
      <c r="O23" s="81">
        <v>19</v>
      </c>
    </row>
    <row r="24" spans="1:15" ht="12.75">
      <c r="A24" s="81">
        <v>9</v>
      </c>
      <c r="B24" s="81" t="s">
        <v>659</v>
      </c>
      <c r="C24" s="82" t="s">
        <v>656</v>
      </c>
      <c r="D24" s="134">
        <v>92</v>
      </c>
      <c r="E24" s="81">
        <v>7</v>
      </c>
      <c r="F24" s="81">
        <v>326</v>
      </c>
      <c r="G24" s="81">
        <v>16</v>
      </c>
      <c r="H24" s="100"/>
      <c r="I24" s="81">
        <v>2</v>
      </c>
      <c r="J24" s="81" t="s">
        <v>661</v>
      </c>
      <c r="K24" s="82" t="s">
        <v>656</v>
      </c>
      <c r="L24" s="134">
        <v>74</v>
      </c>
      <c r="M24" s="81">
        <v>1</v>
      </c>
      <c r="N24" s="81">
        <v>325</v>
      </c>
      <c r="O24" s="81">
        <v>15</v>
      </c>
    </row>
    <row r="25" spans="1:15" ht="12.75">
      <c r="A25" s="81">
        <v>2</v>
      </c>
      <c r="B25" s="81" t="s">
        <v>654</v>
      </c>
      <c r="C25" s="82" t="s">
        <v>137</v>
      </c>
      <c r="D25" s="134">
        <v>93</v>
      </c>
      <c r="E25" s="81">
        <v>9</v>
      </c>
      <c r="F25" s="81">
        <v>93</v>
      </c>
      <c r="G25" s="81">
        <v>9</v>
      </c>
      <c r="H25" s="100"/>
      <c r="I25" s="81">
        <v>6</v>
      </c>
      <c r="J25" s="81" t="s">
        <v>664</v>
      </c>
      <c r="K25" s="82" t="s">
        <v>157</v>
      </c>
      <c r="L25" s="134">
        <v>81</v>
      </c>
      <c r="M25" s="81">
        <v>3</v>
      </c>
      <c r="N25" s="81">
        <v>326</v>
      </c>
      <c r="O25" s="81">
        <v>14</v>
      </c>
    </row>
    <row r="26" spans="1:15" ht="12.75">
      <c r="A26" s="100"/>
      <c r="B26" s="103"/>
      <c r="D26" s="5"/>
      <c r="E26" s="103"/>
      <c r="F26" s="100"/>
      <c r="G26" s="100"/>
      <c r="H26" s="100"/>
      <c r="I26" s="81">
        <v>3</v>
      </c>
      <c r="J26" s="81" t="s">
        <v>502</v>
      </c>
      <c r="K26" s="82" t="s">
        <v>370</v>
      </c>
      <c r="L26" s="134">
        <v>88</v>
      </c>
      <c r="M26" s="81">
        <v>5</v>
      </c>
      <c r="N26" s="81">
        <v>332</v>
      </c>
      <c r="O26" s="81">
        <v>12</v>
      </c>
    </row>
    <row r="27" spans="2:12" ht="12.75">
      <c r="B27" s="95" t="s">
        <v>39</v>
      </c>
      <c r="C27" s="96"/>
      <c r="D27" s="135"/>
      <c r="J27" s="95" t="s">
        <v>40</v>
      </c>
      <c r="K27" s="96"/>
      <c r="L27" s="135"/>
    </row>
    <row r="28" spans="1:15" ht="12.75">
      <c r="A28" s="97"/>
      <c r="B28" s="98" t="s">
        <v>3</v>
      </c>
      <c r="C28" s="99" t="s">
        <v>36</v>
      </c>
      <c r="D28" s="134" t="s">
        <v>4</v>
      </c>
      <c r="E28" s="81" t="s">
        <v>5</v>
      </c>
      <c r="F28" s="81" t="s">
        <v>6</v>
      </c>
      <c r="G28" s="81" t="s">
        <v>7</v>
      </c>
      <c r="H28" s="100"/>
      <c r="I28" s="97"/>
      <c r="J28" s="98" t="s">
        <v>3</v>
      </c>
      <c r="K28" s="99" t="s">
        <v>36</v>
      </c>
      <c r="L28" s="134" t="s">
        <v>4</v>
      </c>
      <c r="M28" s="81" t="s">
        <v>5</v>
      </c>
      <c r="N28" s="81" t="s">
        <v>6</v>
      </c>
      <c r="O28" s="81" t="s">
        <v>7</v>
      </c>
    </row>
    <row r="29" spans="1:15" ht="12.75">
      <c r="A29" s="81">
        <v>8</v>
      </c>
      <c r="B29" s="81" t="s">
        <v>403</v>
      </c>
      <c r="C29" s="82" t="s">
        <v>71</v>
      </c>
      <c r="D29" s="134">
        <v>94</v>
      </c>
      <c r="E29" s="81">
        <v>9</v>
      </c>
      <c r="F29" s="81">
        <v>350</v>
      </c>
      <c r="G29" s="81">
        <v>31</v>
      </c>
      <c r="H29" s="100"/>
      <c r="I29" s="81">
        <v>2</v>
      </c>
      <c r="J29" s="81" t="s">
        <v>190</v>
      </c>
      <c r="K29" s="82" t="s">
        <v>191</v>
      </c>
      <c r="L29" s="134">
        <v>85</v>
      </c>
      <c r="M29" s="81">
        <v>6</v>
      </c>
      <c r="N29" s="81">
        <v>345</v>
      </c>
      <c r="O29" s="81">
        <v>29</v>
      </c>
    </row>
    <row r="30" spans="1:15" ht="12.75">
      <c r="A30" s="81">
        <v>5</v>
      </c>
      <c r="B30" s="81" t="s">
        <v>669</v>
      </c>
      <c r="C30" s="82" t="s">
        <v>184</v>
      </c>
      <c r="D30" s="134">
        <v>81</v>
      </c>
      <c r="E30" s="81">
        <v>3</v>
      </c>
      <c r="F30" s="81">
        <v>347</v>
      </c>
      <c r="G30" s="81">
        <v>27</v>
      </c>
      <c r="H30" s="100"/>
      <c r="I30" s="81">
        <v>8</v>
      </c>
      <c r="J30" s="81" t="s">
        <v>563</v>
      </c>
      <c r="K30" s="82" t="s">
        <v>359</v>
      </c>
      <c r="L30" s="134">
        <v>86</v>
      </c>
      <c r="M30" s="81">
        <v>9</v>
      </c>
      <c r="N30" s="81">
        <v>345</v>
      </c>
      <c r="O30" s="81">
        <v>29</v>
      </c>
    </row>
    <row r="31" spans="1:15" ht="12.75">
      <c r="A31" s="81">
        <v>9</v>
      </c>
      <c r="B31" s="106" t="s">
        <v>671</v>
      </c>
      <c r="C31" s="107" t="s">
        <v>420</v>
      </c>
      <c r="D31" s="89">
        <v>90</v>
      </c>
      <c r="E31" s="81">
        <v>8</v>
      </c>
      <c r="F31" s="81">
        <v>340</v>
      </c>
      <c r="G31" s="81">
        <v>27</v>
      </c>
      <c r="H31" s="100"/>
      <c r="I31" s="81">
        <v>1</v>
      </c>
      <c r="J31" s="106" t="s">
        <v>672</v>
      </c>
      <c r="K31" s="107" t="s">
        <v>381</v>
      </c>
      <c r="L31" s="134">
        <v>86</v>
      </c>
      <c r="M31" s="81">
        <v>9</v>
      </c>
      <c r="N31" s="81">
        <v>338</v>
      </c>
      <c r="O31" s="81">
        <v>27</v>
      </c>
    </row>
    <row r="32" spans="1:15" ht="12.75">
      <c r="A32" s="81">
        <v>7</v>
      </c>
      <c r="B32" s="81" t="s">
        <v>670</v>
      </c>
      <c r="C32" s="82" t="s">
        <v>1038</v>
      </c>
      <c r="D32" s="134">
        <v>87</v>
      </c>
      <c r="E32" s="81">
        <v>7</v>
      </c>
      <c r="F32" s="81">
        <v>336</v>
      </c>
      <c r="G32" s="81">
        <v>25</v>
      </c>
      <c r="H32" s="100"/>
      <c r="I32" s="81">
        <v>5</v>
      </c>
      <c r="J32" s="81" t="s">
        <v>674</v>
      </c>
      <c r="K32" s="82" t="s">
        <v>546</v>
      </c>
      <c r="L32" s="134">
        <v>82</v>
      </c>
      <c r="M32" s="81">
        <v>5</v>
      </c>
      <c r="N32" s="81">
        <v>329</v>
      </c>
      <c r="O32" s="81">
        <v>22</v>
      </c>
    </row>
    <row r="33" spans="1:15" ht="12.75">
      <c r="A33" s="81">
        <v>2</v>
      </c>
      <c r="B33" s="81" t="s">
        <v>667</v>
      </c>
      <c r="C33" s="82" t="s">
        <v>359</v>
      </c>
      <c r="D33" s="134">
        <v>83</v>
      </c>
      <c r="E33" s="81">
        <v>5</v>
      </c>
      <c r="F33" s="81">
        <v>336</v>
      </c>
      <c r="G33" s="81">
        <v>24</v>
      </c>
      <c r="H33" s="100"/>
      <c r="I33" s="81">
        <v>3</v>
      </c>
      <c r="J33" s="81" t="s">
        <v>478</v>
      </c>
      <c r="K33" s="82" t="s">
        <v>137</v>
      </c>
      <c r="L33" s="134">
        <v>86</v>
      </c>
      <c r="M33" s="81">
        <v>9</v>
      </c>
      <c r="N33" s="81">
        <v>326</v>
      </c>
      <c r="O33" s="81">
        <v>21</v>
      </c>
    </row>
    <row r="34" spans="1:15" ht="12.75">
      <c r="A34" s="81">
        <v>1</v>
      </c>
      <c r="B34" s="81" t="s">
        <v>222</v>
      </c>
      <c r="C34" s="82" t="s">
        <v>71</v>
      </c>
      <c r="D34" s="134">
        <v>86</v>
      </c>
      <c r="E34" s="81">
        <v>6</v>
      </c>
      <c r="F34" s="81">
        <v>323</v>
      </c>
      <c r="G34" s="81">
        <v>21</v>
      </c>
      <c r="H34" s="100"/>
      <c r="I34" s="81">
        <v>7</v>
      </c>
      <c r="J34" s="81" t="s">
        <v>373</v>
      </c>
      <c r="K34" s="82" t="s">
        <v>133</v>
      </c>
      <c r="L34" s="134" t="s">
        <v>1045</v>
      </c>
      <c r="M34" s="81">
        <v>0</v>
      </c>
      <c r="N34" s="81">
        <v>256</v>
      </c>
      <c r="O34" s="81">
        <v>20</v>
      </c>
    </row>
    <row r="35" spans="1:15" ht="12.75">
      <c r="A35" s="81">
        <v>6</v>
      </c>
      <c r="B35" s="81" t="s">
        <v>408</v>
      </c>
      <c r="C35" s="93" t="s">
        <v>137</v>
      </c>
      <c r="D35" s="134">
        <v>83</v>
      </c>
      <c r="E35" s="81">
        <v>5</v>
      </c>
      <c r="F35" s="81">
        <v>305</v>
      </c>
      <c r="G35" s="81">
        <v>13</v>
      </c>
      <c r="H35" s="100"/>
      <c r="I35" s="81">
        <v>4</v>
      </c>
      <c r="J35" s="81" t="s">
        <v>673</v>
      </c>
      <c r="K35" s="82" t="s">
        <v>137</v>
      </c>
      <c r="L35" s="134">
        <v>78</v>
      </c>
      <c r="M35" s="81">
        <v>3</v>
      </c>
      <c r="N35" s="81">
        <v>322</v>
      </c>
      <c r="O35" s="81">
        <v>19</v>
      </c>
    </row>
    <row r="36" spans="1:15" ht="12.75">
      <c r="A36" s="81">
        <v>4</v>
      </c>
      <c r="B36" s="81" t="s">
        <v>404</v>
      </c>
      <c r="C36" s="82" t="s">
        <v>405</v>
      </c>
      <c r="D36" s="134">
        <v>61</v>
      </c>
      <c r="E36" s="81">
        <v>2</v>
      </c>
      <c r="F36" s="81">
        <v>275</v>
      </c>
      <c r="G36" s="81">
        <v>11</v>
      </c>
      <c r="H36" s="100"/>
      <c r="I36" s="81">
        <v>9</v>
      </c>
      <c r="J36" s="81" t="s">
        <v>375</v>
      </c>
      <c r="K36" s="82" t="s">
        <v>98</v>
      </c>
      <c r="L36" s="89">
        <v>81</v>
      </c>
      <c r="M36" s="81">
        <v>4</v>
      </c>
      <c r="N36" s="81">
        <v>319</v>
      </c>
      <c r="O36" s="81">
        <v>15</v>
      </c>
    </row>
    <row r="37" spans="1:16" ht="12.75">
      <c r="A37" s="81">
        <v>3</v>
      </c>
      <c r="B37" s="81" t="s">
        <v>668</v>
      </c>
      <c r="C37" s="82" t="s">
        <v>359</v>
      </c>
      <c r="D37" s="134" t="s">
        <v>1045</v>
      </c>
      <c r="E37" s="81">
        <v>0</v>
      </c>
      <c r="F37" s="81">
        <v>0</v>
      </c>
      <c r="G37" s="81">
        <v>0</v>
      </c>
      <c r="I37" s="81">
        <v>6</v>
      </c>
      <c r="J37" s="81" t="s">
        <v>675</v>
      </c>
      <c r="K37" s="82" t="s">
        <v>359</v>
      </c>
      <c r="L37" s="134">
        <v>74</v>
      </c>
      <c r="M37" s="81">
        <v>2</v>
      </c>
      <c r="N37" s="81">
        <v>295</v>
      </c>
      <c r="O37" s="81">
        <v>5</v>
      </c>
      <c r="P37" s="100"/>
    </row>
    <row r="38" spans="1:19" ht="12.75">
      <c r="A38" s="100"/>
      <c r="D38" s="100"/>
      <c r="E38" s="103"/>
      <c r="F38" s="100"/>
      <c r="G38" s="100"/>
      <c r="H38" s="100"/>
      <c r="L38" s="135"/>
      <c r="S38" s="105"/>
    </row>
    <row r="39" spans="2:16" ht="12.75">
      <c r="B39" s="95" t="s">
        <v>41</v>
      </c>
      <c r="C39" s="96"/>
      <c r="J39" s="95" t="s">
        <v>42</v>
      </c>
      <c r="K39" s="96"/>
      <c r="P39" s="100"/>
    </row>
    <row r="40" spans="1:15" ht="12.75">
      <c r="A40" s="97"/>
      <c r="B40" s="98" t="s">
        <v>3</v>
      </c>
      <c r="C40" s="99" t="s">
        <v>36</v>
      </c>
      <c r="D40" s="89" t="s">
        <v>4</v>
      </c>
      <c r="E40" s="81" t="s">
        <v>5</v>
      </c>
      <c r="F40" s="81" t="s">
        <v>6</v>
      </c>
      <c r="G40" s="81" t="s">
        <v>7</v>
      </c>
      <c r="H40" s="100"/>
      <c r="I40" s="97"/>
      <c r="J40" s="98" t="s">
        <v>3</v>
      </c>
      <c r="K40" s="99" t="s">
        <v>36</v>
      </c>
      <c r="L40" s="89" t="s">
        <v>4</v>
      </c>
      <c r="M40" s="81" t="s">
        <v>5</v>
      </c>
      <c r="N40" s="81" t="s">
        <v>6</v>
      </c>
      <c r="O40" s="81" t="s">
        <v>7</v>
      </c>
    </row>
    <row r="41" spans="1:15" ht="12.75">
      <c r="A41" s="81">
        <v>6</v>
      </c>
      <c r="B41" s="81" t="s">
        <v>471</v>
      </c>
      <c r="C41" s="82" t="s">
        <v>450</v>
      </c>
      <c r="D41" s="89">
        <v>96</v>
      </c>
      <c r="E41" s="81">
        <v>9</v>
      </c>
      <c r="F41" s="81">
        <v>353</v>
      </c>
      <c r="G41" s="81">
        <v>33</v>
      </c>
      <c r="H41" s="100"/>
      <c r="I41" s="81">
        <v>7</v>
      </c>
      <c r="J41" s="81" t="s">
        <v>413</v>
      </c>
      <c r="K41" s="82" t="s">
        <v>71</v>
      </c>
      <c r="L41" s="89">
        <v>85</v>
      </c>
      <c r="M41" s="81">
        <v>8</v>
      </c>
      <c r="N41" s="81">
        <v>349</v>
      </c>
      <c r="O41" s="81">
        <v>33</v>
      </c>
    </row>
    <row r="42" spans="1:15" ht="12.75">
      <c r="A42" s="81">
        <v>7</v>
      </c>
      <c r="B42" s="81" t="s">
        <v>678</v>
      </c>
      <c r="C42" s="82" t="s">
        <v>137</v>
      </c>
      <c r="D42" s="89">
        <v>88</v>
      </c>
      <c r="E42" s="81">
        <v>7</v>
      </c>
      <c r="F42" s="81">
        <v>351</v>
      </c>
      <c r="G42" s="81">
        <v>32</v>
      </c>
      <c r="H42" s="100"/>
      <c r="I42" s="81">
        <v>2</v>
      </c>
      <c r="J42" s="106" t="s">
        <v>295</v>
      </c>
      <c r="K42" s="107" t="s">
        <v>98</v>
      </c>
      <c r="L42" s="89">
        <v>85</v>
      </c>
      <c r="M42" s="81">
        <v>8</v>
      </c>
      <c r="N42" s="81">
        <v>342</v>
      </c>
      <c r="O42" s="81">
        <v>31</v>
      </c>
    </row>
    <row r="43" spans="1:15" ht="12.75">
      <c r="A43" s="81">
        <v>8</v>
      </c>
      <c r="B43" s="81" t="s">
        <v>679</v>
      </c>
      <c r="C43" s="82" t="s">
        <v>191</v>
      </c>
      <c r="D43" s="89">
        <v>90</v>
      </c>
      <c r="E43" s="81">
        <v>8</v>
      </c>
      <c r="F43" s="81">
        <v>344</v>
      </c>
      <c r="G43" s="81">
        <v>31</v>
      </c>
      <c r="H43" s="100"/>
      <c r="I43" s="81">
        <v>1</v>
      </c>
      <c r="J43" s="81" t="s">
        <v>449</v>
      </c>
      <c r="K43" s="82" t="s">
        <v>450</v>
      </c>
      <c r="L43" s="89">
        <v>84</v>
      </c>
      <c r="M43" s="81">
        <v>6</v>
      </c>
      <c r="N43" s="81">
        <v>344</v>
      </c>
      <c r="O43" s="81">
        <v>28</v>
      </c>
    </row>
    <row r="44" spans="1:15" ht="12.75">
      <c r="A44" s="81">
        <v>9</v>
      </c>
      <c r="B44" s="81" t="s">
        <v>680</v>
      </c>
      <c r="C44" s="82" t="s">
        <v>1038</v>
      </c>
      <c r="D44" s="89">
        <v>82</v>
      </c>
      <c r="E44" s="81">
        <v>6</v>
      </c>
      <c r="F44" s="81">
        <v>314</v>
      </c>
      <c r="G44" s="81">
        <v>22</v>
      </c>
      <c r="H44" s="100"/>
      <c r="I44" s="81">
        <v>4</v>
      </c>
      <c r="J44" s="81" t="s">
        <v>681</v>
      </c>
      <c r="K44" s="82" t="s">
        <v>1038</v>
      </c>
      <c r="L44" s="89">
        <v>86</v>
      </c>
      <c r="M44" s="81">
        <v>9</v>
      </c>
      <c r="N44" s="81">
        <v>336</v>
      </c>
      <c r="O44" s="81">
        <v>27</v>
      </c>
    </row>
    <row r="45" spans="1:15" ht="12.75">
      <c r="A45" s="81">
        <v>5</v>
      </c>
      <c r="B45" s="81" t="s">
        <v>1044</v>
      </c>
      <c r="C45" s="82" t="s">
        <v>370</v>
      </c>
      <c r="D45" s="89">
        <v>76</v>
      </c>
      <c r="E45" s="81">
        <v>5</v>
      </c>
      <c r="F45" s="81">
        <v>304</v>
      </c>
      <c r="G45" s="81">
        <v>21</v>
      </c>
      <c r="H45" s="100"/>
      <c r="I45" s="81">
        <v>6</v>
      </c>
      <c r="J45" s="81" t="s">
        <v>509</v>
      </c>
      <c r="K45" s="82" t="s">
        <v>184</v>
      </c>
      <c r="L45" s="89">
        <v>76</v>
      </c>
      <c r="M45" s="81">
        <v>4</v>
      </c>
      <c r="N45" s="81">
        <v>323</v>
      </c>
      <c r="O45" s="81">
        <v>17</v>
      </c>
    </row>
    <row r="46" spans="1:15" ht="12.75">
      <c r="A46" s="81">
        <v>3</v>
      </c>
      <c r="B46" s="81" t="s">
        <v>677</v>
      </c>
      <c r="C46" s="82" t="s">
        <v>157</v>
      </c>
      <c r="D46" s="89">
        <v>75</v>
      </c>
      <c r="E46" s="81">
        <v>4</v>
      </c>
      <c r="F46" s="81">
        <v>297</v>
      </c>
      <c r="G46" s="81">
        <v>19</v>
      </c>
      <c r="H46" s="100"/>
      <c r="I46" s="81">
        <v>9</v>
      </c>
      <c r="J46" s="81" t="s">
        <v>412</v>
      </c>
      <c r="K46" s="93" t="s">
        <v>71</v>
      </c>
      <c r="L46" s="89">
        <v>80</v>
      </c>
      <c r="M46" s="81">
        <v>5</v>
      </c>
      <c r="N46" s="81">
        <v>323</v>
      </c>
      <c r="O46" s="81">
        <v>17</v>
      </c>
    </row>
    <row r="47" spans="1:15" ht="12.75">
      <c r="A47" s="81">
        <v>1</v>
      </c>
      <c r="B47" s="106" t="s">
        <v>267</v>
      </c>
      <c r="C47" s="107" t="s">
        <v>268</v>
      </c>
      <c r="D47" s="89">
        <v>48</v>
      </c>
      <c r="E47" s="81">
        <v>3</v>
      </c>
      <c r="F47" s="81">
        <v>230</v>
      </c>
      <c r="G47" s="81">
        <v>12</v>
      </c>
      <c r="H47" s="100"/>
      <c r="I47" s="81">
        <v>5</v>
      </c>
      <c r="J47" s="81" t="s">
        <v>682</v>
      </c>
      <c r="K47" s="82" t="s">
        <v>1038</v>
      </c>
      <c r="L47" s="89">
        <v>75</v>
      </c>
      <c r="M47" s="81">
        <v>1</v>
      </c>
      <c r="N47" s="81">
        <v>322</v>
      </c>
      <c r="O47" s="81">
        <v>16</v>
      </c>
    </row>
    <row r="48" spans="1:15" ht="12.75">
      <c r="A48" s="81">
        <v>2</v>
      </c>
      <c r="B48" s="81" t="s">
        <v>676</v>
      </c>
      <c r="C48" s="82" t="s">
        <v>191</v>
      </c>
      <c r="D48" s="89" t="s">
        <v>1045</v>
      </c>
      <c r="E48" s="81">
        <v>0</v>
      </c>
      <c r="F48" s="81">
        <v>0</v>
      </c>
      <c r="G48" s="81">
        <v>0</v>
      </c>
      <c r="H48" s="100"/>
      <c r="I48" s="81">
        <v>8</v>
      </c>
      <c r="J48" s="81" t="s">
        <v>683</v>
      </c>
      <c r="K48" s="82" t="s">
        <v>71</v>
      </c>
      <c r="L48" s="89">
        <v>76</v>
      </c>
      <c r="M48" s="81">
        <v>4</v>
      </c>
      <c r="N48" s="81">
        <v>317</v>
      </c>
      <c r="O48" s="81">
        <v>13</v>
      </c>
    </row>
    <row r="49" spans="1:15" ht="12.75">
      <c r="A49" s="81">
        <v>4</v>
      </c>
      <c r="B49" s="81" t="s">
        <v>386</v>
      </c>
      <c r="C49" s="82" t="s">
        <v>370</v>
      </c>
      <c r="D49" s="89" t="s">
        <v>1045</v>
      </c>
      <c r="E49" s="81">
        <v>0</v>
      </c>
      <c r="F49" s="81">
        <v>0</v>
      </c>
      <c r="G49" s="81">
        <v>0</v>
      </c>
      <c r="I49" s="81">
        <v>3</v>
      </c>
      <c r="J49" s="81" t="s">
        <v>389</v>
      </c>
      <c r="K49" s="82" t="s">
        <v>370</v>
      </c>
      <c r="L49" s="89">
        <v>76</v>
      </c>
      <c r="M49" s="81">
        <v>4</v>
      </c>
      <c r="N49" s="81">
        <v>298</v>
      </c>
      <c r="O49" s="81">
        <v>8</v>
      </c>
    </row>
    <row r="50" spans="4:12" ht="12.75">
      <c r="D50" s="188">
        <v>87</v>
      </c>
      <c r="L50" s="135"/>
    </row>
    <row r="51" spans="2:11" ht="12.75">
      <c r="B51" s="95" t="s">
        <v>58</v>
      </c>
      <c r="C51" s="95"/>
      <c r="J51" s="95" t="s">
        <v>59</v>
      </c>
      <c r="K51" s="95"/>
    </row>
    <row r="52" spans="1:15" ht="12.75">
      <c r="A52" s="97"/>
      <c r="B52" s="98" t="s">
        <v>3</v>
      </c>
      <c r="C52" s="99" t="s">
        <v>36</v>
      </c>
      <c r="D52" s="134" t="s">
        <v>4</v>
      </c>
      <c r="E52" s="81" t="s">
        <v>5</v>
      </c>
      <c r="F52" s="81" t="s">
        <v>6</v>
      </c>
      <c r="G52" s="81" t="s">
        <v>7</v>
      </c>
      <c r="H52" s="100"/>
      <c r="I52" s="97"/>
      <c r="J52" s="98" t="s">
        <v>3</v>
      </c>
      <c r="K52" s="99" t="s">
        <v>36</v>
      </c>
      <c r="L52" s="134" t="s">
        <v>4</v>
      </c>
      <c r="M52" s="81" t="s">
        <v>5</v>
      </c>
      <c r="N52" s="81" t="s">
        <v>6</v>
      </c>
      <c r="O52" s="81" t="s">
        <v>7</v>
      </c>
    </row>
    <row r="53" spans="1:15" ht="12.75">
      <c r="A53" s="81">
        <v>9</v>
      </c>
      <c r="B53" s="81" t="s">
        <v>689</v>
      </c>
      <c r="C53" s="81" t="s">
        <v>133</v>
      </c>
      <c r="D53" s="134">
        <v>91</v>
      </c>
      <c r="E53" s="81">
        <v>10</v>
      </c>
      <c r="F53" s="81">
        <v>351</v>
      </c>
      <c r="G53" s="81">
        <v>37</v>
      </c>
      <c r="H53" s="100"/>
      <c r="I53" s="81">
        <v>1</v>
      </c>
      <c r="J53" s="81" t="s">
        <v>691</v>
      </c>
      <c r="K53" s="81" t="s">
        <v>201</v>
      </c>
      <c r="L53" s="134">
        <v>95</v>
      </c>
      <c r="M53" s="81">
        <v>10</v>
      </c>
      <c r="N53" s="81">
        <v>362</v>
      </c>
      <c r="O53" s="81">
        <v>40</v>
      </c>
    </row>
    <row r="54" spans="1:15" ht="12.75">
      <c r="A54" s="81">
        <v>2</v>
      </c>
      <c r="B54" s="81" t="s">
        <v>685</v>
      </c>
      <c r="C54" s="82" t="s">
        <v>546</v>
      </c>
      <c r="D54" s="134">
        <v>84</v>
      </c>
      <c r="E54" s="81">
        <v>7</v>
      </c>
      <c r="F54" s="81">
        <v>336</v>
      </c>
      <c r="G54" s="81">
        <v>30</v>
      </c>
      <c r="H54" s="100"/>
      <c r="I54" s="81">
        <v>4</v>
      </c>
      <c r="J54" s="81" t="s">
        <v>694</v>
      </c>
      <c r="K54" s="81" t="s">
        <v>1038</v>
      </c>
      <c r="L54" s="134">
        <v>87</v>
      </c>
      <c r="M54" s="81">
        <v>9</v>
      </c>
      <c r="N54" s="81">
        <v>341</v>
      </c>
      <c r="O54" s="81">
        <v>34</v>
      </c>
    </row>
    <row r="55" spans="1:15" ht="12.75">
      <c r="A55" s="81">
        <v>4</v>
      </c>
      <c r="B55" s="81" t="s">
        <v>686</v>
      </c>
      <c r="C55" s="81" t="s">
        <v>137</v>
      </c>
      <c r="D55" s="134">
        <v>87</v>
      </c>
      <c r="E55" s="81">
        <v>9</v>
      </c>
      <c r="F55" s="81">
        <v>332</v>
      </c>
      <c r="G55" s="81">
        <v>29</v>
      </c>
      <c r="H55" s="100"/>
      <c r="I55" s="81">
        <v>3</v>
      </c>
      <c r="J55" s="81" t="s">
        <v>693</v>
      </c>
      <c r="K55" s="81" t="s">
        <v>546</v>
      </c>
      <c r="L55" s="134">
        <v>80</v>
      </c>
      <c r="M55" s="81">
        <v>7</v>
      </c>
      <c r="N55" s="81">
        <v>327</v>
      </c>
      <c r="O55" s="81">
        <v>31</v>
      </c>
    </row>
    <row r="56" spans="1:15" ht="12.75">
      <c r="A56" s="81">
        <v>10</v>
      </c>
      <c r="B56" s="81" t="s">
        <v>690</v>
      </c>
      <c r="C56" s="81" t="s">
        <v>75</v>
      </c>
      <c r="D56" s="134">
        <v>83</v>
      </c>
      <c r="E56" s="81">
        <v>6</v>
      </c>
      <c r="F56" s="81">
        <v>330</v>
      </c>
      <c r="G56" s="81">
        <v>29</v>
      </c>
      <c r="H56" s="100"/>
      <c r="I56" s="81">
        <v>8</v>
      </c>
      <c r="J56" s="81" t="s">
        <v>513</v>
      </c>
      <c r="K56" s="81" t="s">
        <v>370</v>
      </c>
      <c r="L56" s="134">
        <v>77</v>
      </c>
      <c r="M56" s="81">
        <v>6</v>
      </c>
      <c r="N56" s="81">
        <v>326</v>
      </c>
      <c r="O56" s="81">
        <v>30</v>
      </c>
    </row>
    <row r="57" spans="1:15" ht="12.75">
      <c r="A57" s="81">
        <v>7</v>
      </c>
      <c r="B57" s="81" t="s">
        <v>503</v>
      </c>
      <c r="C57" s="81" t="s">
        <v>1038</v>
      </c>
      <c r="D57" s="134">
        <v>83</v>
      </c>
      <c r="E57" s="81">
        <v>6</v>
      </c>
      <c r="F57" s="81">
        <v>327</v>
      </c>
      <c r="G57" s="81">
        <v>26</v>
      </c>
      <c r="H57" s="100"/>
      <c r="I57" s="81">
        <v>2</v>
      </c>
      <c r="J57" s="106" t="s">
        <v>692</v>
      </c>
      <c r="K57" s="106" t="s">
        <v>71</v>
      </c>
      <c r="L57" s="134">
        <v>72</v>
      </c>
      <c r="M57" s="81">
        <v>5</v>
      </c>
      <c r="N57" s="81">
        <v>299</v>
      </c>
      <c r="O57" s="81">
        <v>23</v>
      </c>
    </row>
    <row r="58" spans="1:15" ht="12.75">
      <c r="A58" s="81">
        <v>8</v>
      </c>
      <c r="B58" s="81" t="s">
        <v>688</v>
      </c>
      <c r="C58" s="81" t="s">
        <v>311</v>
      </c>
      <c r="D58" s="134">
        <v>86</v>
      </c>
      <c r="E58" s="81">
        <v>8</v>
      </c>
      <c r="F58" s="81">
        <v>323</v>
      </c>
      <c r="G58" s="81">
        <v>26</v>
      </c>
      <c r="H58" s="100"/>
      <c r="I58" s="81">
        <v>5</v>
      </c>
      <c r="J58" s="81" t="s">
        <v>695</v>
      </c>
      <c r="K58" s="81" t="s">
        <v>201</v>
      </c>
      <c r="L58" s="134">
        <v>81</v>
      </c>
      <c r="M58" s="81">
        <v>8</v>
      </c>
      <c r="N58" s="81">
        <v>277</v>
      </c>
      <c r="O58" s="81">
        <v>23</v>
      </c>
    </row>
    <row r="59" spans="1:15" ht="12.75">
      <c r="A59" s="81">
        <v>6</v>
      </c>
      <c r="B59" s="81" t="s">
        <v>687</v>
      </c>
      <c r="C59" s="81" t="s">
        <v>157</v>
      </c>
      <c r="D59" s="134">
        <v>81</v>
      </c>
      <c r="E59" s="81">
        <v>4</v>
      </c>
      <c r="F59" s="81">
        <v>322</v>
      </c>
      <c r="G59" s="81">
        <v>23</v>
      </c>
      <c r="H59" s="100"/>
      <c r="I59" s="81">
        <v>10</v>
      </c>
      <c r="J59" s="81" t="s">
        <v>511</v>
      </c>
      <c r="K59" s="81" t="s">
        <v>184</v>
      </c>
      <c r="L59" s="134">
        <v>72</v>
      </c>
      <c r="M59" s="81">
        <v>5</v>
      </c>
      <c r="N59" s="81">
        <v>150</v>
      </c>
      <c r="O59" s="81">
        <v>11</v>
      </c>
    </row>
    <row r="60" spans="1:15" ht="12.75">
      <c r="A60" s="81">
        <v>1</v>
      </c>
      <c r="B60" s="81" t="s">
        <v>684</v>
      </c>
      <c r="C60" s="82" t="s">
        <v>79</v>
      </c>
      <c r="D60" s="134">
        <v>77</v>
      </c>
      <c r="E60" s="81">
        <v>3</v>
      </c>
      <c r="F60" s="81">
        <v>292</v>
      </c>
      <c r="G60" s="81">
        <v>15</v>
      </c>
      <c r="H60" s="100"/>
      <c r="I60" s="81">
        <v>6</v>
      </c>
      <c r="J60" s="81" t="s">
        <v>411</v>
      </c>
      <c r="K60" s="81" t="s">
        <v>405</v>
      </c>
      <c r="L60" s="134" t="s">
        <v>1045</v>
      </c>
      <c r="M60" s="81">
        <v>0</v>
      </c>
      <c r="N60" s="81">
        <v>25</v>
      </c>
      <c r="O60" s="81">
        <v>4</v>
      </c>
    </row>
    <row r="61" spans="1:15" ht="12.75">
      <c r="A61" s="81">
        <v>3</v>
      </c>
      <c r="B61" s="106" t="s">
        <v>525</v>
      </c>
      <c r="C61" s="107" t="s">
        <v>268</v>
      </c>
      <c r="D61" s="134" t="s">
        <v>1045</v>
      </c>
      <c r="E61" s="81">
        <v>0</v>
      </c>
      <c r="F61" s="81">
        <v>73</v>
      </c>
      <c r="G61" s="81">
        <v>3</v>
      </c>
      <c r="H61" s="100"/>
      <c r="I61" s="81">
        <v>7</v>
      </c>
      <c r="J61" s="81" t="s">
        <v>696</v>
      </c>
      <c r="K61" s="81" t="s">
        <v>546</v>
      </c>
      <c r="L61" s="134" t="s">
        <v>1045</v>
      </c>
      <c r="M61" s="81">
        <v>0</v>
      </c>
      <c r="N61" s="81">
        <v>0</v>
      </c>
      <c r="O61" s="81">
        <v>0</v>
      </c>
    </row>
    <row r="62" spans="1:15" ht="12.75">
      <c r="A62" s="81">
        <v>5</v>
      </c>
      <c r="B62" s="81" t="s">
        <v>170</v>
      </c>
      <c r="C62" s="81" t="s">
        <v>137</v>
      </c>
      <c r="D62" s="134" t="s">
        <v>1045</v>
      </c>
      <c r="E62" s="81">
        <v>0</v>
      </c>
      <c r="F62" s="81">
        <v>0</v>
      </c>
      <c r="G62" s="81">
        <v>0</v>
      </c>
      <c r="I62" s="81">
        <v>9</v>
      </c>
      <c r="J62" s="81" t="s">
        <v>515</v>
      </c>
      <c r="K62" s="81" t="s">
        <v>370</v>
      </c>
      <c r="L62" s="138" t="s">
        <v>1045</v>
      </c>
      <c r="M62" s="81">
        <v>0</v>
      </c>
      <c r="N62" s="81">
        <v>0</v>
      </c>
      <c r="O62" s="81">
        <v>0</v>
      </c>
    </row>
    <row r="63" spans="2:15" ht="12.75">
      <c r="B63" s="95" t="s">
        <v>60</v>
      </c>
      <c r="C63" s="95"/>
      <c r="I63" s="100"/>
      <c r="J63" s="101"/>
      <c r="K63" s="101"/>
      <c r="L63" s="5"/>
      <c r="M63" s="100"/>
      <c r="N63" s="100"/>
      <c r="O63" s="100"/>
    </row>
    <row r="64" spans="1:15" ht="12.75">
      <c r="A64" s="97"/>
      <c r="B64" s="98" t="s">
        <v>3</v>
      </c>
      <c r="C64" s="99" t="s">
        <v>36</v>
      </c>
      <c r="D64" s="134" t="s">
        <v>4</v>
      </c>
      <c r="E64" s="81" t="s">
        <v>5</v>
      </c>
      <c r="F64" s="81" t="s">
        <v>6</v>
      </c>
      <c r="G64" s="81" t="s">
        <v>7</v>
      </c>
      <c r="I64" s="100"/>
      <c r="L64" s="5"/>
      <c r="M64" s="100"/>
      <c r="N64" s="100"/>
      <c r="O64" s="100"/>
    </row>
    <row r="65" spans="1:15" ht="12.75">
      <c r="A65" s="81">
        <v>4</v>
      </c>
      <c r="B65" s="194" t="s">
        <v>1010</v>
      </c>
      <c r="C65" s="194" t="s">
        <v>240</v>
      </c>
      <c r="D65" s="134">
        <v>71</v>
      </c>
      <c r="E65" s="81">
        <v>2</v>
      </c>
      <c r="F65" s="81">
        <v>325</v>
      </c>
      <c r="G65" s="81">
        <v>30</v>
      </c>
      <c r="H65" s="100"/>
      <c r="I65" s="100"/>
      <c r="J65" s="108">
        <f ca="1">NOW()</f>
        <v>42426.80198923611</v>
      </c>
      <c r="K65" s="100"/>
      <c r="L65" s="5"/>
      <c r="M65" s="100"/>
      <c r="N65" s="100"/>
      <c r="O65" s="100"/>
    </row>
    <row r="66" spans="1:15" ht="12.75">
      <c r="A66" s="81">
        <v>8</v>
      </c>
      <c r="B66" s="81" t="s">
        <v>700</v>
      </c>
      <c r="C66" s="81" t="s">
        <v>201</v>
      </c>
      <c r="D66" s="136">
        <v>83</v>
      </c>
      <c r="E66" s="81">
        <v>10</v>
      </c>
      <c r="F66" s="132">
        <v>257</v>
      </c>
      <c r="G66" s="132">
        <v>29</v>
      </c>
      <c r="I66" s="100"/>
      <c r="J66" s="100" t="s">
        <v>51</v>
      </c>
      <c r="K66" s="100"/>
      <c r="L66" s="5"/>
      <c r="M66" s="100"/>
      <c r="N66" s="100"/>
      <c r="O66" s="100"/>
    </row>
    <row r="67" spans="1:15" ht="12.75">
      <c r="A67" s="81">
        <v>7</v>
      </c>
      <c r="B67" s="133" t="s">
        <v>699</v>
      </c>
      <c r="C67" s="133" t="s">
        <v>311</v>
      </c>
      <c r="D67" s="6">
        <v>79</v>
      </c>
      <c r="E67" s="81">
        <v>8</v>
      </c>
      <c r="F67" s="81">
        <v>323</v>
      </c>
      <c r="G67" s="81">
        <v>28</v>
      </c>
      <c r="I67" s="100"/>
      <c r="J67" s="100"/>
      <c r="K67" s="144"/>
      <c r="L67" s="5"/>
      <c r="M67" s="100"/>
      <c r="N67" s="100"/>
      <c r="O67" s="100"/>
    </row>
    <row r="68" spans="1:15" ht="12.75">
      <c r="A68" s="81">
        <v>2</v>
      </c>
      <c r="B68" s="133" t="s">
        <v>697</v>
      </c>
      <c r="C68" s="195" t="s">
        <v>1038</v>
      </c>
      <c r="D68" s="137">
        <v>77</v>
      </c>
      <c r="E68" s="81">
        <v>6</v>
      </c>
      <c r="F68" s="133">
        <v>317</v>
      </c>
      <c r="G68" s="133">
        <v>27</v>
      </c>
      <c r="I68" s="100"/>
      <c r="J68" s="103"/>
      <c r="K68" s="103"/>
      <c r="L68" s="5"/>
      <c r="M68" s="100"/>
      <c r="N68" s="100"/>
      <c r="O68" s="100"/>
    </row>
    <row r="69" spans="1:15" ht="12.75">
      <c r="A69" s="81">
        <v>9</v>
      </c>
      <c r="B69" s="81" t="s">
        <v>327</v>
      </c>
      <c r="C69" s="81" t="s">
        <v>546</v>
      </c>
      <c r="D69" s="134">
        <v>78</v>
      </c>
      <c r="E69" s="81">
        <v>7</v>
      </c>
      <c r="F69" s="81">
        <v>311</v>
      </c>
      <c r="G69" s="81">
        <v>26</v>
      </c>
      <c r="I69" s="100"/>
      <c r="J69" s="100"/>
      <c r="K69" s="100"/>
      <c r="L69" s="5"/>
      <c r="M69" s="100"/>
      <c r="N69" s="100"/>
      <c r="O69" s="100"/>
    </row>
    <row r="70" spans="1:15" ht="12.75">
      <c r="A70" s="81">
        <v>3</v>
      </c>
      <c r="B70" s="106" t="s">
        <v>497</v>
      </c>
      <c r="C70" s="106" t="s">
        <v>370</v>
      </c>
      <c r="D70" s="134">
        <v>74</v>
      </c>
      <c r="E70" s="81">
        <v>5</v>
      </c>
      <c r="F70" s="81">
        <v>303</v>
      </c>
      <c r="G70" s="81">
        <v>23</v>
      </c>
      <c r="I70" s="100"/>
      <c r="J70" s="100"/>
      <c r="K70" s="100"/>
      <c r="L70" s="5"/>
      <c r="M70" s="100"/>
      <c r="N70" s="100"/>
      <c r="O70" s="100"/>
    </row>
    <row r="71" spans="1:15" ht="12.75">
      <c r="A71" s="81">
        <v>10</v>
      </c>
      <c r="B71" s="81" t="s">
        <v>500</v>
      </c>
      <c r="C71" s="81" t="s">
        <v>370</v>
      </c>
      <c r="D71" s="134">
        <v>82</v>
      </c>
      <c r="E71" s="81">
        <v>9</v>
      </c>
      <c r="F71" s="81">
        <v>297</v>
      </c>
      <c r="G71" s="81">
        <v>20</v>
      </c>
      <c r="I71" s="100"/>
      <c r="J71" s="100"/>
      <c r="K71" s="100"/>
      <c r="L71" s="5"/>
      <c r="M71" s="100"/>
      <c r="N71" s="100"/>
      <c r="O71" s="100"/>
    </row>
    <row r="72" spans="1:15" ht="12.75">
      <c r="A72" s="132">
        <v>6</v>
      </c>
      <c r="B72" s="81" t="s">
        <v>698</v>
      </c>
      <c r="C72" s="81" t="s">
        <v>311</v>
      </c>
      <c r="D72" s="134">
        <v>73</v>
      </c>
      <c r="E72" s="81">
        <v>4</v>
      </c>
      <c r="F72" s="81">
        <v>297</v>
      </c>
      <c r="G72" s="81">
        <v>19</v>
      </c>
      <c r="I72" s="100"/>
      <c r="J72" s="94" t="s">
        <v>14</v>
      </c>
      <c r="K72" s="100"/>
      <c r="L72" s="5"/>
      <c r="M72" s="100"/>
      <c r="N72" s="100"/>
      <c r="O72" s="100"/>
    </row>
    <row r="73" spans="1:15" ht="12.75">
      <c r="A73" s="81">
        <v>1</v>
      </c>
      <c r="B73" s="81" t="s">
        <v>239</v>
      </c>
      <c r="C73" s="81" t="s">
        <v>311</v>
      </c>
      <c r="D73" s="138">
        <v>67</v>
      </c>
      <c r="E73" s="81">
        <v>1</v>
      </c>
      <c r="F73" s="81">
        <v>278</v>
      </c>
      <c r="G73" s="81">
        <v>13</v>
      </c>
      <c r="I73" s="100"/>
      <c r="J73" s="100"/>
      <c r="K73" s="144"/>
      <c r="L73" s="100"/>
      <c r="M73" s="100"/>
      <c r="N73" s="100"/>
      <c r="O73" s="100"/>
    </row>
    <row r="74" spans="1:15" ht="12.75">
      <c r="A74" s="81">
        <v>5</v>
      </c>
      <c r="B74" s="81" t="s">
        <v>415</v>
      </c>
      <c r="C74" s="81" t="s">
        <v>106</v>
      </c>
      <c r="D74" s="138">
        <v>73</v>
      </c>
      <c r="E74" s="81">
        <v>4</v>
      </c>
      <c r="F74" s="81">
        <v>269</v>
      </c>
      <c r="G74" s="81">
        <v>9</v>
      </c>
      <c r="I74" s="100"/>
      <c r="J74" s="100" t="s">
        <v>25</v>
      </c>
      <c r="K74" s="144"/>
      <c r="L74" s="100"/>
      <c r="M74" s="100"/>
      <c r="N74" s="100"/>
      <c r="O74" s="100"/>
    </row>
    <row r="75" spans="9:15" ht="12.75">
      <c r="I75" s="100"/>
      <c r="J75" s="144"/>
      <c r="K75" s="144"/>
      <c r="L75" s="100"/>
      <c r="M75" s="100"/>
      <c r="N75" s="100"/>
      <c r="O75" s="100"/>
    </row>
  </sheetData>
  <sheetProtection/>
  <conditionalFormatting sqref="J72 D4:D49 L68:L72 L64:L66 L51:L62 L39:L49 D68:D74 D51:D66 L4:L37">
    <cfRule type="cellIs" priority="5" dxfId="105" operator="equal" stopIfTrue="1">
      <formula>100</formula>
    </cfRule>
  </conditionalFormatting>
  <conditionalFormatting sqref="D68:D74 D4:D66">
    <cfRule type="cellIs" priority="2" dxfId="105" operator="equal" stopIfTrue="1">
      <formula>100</formula>
    </cfRule>
  </conditionalFormatting>
  <conditionalFormatting sqref="L51:L62 L39:L49 L4:L37">
    <cfRule type="cellIs" priority="1" dxfId="105" operator="equal" stopIfTrue="1">
      <formula>100</formula>
    </cfRule>
  </conditionalFormatting>
  <printOptions horizontalCentered="1"/>
  <pageMargins left="0.32" right="0.4" top="0.88" bottom="0.39" header="0.21" footer="0.34"/>
  <pageSetup fitToHeight="1" fitToWidth="1" horizontalDpi="300" verticalDpi="300" orientation="portrait" paperSize="9" scale="80" r:id="rId1"/>
  <headerFooter alignWithMargins="0">
    <oddHeader>&amp;C&amp;"Times New Roman,Bold"&amp;20The Cumbria Northumbria League
&amp;14Winter  2009-10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tabColor indexed="41"/>
    <pageSetUpPr fitToPage="1"/>
  </sheetPr>
  <dimension ref="A1:T54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18.83203125" style="11" customWidth="1"/>
    <col min="2" max="6" width="4.83203125" style="11" customWidth="1"/>
    <col min="7" max="7" width="3.66015625" style="12" customWidth="1"/>
    <col min="8" max="8" width="18.83203125" style="11" customWidth="1"/>
    <col min="9" max="9" width="4.83203125" style="11" customWidth="1"/>
    <col min="10" max="10" width="5.66015625" style="11" bestFit="1" customWidth="1"/>
    <col min="11" max="12" width="4.83203125" style="11" customWidth="1"/>
    <col min="13" max="13" width="5.83203125" style="11" customWidth="1"/>
    <col min="14" max="22" width="4.83203125" style="11" customWidth="1"/>
    <col min="23" max="16384" width="9.33203125" style="11" customWidth="1"/>
  </cols>
  <sheetData>
    <row r="1" spans="1:11" ht="12.75">
      <c r="A1" s="1" t="s">
        <v>29</v>
      </c>
      <c r="K1" s="10" t="str">
        <f>'10M Air Pistol IND 1'!M1</f>
        <v>Round Four</v>
      </c>
    </row>
    <row r="2" spans="1:11" ht="12.75">
      <c r="A2" s="1"/>
      <c r="K2" s="1"/>
    </row>
    <row r="3" spans="1:11" ht="12.75">
      <c r="A3" s="1"/>
      <c r="K3" s="1"/>
    </row>
    <row r="4" ht="12.75">
      <c r="A4" s="2" t="s">
        <v>8</v>
      </c>
    </row>
    <row r="5" spans="1:13" ht="12.75">
      <c r="A5" s="13" t="s">
        <v>714</v>
      </c>
      <c r="B5" s="14">
        <v>522</v>
      </c>
      <c r="C5" s="63"/>
      <c r="D5" s="14"/>
      <c r="E5" s="16" t="s">
        <v>7</v>
      </c>
      <c r="F5" s="16">
        <f>SUM(F6:F8)</f>
        <v>518</v>
      </c>
      <c r="G5" s="12" t="s">
        <v>16</v>
      </c>
      <c r="H5" s="13" t="s">
        <v>715</v>
      </c>
      <c r="I5" s="14">
        <v>514</v>
      </c>
      <c r="J5" s="14"/>
      <c r="K5" s="14"/>
      <c r="L5" s="16" t="s">
        <v>7</v>
      </c>
      <c r="M5" s="16">
        <f>SUM(M6:M8)</f>
        <v>504</v>
      </c>
    </row>
    <row r="6" spans="1:13" ht="12.75">
      <c r="A6" s="51" t="s">
        <v>338</v>
      </c>
      <c r="B6" s="14"/>
      <c r="C6" s="14"/>
      <c r="D6" s="6">
        <v>93</v>
      </c>
      <c r="E6" s="6">
        <v>89</v>
      </c>
      <c r="F6" s="6">
        <f>SUM(D6:E6)</f>
        <v>182</v>
      </c>
      <c r="G6" s="168"/>
      <c r="H6" s="149" t="s">
        <v>641</v>
      </c>
      <c r="I6" s="172"/>
      <c r="J6" s="172"/>
      <c r="K6" s="6">
        <v>85</v>
      </c>
      <c r="L6" s="6">
        <v>88</v>
      </c>
      <c r="M6" s="7">
        <f>SUM(K6:L6)</f>
        <v>173</v>
      </c>
    </row>
    <row r="7" spans="1:13" ht="12.75">
      <c r="A7" s="51" t="s">
        <v>403</v>
      </c>
      <c r="B7" s="14"/>
      <c r="C7" s="14"/>
      <c r="D7" s="6">
        <v>82</v>
      </c>
      <c r="E7" s="6">
        <v>86</v>
      </c>
      <c r="F7" s="6">
        <f>SUM(D7:E7)</f>
        <v>168</v>
      </c>
      <c r="G7" s="168"/>
      <c r="H7" s="149" t="s">
        <v>657</v>
      </c>
      <c r="I7" s="172"/>
      <c r="J7" s="172"/>
      <c r="K7" s="6">
        <v>86</v>
      </c>
      <c r="L7" s="6">
        <v>84</v>
      </c>
      <c r="M7" s="7">
        <f>SUM(K7:L7)</f>
        <v>170</v>
      </c>
    </row>
    <row r="8" spans="1:13" ht="12.75">
      <c r="A8" s="51" t="s">
        <v>222</v>
      </c>
      <c r="B8" s="14"/>
      <c r="C8" s="14"/>
      <c r="D8" s="6">
        <v>90</v>
      </c>
      <c r="E8" s="6">
        <v>78</v>
      </c>
      <c r="F8" s="6">
        <f>SUM(D8:E8)</f>
        <v>168</v>
      </c>
      <c r="G8" s="168"/>
      <c r="H8" s="149" t="s">
        <v>652</v>
      </c>
      <c r="I8" s="172"/>
      <c r="J8" s="172"/>
      <c r="K8" s="6">
        <v>80</v>
      </c>
      <c r="L8" s="6">
        <v>81</v>
      </c>
      <c r="M8" s="7">
        <f>SUM(K8:L8)</f>
        <v>161</v>
      </c>
    </row>
    <row r="9" spans="4:12" ht="12.75">
      <c r="D9" s="135"/>
      <c r="E9" s="135"/>
      <c r="F9" s="135"/>
      <c r="G9" s="168"/>
      <c r="H9" s="135"/>
      <c r="I9" s="135"/>
      <c r="J9" s="135"/>
      <c r="K9" s="135"/>
      <c r="L9" s="135"/>
    </row>
    <row r="10" spans="1:13" ht="12.75">
      <c r="A10" s="13" t="s">
        <v>1041</v>
      </c>
      <c r="B10" s="14">
        <v>510</v>
      </c>
      <c r="C10" s="14"/>
      <c r="D10" s="172"/>
      <c r="E10" s="150" t="s">
        <v>7</v>
      </c>
      <c r="F10" s="150">
        <f>SUM(F11:F13)</f>
        <v>541</v>
      </c>
      <c r="G10" s="168" t="s">
        <v>16</v>
      </c>
      <c r="H10" s="179" t="s">
        <v>716</v>
      </c>
      <c r="I10" s="172">
        <v>497</v>
      </c>
      <c r="J10" s="172"/>
      <c r="K10" s="172"/>
      <c r="L10" s="150" t="s">
        <v>7</v>
      </c>
      <c r="M10" s="16">
        <f>SUM(M11:M13)</f>
        <v>514</v>
      </c>
    </row>
    <row r="11" spans="1:13" ht="12.75">
      <c r="A11" s="51" t="s">
        <v>646</v>
      </c>
      <c r="B11" s="14"/>
      <c r="C11" s="14"/>
      <c r="D11" s="6">
        <v>92</v>
      </c>
      <c r="E11" s="6">
        <v>90</v>
      </c>
      <c r="F11" s="6">
        <f>SUM(D11:E11)</f>
        <v>182</v>
      </c>
      <c r="G11" s="168"/>
      <c r="H11" s="149" t="s">
        <v>626</v>
      </c>
      <c r="I11" s="172"/>
      <c r="J11" s="172"/>
      <c r="K11" s="6">
        <v>89</v>
      </c>
      <c r="L11" s="6">
        <v>89</v>
      </c>
      <c r="M11" s="7">
        <f>SUM(K11:L11)</f>
        <v>178</v>
      </c>
    </row>
    <row r="12" spans="1:13" ht="12.75">
      <c r="A12" s="51" t="s">
        <v>506</v>
      </c>
      <c r="B12" s="14"/>
      <c r="C12" s="14"/>
      <c r="D12" s="6">
        <v>93</v>
      </c>
      <c r="E12" s="6">
        <v>90</v>
      </c>
      <c r="F12" s="6">
        <f>SUM(D12:E12)</f>
        <v>183</v>
      </c>
      <c r="G12" s="168"/>
      <c r="H12" s="149" t="s">
        <v>502</v>
      </c>
      <c r="I12" s="172"/>
      <c r="J12" s="172"/>
      <c r="K12" s="6">
        <v>89</v>
      </c>
      <c r="L12" s="6">
        <v>87</v>
      </c>
      <c r="M12" s="7">
        <f>SUM(K12:L12)</f>
        <v>176</v>
      </c>
    </row>
    <row r="13" spans="1:13" ht="12.75">
      <c r="A13" s="51" t="s">
        <v>670</v>
      </c>
      <c r="B13" s="14"/>
      <c r="C13" s="14"/>
      <c r="D13" s="6">
        <v>89</v>
      </c>
      <c r="E13" s="6">
        <v>87</v>
      </c>
      <c r="F13" s="6">
        <f>SUM(D13:E13)</f>
        <v>176</v>
      </c>
      <c r="G13" s="168"/>
      <c r="H13" s="149" t="s">
        <v>513</v>
      </c>
      <c r="I13" s="172"/>
      <c r="J13" s="172"/>
      <c r="K13" s="6">
        <v>77</v>
      </c>
      <c r="L13" s="6">
        <v>83</v>
      </c>
      <c r="M13" s="7">
        <f>SUM(K13:L13)</f>
        <v>160</v>
      </c>
    </row>
    <row r="14" spans="4:12" ht="12.75">
      <c r="D14" s="135"/>
      <c r="E14" s="135"/>
      <c r="F14" s="135"/>
      <c r="G14" s="168"/>
      <c r="H14" s="135"/>
      <c r="I14" s="135"/>
      <c r="J14" s="135"/>
      <c r="K14" s="135"/>
      <c r="L14" s="135"/>
    </row>
    <row r="15" spans="1:13" ht="12.75">
      <c r="A15" s="13" t="s">
        <v>284</v>
      </c>
      <c r="B15" s="14">
        <v>518</v>
      </c>
      <c r="C15" s="14"/>
      <c r="D15" s="172"/>
      <c r="E15" s="150" t="s">
        <v>7</v>
      </c>
      <c r="F15" s="150">
        <f>SUM(F16:F18)</f>
        <v>354</v>
      </c>
      <c r="G15" s="168" t="s">
        <v>16</v>
      </c>
      <c r="H15" s="186" t="s">
        <v>32</v>
      </c>
      <c r="I15" s="5"/>
      <c r="J15" s="5"/>
      <c r="K15" s="5"/>
      <c r="L15" s="173"/>
      <c r="M15" s="18"/>
    </row>
    <row r="16" spans="1:13" ht="12.75">
      <c r="A16" s="51" t="s">
        <v>373</v>
      </c>
      <c r="B16" s="14"/>
      <c r="C16" s="14"/>
      <c r="D16" s="6" t="s">
        <v>1045</v>
      </c>
      <c r="E16" s="6" t="s">
        <v>1045</v>
      </c>
      <c r="F16" s="6">
        <f>SUM(D16:E16)</f>
        <v>0</v>
      </c>
      <c r="G16" s="168"/>
      <c r="H16" s="5"/>
      <c r="I16" s="5"/>
      <c r="J16" s="5"/>
      <c r="K16" s="5"/>
      <c r="L16" s="5"/>
      <c r="M16" s="8"/>
    </row>
    <row r="17" spans="1:13" ht="12.75">
      <c r="A17" s="51" t="s">
        <v>604</v>
      </c>
      <c r="B17" s="14"/>
      <c r="C17" s="14"/>
      <c r="D17" s="6">
        <v>92</v>
      </c>
      <c r="E17" s="6">
        <v>88</v>
      </c>
      <c r="F17" s="6">
        <f>SUM(D17:E17)</f>
        <v>180</v>
      </c>
      <c r="G17" s="168"/>
      <c r="H17" s="5"/>
      <c r="I17" s="5"/>
      <c r="J17" s="5"/>
      <c r="K17" s="5"/>
      <c r="L17" s="5"/>
      <c r="M17" s="8"/>
    </row>
    <row r="18" spans="1:13" ht="12.75">
      <c r="A18" s="51" t="s">
        <v>653</v>
      </c>
      <c r="B18" s="14"/>
      <c r="C18" s="14"/>
      <c r="D18" s="6">
        <v>88</v>
      </c>
      <c r="E18" s="6">
        <v>86</v>
      </c>
      <c r="F18" s="6">
        <f>SUM(D18:E18)</f>
        <v>174</v>
      </c>
      <c r="G18" s="168"/>
      <c r="H18" s="5"/>
      <c r="I18" s="5"/>
      <c r="J18" s="5"/>
      <c r="K18" s="5"/>
      <c r="L18" s="5"/>
      <c r="M18" s="8"/>
    </row>
    <row r="19" spans="11:12" ht="12.75">
      <c r="K19" s="66"/>
      <c r="L19" s="66"/>
    </row>
    <row r="20" spans="8:14" ht="12.75">
      <c r="H20" s="7" t="s">
        <v>8</v>
      </c>
      <c r="I20" s="7" t="s">
        <v>17</v>
      </c>
      <c r="J20" s="7" t="s">
        <v>18</v>
      </c>
      <c r="K20" s="7" t="s">
        <v>19</v>
      </c>
      <c r="L20" s="7" t="s">
        <v>20</v>
      </c>
      <c r="M20" s="7" t="s">
        <v>6</v>
      </c>
      <c r="N20" s="7" t="s">
        <v>21</v>
      </c>
    </row>
    <row r="21" spans="8:14" ht="12.75">
      <c r="H21" s="13" t="s">
        <v>1041</v>
      </c>
      <c r="I21" s="7">
        <v>4</v>
      </c>
      <c r="J21" s="7">
        <v>3</v>
      </c>
      <c r="K21" s="7"/>
      <c r="L21" s="7">
        <v>1</v>
      </c>
      <c r="M21" s="7">
        <v>2111</v>
      </c>
      <c r="N21" s="7">
        <v>6</v>
      </c>
    </row>
    <row r="22" spans="8:14" ht="12.75">
      <c r="H22" s="13" t="s">
        <v>714</v>
      </c>
      <c r="I22" s="7">
        <v>4</v>
      </c>
      <c r="J22" s="7">
        <v>2</v>
      </c>
      <c r="K22" s="7"/>
      <c r="L22" s="7">
        <v>2</v>
      </c>
      <c r="M22" s="7">
        <v>2095</v>
      </c>
      <c r="N22" s="7">
        <v>4</v>
      </c>
    </row>
    <row r="23" spans="8:14" ht="12.75">
      <c r="H23" s="13" t="s">
        <v>284</v>
      </c>
      <c r="I23" s="7">
        <v>4</v>
      </c>
      <c r="J23" s="7">
        <v>2</v>
      </c>
      <c r="K23" s="7"/>
      <c r="L23" s="7">
        <v>2</v>
      </c>
      <c r="M23" s="7">
        <v>1915</v>
      </c>
      <c r="N23" s="7">
        <v>4</v>
      </c>
    </row>
    <row r="24" spans="8:14" ht="12.75">
      <c r="H24" s="13" t="s">
        <v>715</v>
      </c>
      <c r="I24" s="7">
        <v>4</v>
      </c>
      <c r="J24" s="7">
        <v>1</v>
      </c>
      <c r="K24" s="7"/>
      <c r="L24" s="7">
        <v>3</v>
      </c>
      <c r="M24" s="7">
        <v>2053</v>
      </c>
      <c r="N24" s="7">
        <v>2</v>
      </c>
    </row>
    <row r="25" spans="8:14" ht="12.75">
      <c r="H25" s="13" t="s">
        <v>716</v>
      </c>
      <c r="I25" s="7">
        <v>4</v>
      </c>
      <c r="J25" s="7">
        <v>1</v>
      </c>
      <c r="K25" s="7"/>
      <c r="L25" s="7">
        <v>3</v>
      </c>
      <c r="M25" s="7">
        <v>2038</v>
      </c>
      <c r="N25" s="7">
        <v>2</v>
      </c>
    </row>
    <row r="26" spans="8:20" ht="12.75">
      <c r="H26" s="17"/>
      <c r="I26" s="8"/>
      <c r="J26" s="8"/>
      <c r="K26" s="8"/>
      <c r="L26" s="8"/>
      <c r="M26" s="8"/>
      <c r="N26" s="8"/>
      <c r="T26" s="28"/>
    </row>
    <row r="27" spans="8:20" ht="12.75">
      <c r="H27" s="17"/>
      <c r="I27" s="8"/>
      <c r="J27" s="8"/>
      <c r="K27" s="8"/>
      <c r="L27" s="8"/>
      <c r="M27" s="8"/>
      <c r="N27" s="8"/>
      <c r="T27" s="28"/>
    </row>
    <row r="28" spans="1:20" ht="12.75">
      <c r="A28" s="20"/>
      <c r="B28" s="20"/>
      <c r="C28" s="20"/>
      <c r="D28" s="20"/>
      <c r="E28" s="20"/>
      <c r="F28" s="20"/>
      <c r="G28" s="20"/>
      <c r="H28" s="21"/>
      <c r="I28" s="22"/>
      <c r="J28" s="22"/>
      <c r="K28" s="22"/>
      <c r="L28" s="22"/>
      <c r="M28" s="22"/>
      <c r="N28" s="22"/>
      <c r="T28" s="8"/>
    </row>
    <row r="29" spans="8:14" ht="12.75">
      <c r="H29" s="17"/>
      <c r="I29" s="8"/>
      <c r="J29" s="8"/>
      <c r="K29" s="8"/>
      <c r="L29" s="8"/>
      <c r="M29" s="8"/>
      <c r="N29" s="8"/>
    </row>
    <row r="30" ht="12.75">
      <c r="A30" s="2" t="s">
        <v>9</v>
      </c>
    </row>
    <row r="31" spans="1:13" ht="12.75">
      <c r="A31" s="13" t="s">
        <v>717</v>
      </c>
      <c r="B31" s="14">
        <v>492</v>
      </c>
      <c r="C31" s="14"/>
      <c r="D31" s="14"/>
      <c r="E31" s="16" t="s">
        <v>7</v>
      </c>
      <c r="F31" s="16">
        <f>SUM(F32:F34)</f>
        <v>533</v>
      </c>
      <c r="G31" s="12" t="s">
        <v>16</v>
      </c>
      <c r="H31" s="13" t="s">
        <v>719</v>
      </c>
      <c r="I31" s="14">
        <v>483</v>
      </c>
      <c r="J31" s="15"/>
      <c r="K31" s="14"/>
      <c r="L31" s="16" t="s">
        <v>7</v>
      </c>
      <c r="M31" s="16">
        <f>SUM(M32:M34)</f>
        <v>518</v>
      </c>
    </row>
    <row r="32" spans="1:13" ht="12.75">
      <c r="A32" s="51" t="s">
        <v>663</v>
      </c>
      <c r="B32" s="14"/>
      <c r="C32" s="14"/>
      <c r="D32" s="6">
        <v>97</v>
      </c>
      <c r="E32" s="6">
        <v>92</v>
      </c>
      <c r="F32" s="6">
        <f>SUM(D32:E32)</f>
        <v>189</v>
      </c>
      <c r="G32" s="168"/>
      <c r="H32" s="149" t="s">
        <v>407</v>
      </c>
      <c r="I32" s="172"/>
      <c r="J32" s="172"/>
      <c r="K32" s="6">
        <v>93</v>
      </c>
      <c r="L32" s="6">
        <v>87</v>
      </c>
      <c r="M32" s="7">
        <f>SUM(K32:L32)</f>
        <v>180</v>
      </c>
    </row>
    <row r="33" spans="1:13" ht="12.75">
      <c r="A33" s="51" t="s">
        <v>471</v>
      </c>
      <c r="B33" s="14"/>
      <c r="C33" s="14"/>
      <c r="D33" s="6">
        <v>96</v>
      </c>
      <c r="E33" s="6">
        <v>85</v>
      </c>
      <c r="F33" s="6">
        <f>SUM(D33:E33)</f>
        <v>181</v>
      </c>
      <c r="G33" s="168"/>
      <c r="H33" s="149" t="s">
        <v>413</v>
      </c>
      <c r="I33" s="172"/>
      <c r="J33" s="172"/>
      <c r="K33" s="6">
        <v>90</v>
      </c>
      <c r="L33" s="6">
        <v>83</v>
      </c>
      <c r="M33" s="7">
        <f>SUM(K33:L33)</f>
        <v>173</v>
      </c>
    </row>
    <row r="34" spans="1:13" ht="12.75">
      <c r="A34" s="51" t="s">
        <v>449</v>
      </c>
      <c r="B34" s="14"/>
      <c r="C34" s="14"/>
      <c r="D34" s="6">
        <v>84</v>
      </c>
      <c r="E34" s="6">
        <v>79</v>
      </c>
      <c r="F34" s="6">
        <f>SUM(D34:E34)</f>
        <v>163</v>
      </c>
      <c r="G34" s="168"/>
      <c r="H34" s="149" t="s">
        <v>412</v>
      </c>
      <c r="I34" s="172"/>
      <c r="J34" s="172"/>
      <c r="K34" s="6">
        <v>84</v>
      </c>
      <c r="L34" s="6">
        <v>81</v>
      </c>
      <c r="M34" s="7">
        <f>SUM(K34:L34)</f>
        <v>165</v>
      </c>
    </row>
    <row r="35" spans="4:12" ht="12.75">
      <c r="D35" s="135"/>
      <c r="E35" s="135"/>
      <c r="F35" s="135"/>
      <c r="G35" s="168"/>
      <c r="H35" s="135"/>
      <c r="I35" s="135"/>
      <c r="J35" s="135"/>
      <c r="K35" s="135"/>
      <c r="L35" s="135"/>
    </row>
    <row r="36" spans="1:13" ht="12.75">
      <c r="A36" s="13" t="s">
        <v>1043</v>
      </c>
      <c r="B36" s="14">
        <v>474</v>
      </c>
      <c r="C36" s="14"/>
      <c r="D36" s="172"/>
      <c r="E36" s="150" t="s">
        <v>7</v>
      </c>
      <c r="F36" s="150">
        <f>SUM(F37:F39)</f>
        <v>503</v>
      </c>
      <c r="G36" s="168" t="s">
        <v>16</v>
      </c>
      <c r="H36" s="179" t="s">
        <v>720</v>
      </c>
      <c r="I36" s="172">
        <v>445</v>
      </c>
      <c r="J36" s="172"/>
      <c r="K36" s="172"/>
      <c r="L36" s="150" t="s">
        <v>7</v>
      </c>
      <c r="M36" s="16">
        <f>SUM(M37:M39)</f>
        <v>359</v>
      </c>
    </row>
    <row r="37" spans="1:13" ht="12.75">
      <c r="A37" s="51" t="s">
        <v>249</v>
      </c>
      <c r="B37" s="14"/>
      <c r="C37" s="14"/>
      <c r="D37" s="6">
        <v>83</v>
      </c>
      <c r="E37" s="6">
        <v>89</v>
      </c>
      <c r="F37" s="6">
        <f>SUM(D37:E37)</f>
        <v>172</v>
      </c>
      <c r="G37" s="168"/>
      <c r="H37" s="149" t="s">
        <v>688</v>
      </c>
      <c r="I37" s="172"/>
      <c r="J37" s="172"/>
      <c r="K37" s="6">
        <v>81</v>
      </c>
      <c r="L37" s="6">
        <v>78</v>
      </c>
      <c r="M37" s="7">
        <f>SUM(K37:L37)</f>
        <v>159</v>
      </c>
    </row>
    <row r="38" spans="1:13" ht="12.75">
      <c r="A38" s="51" t="s">
        <v>409</v>
      </c>
      <c r="B38" s="14"/>
      <c r="C38" s="14"/>
      <c r="D38" s="6">
        <v>86</v>
      </c>
      <c r="E38" s="6">
        <v>87</v>
      </c>
      <c r="F38" s="6">
        <f>SUM(D38:E38)</f>
        <v>173</v>
      </c>
      <c r="G38" s="168"/>
      <c r="H38" s="149" t="s">
        <v>239</v>
      </c>
      <c r="I38" s="172"/>
      <c r="J38" s="172"/>
      <c r="K38" s="6">
        <v>71</v>
      </c>
      <c r="L38" s="6">
        <v>64</v>
      </c>
      <c r="M38" s="7">
        <f>SUM(K38:L38)</f>
        <v>135</v>
      </c>
    </row>
    <row r="39" spans="1:13" ht="12.75">
      <c r="A39" s="51" t="s">
        <v>410</v>
      </c>
      <c r="B39" s="14"/>
      <c r="C39" s="14"/>
      <c r="D39" s="6">
        <v>82</v>
      </c>
      <c r="E39" s="6">
        <v>76</v>
      </c>
      <c r="F39" s="6">
        <f>SUM(D39:E39)</f>
        <v>158</v>
      </c>
      <c r="G39" s="168"/>
      <c r="H39" s="149" t="s">
        <v>698</v>
      </c>
      <c r="I39" s="172" t="s">
        <v>1059</v>
      </c>
      <c r="J39" s="172"/>
      <c r="K39" s="6">
        <v>65</v>
      </c>
      <c r="L39" s="6">
        <v>0</v>
      </c>
      <c r="M39" s="7">
        <f>SUM(K39:L39)</f>
        <v>65</v>
      </c>
    </row>
    <row r="40" spans="4:12" ht="12.75">
      <c r="D40" s="135"/>
      <c r="E40" s="135"/>
      <c r="F40" s="135"/>
      <c r="G40" s="168"/>
      <c r="H40" s="135"/>
      <c r="I40" s="135"/>
      <c r="J40" s="135"/>
      <c r="K40" s="135"/>
      <c r="L40" s="135"/>
    </row>
    <row r="41" spans="1:13" ht="12.75">
      <c r="A41" s="13" t="s">
        <v>718</v>
      </c>
      <c r="B41" s="14">
        <v>486</v>
      </c>
      <c r="C41" s="14"/>
      <c r="D41" s="172"/>
      <c r="E41" s="150" t="s">
        <v>7</v>
      </c>
      <c r="F41" s="150">
        <f>SUM(F42:F44)</f>
        <v>481</v>
      </c>
      <c r="G41" s="189" t="s">
        <v>16</v>
      </c>
      <c r="H41" s="186" t="s">
        <v>32</v>
      </c>
      <c r="I41" s="5"/>
      <c r="J41" s="5"/>
      <c r="K41" s="5"/>
      <c r="L41" s="173"/>
      <c r="M41" s="18"/>
    </row>
    <row r="42" spans="1:13" ht="12.75">
      <c r="A42" s="51" t="s">
        <v>687</v>
      </c>
      <c r="B42" s="14"/>
      <c r="C42" s="14"/>
      <c r="D42" s="6">
        <v>83</v>
      </c>
      <c r="E42" s="6">
        <v>80</v>
      </c>
      <c r="F42" s="6">
        <f>SUM(D42:E42)</f>
        <v>163</v>
      </c>
      <c r="G42" s="189"/>
      <c r="H42" s="5"/>
      <c r="I42" s="5"/>
      <c r="J42" s="5"/>
      <c r="K42" s="5"/>
      <c r="L42" s="5"/>
      <c r="M42" s="8"/>
    </row>
    <row r="43" spans="1:13" ht="12.75">
      <c r="A43" s="51" t="s">
        <v>664</v>
      </c>
      <c r="B43" s="14"/>
      <c r="C43" s="14"/>
      <c r="D43" s="6">
        <v>81</v>
      </c>
      <c r="E43" s="6">
        <v>77</v>
      </c>
      <c r="F43" s="6">
        <f>SUM(D43:E43)</f>
        <v>158</v>
      </c>
      <c r="G43" s="189"/>
      <c r="H43" s="5"/>
      <c r="I43" s="5"/>
      <c r="J43" s="5"/>
      <c r="K43" s="5"/>
      <c r="L43" s="5"/>
      <c r="M43" s="8"/>
    </row>
    <row r="44" spans="1:13" ht="12.75">
      <c r="A44" s="51" t="s">
        <v>677</v>
      </c>
      <c r="B44" s="14"/>
      <c r="C44" s="14"/>
      <c r="D44" s="6">
        <v>85</v>
      </c>
      <c r="E44" s="6">
        <v>75</v>
      </c>
      <c r="F44" s="6">
        <f>SUM(D44:E44)</f>
        <v>160</v>
      </c>
      <c r="G44" s="189"/>
      <c r="H44" s="5"/>
      <c r="I44" s="5"/>
      <c r="J44" s="5"/>
      <c r="K44" s="5"/>
      <c r="L44" s="5"/>
      <c r="M44" s="8"/>
    </row>
    <row r="46" spans="8:14" ht="12.75">
      <c r="H46" s="7" t="s">
        <v>9</v>
      </c>
      <c r="I46" s="7" t="s">
        <v>17</v>
      </c>
      <c r="J46" s="7" t="s">
        <v>18</v>
      </c>
      <c r="K46" s="7" t="s">
        <v>19</v>
      </c>
      <c r="L46" s="7" t="s">
        <v>20</v>
      </c>
      <c r="M46" s="7" t="s">
        <v>6</v>
      </c>
      <c r="N46" s="7" t="s">
        <v>21</v>
      </c>
    </row>
    <row r="47" spans="8:14" ht="12.75">
      <c r="H47" s="13" t="s">
        <v>717</v>
      </c>
      <c r="I47" s="7">
        <v>4</v>
      </c>
      <c r="J47" s="7">
        <v>4</v>
      </c>
      <c r="K47" s="7"/>
      <c r="L47" s="7"/>
      <c r="M47" s="7">
        <v>2098</v>
      </c>
      <c r="N47" s="7">
        <v>8</v>
      </c>
    </row>
    <row r="48" spans="8:14" ht="12.75">
      <c r="H48" s="13" t="s">
        <v>719</v>
      </c>
      <c r="I48" s="7">
        <v>4</v>
      </c>
      <c r="J48" s="7">
        <v>3</v>
      </c>
      <c r="K48" s="7"/>
      <c r="L48" s="7">
        <v>1</v>
      </c>
      <c r="M48" s="7">
        <v>2050</v>
      </c>
      <c r="N48" s="7">
        <v>6</v>
      </c>
    </row>
    <row r="49" spans="8:14" ht="12.75">
      <c r="H49" s="13" t="s">
        <v>718</v>
      </c>
      <c r="I49" s="7">
        <v>4</v>
      </c>
      <c r="J49" s="7">
        <v>2</v>
      </c>
      <c r="K49" s="7"/>
      <c r="L49" s="7">
        <v>2</v>
      </c>
      <c r="M49" s="7">
        <v>1922</v>
      </c>
      <c r="N49" s="7">
        <v>4</v>
      </c>
    </row>
    <row r="50" spans="8:14" ht="12.75">
      <c r="H50" s="13" t="s">
        <v>1043</v>
      </c>
      <c r="I50" s="7">
        <v>4</v>
      </c>
      <c r="J50" s="7">
        <v>1</v>
      </c>
      <c r="K50" s="7"/>
      <c r="L50" s="7">
        <v>3</v>
      </c>
      <c r="M50" s="7">
        <v>1959</v>
      </c>
      <c r="N50" s="7">
        <v>2</v>
      </c>
    </row>
    <row r="51" spans="1:14" ht="12.75">
      <c r="A51" s="8" t="s">
        <v>51</v>
      </c>
      <c r="H51" s="13" t="s">
        <v>720</v>
      </c>
      <c r="I51" s="7">
        <v>4</v>
      </c>
      <c r="J51" s="7">
        <v>1</v>
      </c>
      <c r="K51" s="7"/>
      <c r="L51" s="7">
        <v>3</v>
      </c>
      <c r="M51" s="7">
        <v>1723</v>
      </c>
      <c r="N51" s="7">
        <v>2</v>
      </c>
    </row>
    <row r="52" spans="1:14" ht="12.75">
      <c r="A52" s="30">
        <f ca="1">NOW()</f>
        <v>42426.80198923611</v>
      </c>
      <c r="H52" s="17"/>
      <c r="I52" s="8"/>
      <c r="J52" s="8"/>
      <c r="K52" s="8"/>
      <c r="L52" s="8"/>
      <c r="M52" s="8"/>
      <c r="N52" s="8"/>
    </row>
    <row r="53" ht="12.75">
      <c r="A53" s="11" t="s">
        <v>14</v>
      </c>
    </row>
    <row r="54" ht="12.75">
      <c r="A54" s="8" t="s">
        <v>25</v>
      </c>
    </row>
  </sheetData>
  <sheetProtection/>
  <conditionalFormatting sqref="M37:M39 M32:M34 F37:F39 F42:F44 M11:M13 M6:M8 F11:F13 F16:F18 F32:F34 F6:F8 M16:M18">
    <cfRule type="cellIs" priority="5" dxfId="105" operator="equal" stopIfTrue="1">
      <formula>200</formula>
    </cfRule>
  </conditionalFormatting>
  <conditionalFormatting sqref="F11:F13 F16:F18 F6:F8">
    <cfRule type="cellIs" priority="2" dxfId="105" operator="equal" stopIfTrue="1">
      <formula>200</formula>
    </cfRule>
  </conditionalFormatting>
  <conditionalFormatting sqref="F37:F39 F42:F44 F32:F34">
    <cfRule type="cellIs" priority="1" dxfId="105" operator="equal" stopIfTrue="1">
      <formula>200</formula>
    </cfRule>
  </conditionalFormatting>
  <printOptions horizontalCentered="1"/>
  <pageMargins left="0.32" right="0.4" top="0.88" bottom="0.39" header="0.21" footer="0.34"/>
  <pageSetup fitToHeight="1" fitToWidth="1" horizontalDpi="300" verticalDpi="300" orientation="portrait" paperSize="9" r:id="rId1"/>
  <headerFooter alignWithMargins="0">
    <oddHeader>&amp;C&amp;"Times New Roman,Bold"&amp;20The Cumbria Northumbria League
&amp;14Winter  2009-10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50"/>
    <pageSetUpPr fitToPage="1"/>
  </sheetPr>
  <dimension ref="A1:P61"/>
  <sheetViews>
    <sheetView showGridLines="0" zoomScalePageLayoutView="0" workbookViewId="0" topLeftCell="A1">
      <selection activeCell="F53" sqref="F53:G61"/>
    </sheetView>
  </sheetViews>
  <sheetFormatPr defaultColWidth="9.33203125" defaultRowHeight="12.75"/>
  <cols>
    <col min="1" max="1" width="3.16015625" style="94" customWidth="1"/>
    <col min="2" max="2" width="16" style="94" customWidth="1"/>
    <col min="3" max="3" width="17.83203125" style="105" bestFit="1" customWidth="1"/>
    <col min="4" max="8" width="4.83203125" style="94" customWidth="1"/>
    <col min="9" max="9" width="3.66015625" style="94" customWidth="1"/>
    <col min="10" max="10" width="15.33203125" style="94" bestFit="1" customWidth="1"/>
    <col min="11" max="11" width="17.83203125" style="105" bestFit="1" customWidth="1"/>
    <col min="12" max="24" width="4.83203125" style="94" customWidth="1"/>
    <col min="25" max="16384" width="9.33203125" style="94" customWidth="1"/>
  </cols>
  <sheetData>
    <row r="1" spans="2:13" ht="12.75">
      <c r="B1" s="95" t="s">
        <v>0</v>
      </c>
      <c r="C1" s="96"/>
      <c r="M1" s="95" t="str">
        <f>'10M Air Pistol IND 1'!M1</f>
        <v>Round Four</v>
      </c>
    </row>
    <row r="2" spans="2:13" ht="12.75">
      <c r="B2" s="95"/>
      <c r="C2" s="96"/>
      <c r="F2" s="100"/>
      <c r="M2" s="95"/>
    </row>
    <row r="3" spans="2:11" ht="12.75">
      <c r="B3" s="95" t="s">
        <v>27</v>
      </c>
      <c r="C3" s="96"/>
      <c r="J3" s="95" t="s">
        <v>28</v>
      </c>
      <c r="K3" s="96"/>
    </row>
    <row r="4" spans="1:15" ht="12.75">
      <c r="A4" s="97"/>
      <c r="B4" s="98" t="s">
        <v>3</v>
      </c>
      <c r="C4" s="99" t="s">
        <v>36</v>
      </c>
      <c r="D4" s="81" t="s">
        <v>4</v>
      </c>
      <c r="E4" s="81" t="s">
        <v>5</v>
      </c>
      <c r="F4" s="81" t="s">
        <v>6</v>
      </c>
      <c r="G4" s="81" t="s">
        <v>7</v>
      </c>
      <c r="H4" s="100"/>
      <c r="I4" s="97"/>
      <c r="J4" s="98" t="s">
        <v>3</v>
      </c>
      <c r="K4" s="99" t="s">
        <v>36</v>
      </c>
      <c r="L4" s="81" t="s">
        <v>4</v>
      </c>
      <c r="M4" s="81" t="s">
        <v>5</v>
      </c>
      <c r="N4" s="81" t="s">
        <v>6</v>
      </c>
      <c r="O4" s="81" t="s">
        <v>7</v>
      </c>
    </row>
    <row r="5" spans="1:15" ht="12.75">
      <c r="A5" s="81">
        <v>3</v>
      </c>
      <c r="B5" s="81" t="s">
        <v>183</v>
      </c>
      <c r="C5" s="82" t="s">
        <v>184</v>
      </c>
      <c r="D5" s="81">
        <v>181</v>
      </c>
      <c r="E5" s="81">
        <v>9</v>
      </c>
      <c r="F5" s="81">
        <v>718</v>
      </c>
      <c r="G5" s="81">
        <v>34</v>
      </c>
      <c r="H5" s="100"/>
      <c r="I5" s="81">
        <v>8</v>
      </c>
      <c r="J5" s="81" t="s">
        <v>202</v>
      </c>
      <c r="K5" s="82" t="s">
        <v>203</v>
      </c>
      <c r="L5" s="81">
        <v>168</v>
      </c>
      <c r="M5" s="81">
        <v>9</v>
      </c>
      <c r="N5" s="81">
        <v>682</v>
      </c>
      <c r="O5" s="81">
        <v>33</v>
      </c>
    </row>
    <row r="6" spans="1:15" ht="12.75">
      <c r="A6" s="81">
        <v>1</v>
      </c>
      <c r="B6" s="81" t="s">
        <v>181</v>
      </c>
      <c r="C6" s="81" t="s">
        <v>114</v>
      </c>
      <c r="D6" s="81">
        <v>169</v>
      </c>
      <c r="E6" s="81">
        <v>6</v>
      </c>
      <c r="F6" s="81">
        <v>689</v>
      </c>
      <c r="G6" s="81">
        <v>29</v>
      </c>
      <c r="H6" s="100"/>
      <c r="I6" s="81">
        <v>3</v>
      </c>
      <c r="J6" s="81" t="s">
        <v>194</v>
      </c>
      <c r="K6" s="82" t="s">
        <v>195</v>
      </c>
      <c r="L6" s="81">
        <v>165</v>
      </c>
      <c r="M6" s="81">
        <v>7</v>
      </c>
      <c r="N6" s="81">
        <v>683</v>
      </c>
      <c r="O6" s="81">
        <v>29</v>
      </c>
    </row>
    <row r="7" spans="1:15" ht="12.75">
      <c r="A7" s="81">
        <v>4</v>
      </c>
      <c r="B7" s="81" t="s">
        <v>185</v>
      </c>
      <c r="C7" s="82" t="s">
        <v>90</v>
      </c>
      <c r="D7" s="81">
        <v>176</v>
      </c>
      <c r="E7" s="81">
        <v>7</v>
      </c>
      <c r="F7" s="81">
        <v>699</v>
      </c>
      <c r="G7" s="81">
        <v>28</v>
      </c>
      <c r="H7" s="100"/>
      <c r="I7" s="81">
        <v>5</v>
      </c>
      <c r="J7" s="81" t="s">
        <v>197</v>
      </c>
      <c r="K7" s="82" t="s">
        <v>198</v>
      </c>
      <c r="L7" s="81">
        <v>167</v>
      </c>
      <c r="M7" s="81">
        <v>8</v>
      </c>
      <c r="N7" s="81">
        <v>661</v>
      </c>
      <c r="O7" s="81">
        <v>25</v>
      </c>
    </row>
    <row r="8" spans="1:15" ht="12.75">
      <c r="A8" s="81">
        <v>2</v>
      </c>
      <c r="B8" s="106" t="s">
        <v>182</v>
      </c>
      <c r="C8" s="106" t="s">
        <v>108</v>
      </c>
      <c r="D8" s="81">
        <v>180</v>
      </c>
      <c r="E8" s="81">
        <v>8</v>
      </c>
      <c r="F8" s="81">
        <v>696</v>
      </c>
      <c r="G8" s="81">
        <v>27</v>
      </c>
      <c r="H8" s="100"/>
      <c r="I8" s="81">
        <v>1</v>
      </c>
      <c r="J8" s="81" t="s">
        <v>192</v>
      </c>
      <c r="K8" s="82" t="s">
        <v>88</v>
      </c>
      <c r="L8" s="81">
        <v>161</v>
      </c>
      <c r="M8" s="81">
        <v>3</v>
      </c>
      <c r="N8" s="81">
        <v>651</v>
      </c>
      <c r="O8" s="81">
        <v>22</v>
      </c>
    </row>
    <row r="9" spans="1:15" ht="12.75">
      <c r="A9" s="81">
        <v>7</v>
      </c>
      <c r="B9" s="81" t="s">
        <v>188</v>
      </c>
      <c r="C9" s="82" t="s">
        <v>92</v>
      </c>
      <c r="D9" s="81">
        <v>164</v>
      </c>
      <c r="E9" s="81">
        <v>4</v>
      </c>
      <c r="F9" s="81">
        <v>675</v>
      </c>
      <c r="G9" s="81">
        <v>22</v>
      </c>
      <c r="H9" s="100"/>
      <c r="I9" s="81">
        <v>2</v>
      </c>
      <c r="J9" s="106" t="s">
        <v>193</v>
      </c>
      <c r="K9" s="107" t="s">
        <v>71</v>
      </c>
      <c r="L9" s="81">
        <v>164</v>
      </c>
      <c r="M9" s="81">
        <v>5</v>
      </c>
      <c r="N9" s="81">
        <v>654</v>
      </c>
      <c r="O9" s="81">
        <v>21</v>
      </c>
    </row>
    <row r="10" spans="1:15" ht="12.75">
      <c r="A10" s="81">
        <v>8</v>
      </c>
      <c r="B10" s="81" t="s">
        <v>189</v>
      </c>
      <c r="C10" s="82" t="s">
        <v>106</v>
      </c>
      <c r="D10" s="81">
        <v>164</v>
      </c>
      <c r="E10" s="81">
        <v>4</v>
      </c>
      <c r="F10" s="81">
        <v>663</v>
      </c>
      <c r="G10" s="81">
        <v>16</v>
      </c>
      <c r="H10" s="100"/>
      <c r="I10" s="81">
        <v>6</v>
      </c>
      <c r="J10" s="81" t="s">
        <v>199</v>
      </c>
      <c r="K10" s="82" t="s">
        <v>96</v>
      </c>
      <c r="L10" s="81">
        <v>165</v>
      </c>
      <c r="M10" s="81">
        <v>7</v>
      </c>
      <c r="N10" s="81">
        <v>636</v>
      </c>
      <c r="O10" s="81">
        <v>21</v>
      </c>
    </row>
    <row r="11" spans="1:15" ht="12.75">
      <c r="A11" s="81">
        <v>6</v>
      </c>
      <c r="B11" s="81" t="s">
        <v>187</v>
      </c>
      <c r="C11" s="82" t="s">
        <v>67</v>
      </c>
      <c r="D11" s="81">
        <v>167</v>
      </c>
      <c r="E11" s="81">
        <v>5</v>
      </c>
      <c r="F11" s="81">
        <v>656</v>
      </c>
      <c r="G11" s="81">
        <v>14</v>
      </c>
      <c r="H11" s="100"/>
      <c r="I11" s="81">
        <v>4</v>
      </c>
      <c r="J11" s="81" t="s">
        <v>196</v>
      </c>
      <c r="K11" s="82" t="s">
        <v>96</v>
      </c>
      <c r="L11" s="81">
        <v>164</v>
      </c>
      <c r="M11" s="81">
        <v>5</v>
      </c>
      <c r="N11" s="81">
        <v>656</v>
      </c>
      <c r="O11" s="81">
        <v>20</v>
      </c>
    </row>
    <row r="12" spans="1:15" ht="12.75">
      <c r="A12" s="81">
        <v>5</v>
      </c>
      <c r="B12" s="81" t="s">
        <v>186</v>
      </c>
      <c r="C12" s="82" t="s">
        <v>92</v>
      </c>
      <c r="D12" s="81">
        <v>160</v>
      </c>
      <c r="E12" s="81">
        <v>2</v>
      </c>
      <c r="F12" s="81">
        <v>641</v>
      </c>
      <c r="G12" s="81">
        <v>9</v>
      </c>
      <c r="H12" s="100"/>
      <c r="I12" s="81">
        <v>7</v>
      </c>
      <c r="J12" s="81" t="s">
        <v>200</v>
      </c>
      <c r="K12" s="82" t="s">
        <v>201</v>
      </c>
      <c r="L12" s="81" t="s">
        <v>1045</v>
      </c>
      <c r="M12" s="81">
        <v>0</v>
      </c>
      <c r="N12" s="81">
        <v>469</v>
      </c>
      <c r="O12" s="81">
        <v>9</v>
      </c>
    </row>
    <row r="13" spans="1:15" ht="12.75">
      <c r="A13" s="81">
        <v>9</v>
      </c>
      <c r="B13" s="81" t="s">
        <v>190</v>
      </c>
      <c r="C13" s="82" t="s">
        <v>191</v>
      </c>
      <c r="D13" s="81" t="s">
        <v>1045</v>
      </c>
      <c r="E13" s="81">
        <v>0</v>
      </c>
      <c r="F13" s="81">
        <v>0</v>
      </c>
      <c r="G13" s="81">
        <v>0</v>
      </c>
      <c r="H13" s="100"/>
      <c r="I13" s="81">
        <v>9</v>
      </c>
      <c r="J13" s="81" t="s">
        <v>204</v>
      </c>
      <c r="K13" s="82" t="s">
        <v>71</v>
      </c>
      <c r="L13" s="81" t="s">
        <v>1045</v>
      </c>
      <c r="M13" s="81">
        <v>0</v>
      </c>
      <c r="N13" s="81">
        <v>0</v>
      </c>
      <c r="O13" s="81">
        <v>0</v>
      </c>
    </row>
    <row r="14" spans="1:15" ht="12.75">
      <c r="A14" s="100"/>
      <c r="B14" s="103"/>
      <c r="C14" s="104"/>
      <c r="D14" s="100"/>
      <c r="E14" s="103"/>
      <c r="F14" s="100"/>
      <c r="G14" s="100"/>
      <c r="H14" s="100"/>
      <c r="I14" s="100"/>
      <c r="J14" s="103"/>
      <c r="K14" s="104"/>
      <c r="L14" s="100"/>
      <c r="M14" s="103"/>
      <c r="N14" s="100"/>
      <c r="O14" s="100"/>
    </row>
    <row r="15" spans="2:11" ht="12.75">
      <c r="B15" s="95" t="s">
        <v>33</v>
      </c>
      <c r="C15" s="96"/>
      <c r="J15" s="95" t="s">
        <v>34</v>
      </c>
      <c r="K15" s="96"/>
    </row>
    <row r="16" spans="1:15" ht="12.75">
      <c r="A16" s="97"/>
      <c r="B16" s="98" t="s">
        <v>3</v>
      </c>
      <c r="C16" s="99" t="s">
        <v>36</v>
      </c>
      <c r="D16" s="81" t="s">
        <v>4</v>
      </c>
      <c r="E16" s="81" t="s">
        <v>5</v>
      </c>
      <c r="F16" s="81" t="s">
        <v>6</v>
      </c>
      <c r="G16" s="81" t="s">
        <v>7</v>
      </c>
      <c r="H16" s="100"/>
      <c r="I16" s="97"/>
      <c r="J16" s="98" t="s">
        <v>3</v>
      </c>
      <c r="K16" s="99" t="s">
        <v>36</v>
      </c>
      <c r="L16" s="81" t="s">
        <v>4</v>
      </c>
      <c r="M16" s="81" t="s">
        <v>5</v>
      </c>
      <c r="N16" s="81" t="s">
        <v>6</v>
      </c>
      <c r="O16" s="81" t="s">
        <v>7</v>
      </c>
    </row>
    <row r="17" spans="1:15" ht="12.75">
      <c r="A17" s="81">
        <v>6</v>
      </c>
      <c r="B17" s="81" t="s">
        <v>211</v>
      </c>
      <c r="C17" s="82" t="s">
        <v>114</v>
      </c>
      <c r="D17" s="81">
        <v>172</v>
      </c>
      <c r="E17" s="81">
        <v>9</v>
      </c>
      <c r="F17" s="81">
        <v>679</v>
      </c>
      <c r="G17" s="81">
        <v>30</v>
      </c>
      <c r="H17" s="100"/>
      <c r="I17" s="81">
        <v>4</v>
      </c>
      <c r="J17" s="81" t="s">
        <v>218</v>
      </c>
      <c r="K17" s="82" t="s">
        <v>67</v>
      </c>
      <c r="L17" s="81">
        <v>170</v>
      </c>
      <c r="M17" s="81">
        <v>8</v>
      </c>
      <c r="N17" s="81">
        <v>669</v>
      </c>
      <c r="O17" s="81">
        <v>32</v>
      </c>
    </row>
    <row r="18" spans="1:15" ht="12.75">
      <c r="A18" s="81">
        <v>2</v>
      </c>
      <c r="B18" s="81" t="s">
        <v>206</v>
      </c>
      <c r="C18" s="82" t="s">
        <v>67</v>
      </c>
      <c r="D18" s="81">
        <v>157</v>
      </c>
      <c r="E18" s="81">
        <v>4</v>
      </c>
      <c r="F18" s="81">
        <v>663</v>
      </c>
      <c r="G18" s="81">
        <v>28</v>
      </c>
      <c r="H18" s="100"/>
      <c r="I18" s="81">
        <v>3</v>
      </c>
      <c r="J18" s="81" t="s">
        <v>217</v>
      </c>
      <c r="K18" s="82" t="s">
        <v>133</v>
      </c>
      <c r="L18" s="81">
        <v>172</v>
      </c>
      <c r="M18" s="81">
        <v>9</v>
      </c>
      <c r="N18" s="81">
        <v>668</v>
      </c>
      <c r="O18" s="81">
        <v>30</v>
      </c>
    </row>
    <row r="19" spans="1:15" ht="12.75">
      <c r="A19" s="81">
        <v>1</v>
      </c>
      <c r="B19" s="81" t="s">
        <v>205</v>
      </c>
      <c r="C19" s="82" t="s">
        <v>92</v>
      </c>
      <c r="D19" s="81">
        <v>161</v>
      </c>
      <c r="E19" s="81">
        <v>7</v>
      </c>
      <c r="F19" s="81">
        <v>659</v>
      </c>
      <c r="G19" s="81">
        <v>28</v>
      </c>
      <c r="H19" s="100"/>
      <c r="I19" s="81">
        <v>9</v>
      </c>
      <c r="J19" s="81" t="s">
        <v>223</v>
      </c>
      <c r="K19" s="82" t="s">
        <v>82</v>
      </c>
      <c r="L19" s="81">
        <v>165</v>
      </c>
      <c r="M19" s="81">
        <v>7</v>
      </c>
      <c r="N19" s="81">
        <v>501</v>
      </c>
      <c r="O19" s="81">
        <v>23</v>
      </c>
    </row>
    <row r="20" spans="1:15" ht="12.75">
      <c r="A20" s="81">
        <v>3</v>
      </c>
      <c r="B20" s="81" t="s">
        <v>207</v>
      </c>
      <c r="C20" s="82" t="s">
        <v>137</v>
      </c>
      <c r="D20" s="81">
        <v>168</v>
      </c>
      <c r="E20" s="81">
        <v>8</v>
      </c>
      <c r="F20" s="81">
        <v>671</v>
      </c>
      <c r="G20" s="81">
        <v>27</v>
      </c>
      <c r="H20" s="100"/>
      <c r="I20" s="81">
        <v>6</v>
      </c>
      <c r="J20" s="81" t="s">
        <v>220</v>
      </c>
      <c r="K20" s="82" t="s">
        <v>82</v>
      </c>
      <c r="L20" s="81">
        <v>164</v>
      </c>
      <c r="M20" s="81">
        <v>6</v>
      </c>
      <c r="N20" s="81">
        <v>505</v>
      </c>
      <c r="O20" s="81">
        <v>22</v>
      </c>
    </row>
    <row r="21" spans="1:15" ht="12.75">
      <c r="A21" s="81">
        <v>7</v>
      </c>
      <c r="B21" s="81" t="s">
        <v>212</v>
      </c>
      <c r="C21" s="82" t="s">
        <v>75</v>
      </c>
      <c r="D21" s="81">
        <v>160</v>
      </c>
      <c r="E21" s="81">
        <v>6</v>
      </c>
      <c r="F21" s="81">
        <v>657</v>
      </c>
      <c r="G21" s="81">
        <v>22</v>
      </c>
      <c r="H21" s="100"/>
      <c r="I21" s="81">
        <v>5</v>
      </c>
      <c r="J21" s="81" t="s">
        <v>219</v>
      </c>
      <c r="K21" s="82" t="s">
        <v>137</v>
      </c>
      <c r="L21" s="81">
        <v>155</v>
      </c>
      <c r="M21" s="81">
        <v>3</v>
      </c>
      <c r="N21" s="81">
        <v>633</v>
      </c>
      <c r="O21" s="81">
        <v>15</v>
      </c>
    </row>
    <row r="22" spans="1:15" ht="12.75">
      <c r="A22" s="81">
        <v>8</v>
      </c>
      <c r="B22" s="81" t="s">
        <v>213</v>
      </c>
      <c r="C22" s="82" t="s">
        <v>118</v>
      </c>
      <c r="D22" s="81">
        <v>160</v>
      </c>
      <c r="E22" s="81">
        <v>6</v>
      </c>
      <c r="F22" s="81">
        <v>642</v>
      </c>
      <c r="G22" s="81">
        <v>21</v>
      </c>
      <c r="H22" s="100"/>
      <c r="I22" s="81">
        <v>8</v>
      </c>
      <c r="J22" s="81" t="s">
        <v>222</v>
      </c>
      <c r="K22" s="82" t="s">
        <v>71</v>
      </c>
      <c r="L22" s="81">
        <v>156</v>
      </c>
      <c r="M22" s="81">
        <v>4</v>
      </c>
      <c r="N22" s="81">
        <v>631</v>
      </c>
      <c r="O22" s="81">
        <v>15</v>
      </c>
    </row>
    <row r="23" spans="1:15" ht="12.75">
      <c r="A23" s="81">
        <v>5</v>
      </c>
      <c r="B23" s="81" t="s">
        <v>210</v>
      </c>
      <c r="C23" s="82" t="s">
        <v>137</v>
      </c>
      <c r="D23" s="81">
        <v>134</v>
      </c>
      <c r="E23" s="81">
        <v>3</v>
      </c>
      <c r="F23" s="81">
        <v>617</v>
      </c>
      <c r="G23" s="81">
        <v>14</v>
      </c>
      <c r="H23" s="100"/>
      <c r="I23" s="81">
        <v>2</v>
      </c>
      <c r="J23" s="81" t="s">
        <v>216</v>
      </c>
      <c r="K23" s="82" t="s">
        <v>137</v>
      </c>
      <c r="L23" s="81">
        <v>153</v>
      </c>
      <c r="M23" s="81">
        <v>2</v>
      </c>
      <c r="N23" s="81">
        <v>621</v>
      </c>
      <c r="O23" s="81">
        <v>15</v>
      </c>
    </row>
    <row r="24" spans="1:15" ht="12.75">
      <c r="A24" s="81">
        <v>9</v>
      </c>
      <c r="B24" s="81" t="s">
        <v>214</v>
      </c>
      <c r="C24" s="82" t="s">
        <v>90</v>
      </c>
      <c r="D24" s="81" t="s">
        <v>1045</v>
      </c>
      <c r="E24" s="81">
        <v>0</v>
      </c>
      <c r="F24" s="81">
        <v>471</v>
      </c>
      <c r="G24" s="81">
        <v>9</v>
      </c>
      <c r="H24" s="100"/>
      <c r="I24" s="81">
        <v>7</v>
      </c>
      <c r="J24" s="81" t="s">
        <v>221</v>
      </c>
      <c r="K24" s="82" t="s">
        <v>71</v>
      </c>
      <c r="L24" s="81">
        <v>161</v>
      </c>
      <c r="M24" s="81">
        <v>5</v>
      </c>
      <c r="N24" s="81">
        <v>609</v>
      </c>
      <c r="O24" s="81">
        <v>15</v>
      </c>
    </row>
    <row r="25" spans="1:15" ht="12.75">
      <c r="A25" s="81">
        <v>4</v>
      </c>
      <c r="B25" s="81" t="s">
        <v>208</v>
      </c>
      <c r="C25" s="82" t="s">
        <v>209</v>
      </c>
      <c r="D25" s="81" t="s">
        <v>1045</v>
      </c>
      <c r="E25" s="81">
        <v>0</v>
      </c>
      <c r="F25" s="81">
        <v>0</v>
      </c>
      <c r="G25" s="81">
        <v>0</v>
      </c>
      <c r="H25" s="100"/>
      <c r="I25" s="81">
        <v>1</v>
      </c>
      <c r="J25" s="81" t="s">
        <v>215</v>
      </c>
      <c r="K25" s="82" t="s">
        <v>209</v>
      </c>
      <c r="L25" s="81">
        <v>148</v>
      </c>
      <c r="M25" s="81">
        <v>1</v>
      </c>
      <c r="N25" s="81">
        <v>611</v>
      </c>
      <c r="O25" s="81">
        <v>13</v>
      </c>
    </row>
    <row r="26" spans="1:15" ht="12.75">
      <c r="A26" s="100"/>
      <c r="B26" s="101"/>
      <c r="C26" s="102"/>
      <c r="D26" s="100"/>
      <c r="E26" s="100"/>
      <c r="F26" s="100"/>
      <c r="G26" s="100"/>
      <c r="H26" s="100"/>
      <c r="I26" s="100"/>
      <c r="J26" s="101"/>
      <c r="K26" s="102"/>
      <c r="L26" s="100"/>
      <c r="M26" s="100"/>
      <c r="N26" s="100"/>
      <c r="O26" s="100"/>
    </row>
    <row r="27" spans="2:15" ht="12.75">
      <c r="B27" s="95" t="s">
        <v>35</v>
      </c>
      <c r="C27" s="96"/>
      <c r="J27" s="95" t="s">
        <v>39</v>
      </c>
      <c r="K27" s="102"/>
      <c r="L27" s="100"/>
      <c r="M27" s="100"/>
      <c r="N27" s="100"/>
      <c r="O27" s="100"/>
    </row>
    <row r="28" spans="1:15" ht="12.75">
      <c r="A28" s="97"/>
      <c r="B28" s="98" t="s">
        <v>3</v>
      </c>
      <c r="C28" s="99" t="s">
        <v>36</v>
      </c>
      <c r="D28" s="81" t="s">
        <v>4</v>
      </c>
      <c r="E28" s="81" t="s">
        <v>5</v>
      </c>
      <c r="F28" s="81" t="s">
        <v>6</v>
      </c>
      <c r="G28" s="81" t="s">
        <v>7</v>
      </c>
      <c r="H28" s="100"/>
      <c r="I28" s="97"/>
      <c r="J28" s="98" t="s">
        <v>3</v>
      </c>
      <c r="K28" s="99" t="s">
        <v>36</v>
      </c>
      <c r="L28" s="81" t="s">
        <v>4</v>
      </c>
      <c r="M28" s="81" t="s">
        <v>5</v>
      </c>
      <c r="N28" s="81" t="s">
        <v>6</v>
      </c>
      <c r="O28" s="81" t="s">
        <v>7</v>
      </c>
    </row>
    <row r="29" spans="1:15" ht="12.75">
      <c r="A29" s="81">
        <v>7</v>
      </c>
      <c r="B29" s="81" t="s">
        <v>230</v>
      </c>
      <c r="C29" s="82" t="s">
        <v>92</v>
      </c>
      <c r="D29" s="81">
        <v>167</v>
      </c>
      <c r="E29" s="81">
        <v>8</v>
      </c>
      <c r="F29" s="81">
        <v>662</v>
      </c>
      <c r="G29" s="81">
        <v>34</v>
      </c>
      <c r="H29" s="100"/>
      <c r="I29" s="81">
        <v>6</v>
      </c>
      <c r="J29" s="81" t="s">
        <v>238</v>
      </c>
      <c r="K29" s="82" t="s">
        <v>195</v>
      </c>
      <c r="L29" s="81">
        <v>165</v>
      </c>
      <c r="M29" s="81">
        <v>9</v>
      </c>
      <c r="N29" s="81">
        <v>648</v>
      </c>
      <c r="O29" s="81">
        <v>28</v>
      </c>
    </row>
    <row r="30" spans="1:15" ht="12.75">
      <c r="A30" s="81">
        <v>4</v>
      </c>
      <c r="B30" s="81" t="s">
        <v>227</v>
      </c>
      <c r="C30" s="82" t="s">
        <v>92</v>
      </c>
      <c r="D30" s="81">
        <v>171</v>
      </c>
      <c r="E30" s="81">
        <v>9</v>
      </c>
      <c r="F30" s="81">
        <v>655</v>
      </c>
      <c r="G30" s="81">
        <v>32</v>
      </c>
      <c r="H30" s="100"/>
      <c r="I30" s="81">
        <v>7</v>
      </c>
      <c r="J30" s="81" t="s">
        <v>239</v>
      </c>
      <c r="K30" s="82" t="s">
        <v>240</v>
      </c>
      <c r="L30" s="81">
        <v>165</v>
      </c>
      <c r="M30" s="81">
        <v>9</v>
      </c>
      <c r="N30" s="81">
        <v>609</v>
      </c>
      <c r="O30" s="81">
        <v>24</v>
      </c>
    </row>
    <row r="31" spans="1:15" ht="12.75">
      <c r="A31" s="81">
        <v>8</v>
      </c>
      <c r="B31" s="81" t="s">
        <v>231</v>
      </c>
      <c r="C31" s="82" t="s">
        <v>82</v>
      </c>
      <c r="D31" s="81">
        <v>158</v>
      </c>
      <c r="E31" s="81">
        <v>6</v>
      </c>
      <c r="F31" s="81">
        <v>472</v>
      </c>
      <c r="G31" s="81">
        <v>21</v>
      </c>
      <c r="H31" s="100"/>
      <c r="I31" s="81">
        <v>4</v>
      </c>
      <c r="J31" s="81" t="s">
        <v>236</v>
      </c>
      <c r="K31" s="82" t="s">
        <v>71</v>
      </c>
      <c r="L31" s="81">
        <v>152</v>
      </c>
      <c r="M31" s="81">
        <v>5</v>
      </c>
      <c r="N31" s="81">
        <v>605</v>
      </c>
      <c r="O31" s="81">
        <v>22</v>
      </c>
    </row>
    <row r="32" spans="1:15" ht="12.75">
      <c r="A32" s="81">
        <v>3</v>
      </c>
      <c r="B32" s="81" t="s">
        <v>226</v>
      </c>
      <c r="C32" s="82" t="s">
        <v>96</v>
      </c>
      <c r="D32" s="81">
        <v>142</v>
      </c>
      <c r="E32" s="81">
        <v>2</v>
      </c>
      <c r="F32" s="81">
        <v>604</v>
      </c>
      <c r="G32" s="81">
        <v>20</v>
      </c>
      <c r="H32" s="100"/>
      <c r="I32" s="81">
        <v>1</v>
      </c>
      <c r="J32" s="81" t="s">
        <v>233</v>
      </c>
      <c r="K32" s="82" t="s">
        <v>114</v>
      </c>
      <c r="L32" s="81">
        <v>145</v>
      </c>
      <c r="M32" s="81">
        <v>4</v>
      </c>
      <c r="N32" s="81">
        <v>597</v>
      </c>
      <c r="O32" s="81">
        <v>22</v>
      </c>
    </row>
    <row r="33" spans="1:15" ht="12.75">
      <c r="A33" s="81">
        <v>6</v>
      </c>
      <c r="B33" s="81" t="s">
        <v>229</v>
      </c>
      <c r="C33" s="82" t="s">
        <v>96</v>
      </c>
      <c r="D33" s="81">
        <v>156</v>
      </c>
      <c r="E33" s="81">
        <v>4</v>
      </c>
      <c r="F33" s="81">
        <v>603</v>
      </c>
      <c r="G33" s="81">
        <v>17</v>
      </c>
      <c r="H33" s="100"/>
      <c r="I33" s="81">
        <v>8</v>
      </c>
      <c r="J33" s="81" t="s">
        <v>241</v>
      </c>
      <c r="K33" s="82" t="s">
        <v>195</v>
      </c>
      <c r="L33" s="81">
        <v>139</v>
      </c>
      <c r="M33" s="81">
        <v>1</v>
      </c>
      <c r="N33" s="81">
        <v>601</v>
      </c>
      <c r="O33" s="81">
        <v>21</v>
      </c>
    </row>
    <row r="34" spans="1:15" ht="12.75">
      <c r="A34" s="81">
        <v>9</v>
      </c>
      <c r="B34" s="81" t="s">
        <v>232</v>
      </c>
      <c r="C34" s="82" t="s">
        <v>198</v>
      </c>
      <c r="D34" s="81">
        <v>114</v>
      </c>
      <c r="E34" s="81">
        <v>1</v>
      </c>
      <c r="F34" s="81">
        <v>567</v>
      </c>
      <c r="G34" s="81">
        <v>16</v>
      </c>
      <c r="H34" s="100"/>
      <c r="I34" s="81">
        <v>9</v>
      </c>
      <c r="J34" s="81" t="s">
        <v>242</v>
      </c>
      <c r="K34" s="82" t="s">
        <v>195</v>
      </c>
      <c r="L34" s="81">
        <v>143</v>
      </c>
      <c r="M34" s="81">
        <v>3</v>
      </c>
      <c r="N34" s="81">
        <v>574</v>
      </c>
      <c r="O34" s="81">
        <v>19</v>
      </c>
    </row>
    <row r="35" spans="1:15" ht="12.75">
      <c r="A35" s="81">
        <v>5</v>
      </c>
      <c r="B35" s="81" t="s">
        <v>228</v>
      </c>
      <c r="C35" s="82" t="s">
        <v>90</v>
      </c>
      <c r="D35" s="81">
        <v>155</v>
      </c>
      <c r="E35" s="81">
        <v>3</v>
      </c>
      <c r="F35" s="81">
        <v>599</v>
      </c>
      <c r="G35" s="81">
        <v>15</v>
      </c>
      <c r="H35" s="100"/>
      <c r="I35" s="81">
        <v>2</v>
      </c>
      <c r="J35" s="81" t="s">
        <v>234</v>
      </c>
      <c r="K35" s="82" t="s">
        <v>130</v>
      </c>
      <c r="L35" s="81">
        <v>164</v>
      </c>
      <c r="M35" s="81">
        <v>7</v>
      </c>
      <c r="N35" s="81">
        <v>470</v>
      </c>
      <c r="O35" s="81">
        <v>19</v>
      </c>
    </row>
    <row r="36" spans="1:16" ht="12.75">
      <c r="A36" s="81">
        <v>2</v>
      </c>
      <c r="B36" s="81" t="s">
        <v>225</v>
      </c>
      <c r="C36" s="82" t="s">
        <v>130</v>
      </c>
      <c r="D36" s="81">
        <v>158</v>
      </c>
      <c r="E36" s="81">
        <v>6</v>
      </c>
      <c r="F36" s="81">
        <v>575</v>
      </c>
      <c r="G36" s="81">
        <v>14</v>
      </c>
      <c r="I36" s="81">
        <v>3</v>
      </c>
      <c r="J36" s="81" t="s">
        <v>235</v>
      </c>
      <c r="K36" s="82" t="s">
        <v>92</v>
      </c>
      <c r="L36" s="81">
        <v>141</v>
      </c>
      <c r="M36" s="81">
        <v>2</v>
      </c>
      <c r="N36" s="81">
        <v>582</v>
      </c>
      <c r="O36" s="81">
        <v>16</v>
      </c>
      <c r="P36" s="100"/>
    </row>
    <row r="37" spans="1:15" ht="12.75">
      <c r="A37" s="81">
        <v>1</v>
      </c>
      <c r="B37" s="81" t="s">
        <v>224</v>
      </c>
      <c r="C37" s="82" t="s">
        <v>198</v>
      </c>
      <c r="D37" s="81">
        <v>165</v>
      </c>
      <c r="E37" s="81">
        <v>7</v>
      </c>
      <c r="F37" s="81">
        <v>457</v>
      </c>
      <c r="G37" s="81">
        <v>13</v>
      </c>
      <c r="I37" s="81">
        <v>5</v>
      </c>
      <c r="J37" s="81" t="s">
        <v>237</v>
      </c>
      <c r="K37" s="82" t="s">
        <v>191</v>
      </c>
      <c r="L37" s="81">
        <v>154</v>
      </c>
      <c r="M37" s="81">
        <v>6</v>
      </c>
      <c r="N37" s="81">
        <v>430</v>
      </c>
      <c r="O37" s="81">
        <v>10</v>
      </c>
    </row>
    <row r="39" spans="2:10" ht="12.75">
      <c r="B39" s="114" t="s">
        <v>40</v>
      </c>
      <c r="C39" s="94"/>
      <c r="D39" s="105"/>
      <c r="J39" s="114" t="s">
        <v>41</v>
      </c>
    </row>
    <row r="40" spans="1:15" ht="12.75">
      <c r="A40" s="97"/>
      <c r="B40" s="98" t="s">
        <v>3</v>
      </c>
      <c r="C40" s="99" t="s">
        <v>36</v>
      </c>
      <c r="D40" s="81" t="s">
        <v>4</v>
      </c>
      <c r="E40" s="81" t="s">
        <v>5</v>
      </c>
      <c r="F40" s="81" t="s">
        <v>6</v>
      </c>
      <c r="G40" s="81" t="s">
        <v>7</v>
      </c>
      <c r="I40" s="97"/>
      <c r="J40" s="98" t="s">
        <v>3</v>
      </c>
      <c r="K40" s="99" t="s">
        <v>36</v>
      </c>
      <c r="L40" s="81" t="s">
        <v>4</v>
      </c>
      <c r="M40" s="81" t="s">
        <v>5</v>
      </c>
      <c r="N40" s="81" t="s">
        <v>6</v>
      </c>
      <c r="O40" s="81" t="s">
        <v>7</v>
      </c>
    </row>
    <row r="41" spans="1:15" ht="12.75">
      <c r="A41" s="81">
        <v>4</v>
      </c>
      <c r="B41" s="81" t="s">
        <v>246</v>
      </c>
      <c r="C41" s="82" t="s">
        <v>108</v>
      </c>
      <c r="D41" s="81">
        <v>172</v>
      </c>
      <c r="E41" s="81">
        <v>9</v>
      </c>
      <c r="F41" s="81">
        <v>657</v>
      </c>
      <c r="G41" s="81">
        <v>36</v>
      </c>
      <c r="I41" s="81">
        <v>8</v>
      </c>
      <c r="J41" s="81" t="s">
        <v>258</v>
      </c>
      <c r="K41" s="82" t="s">
        <v>126</v>
      </c>
      <c r="L41" s="81">
        <v>162</v>
      </c>
      <c r="M41" s="81">
        <v>9</v>
      </c>
      <c r="N41" s="81">
        <v>624</v>
      </c>
      <c r="O41" s="81">
        <v>33</v>
      </c>
    </row>
    <row r="42" spans="1:15" ht="12.75">
      <c r="A42" s="81">
        <v>6</v>
      </c>
      <c r="B42" s="81" t="s">
        <v>248</v>
      </c>
      <c r="C42" s="82" t="s">
        <v>195</v>
      </c>
      <c r="D42" s="81">
        <v>159</v>
      </c>
      <c r="E42" s="81">
        <v>8</v>
      </c>
      <c r="F42" s="81">
        <v>597</v>
      </c>
      <c r="G42" s="81">
        <v>26</v>
      </c>
      <c r="I42" s="81">
        <v>5</v>
      </c>
      <c r="J42" s="81" t="s">
        <v>255</v>
      </c>
      <c r="K42" s="82" t="s">
        <v>98</v>
      </c>
      <c r="L42" s="81">
        <v>140</v>
      </c>
      <c r="M42" s="81">
        <v>7</v>
      </c>
      <c r="N42" s="81">
        <v>615</v>
      </c>
      <c r="O42" s="81">
        <v>33</v>
      </c>
    </row>
    <row r="43" spans="1:15" ht="12.75">
      <c r="A43" s="81">
        <v>2</v>
      </c>
      <c r="B43" s="81" t="s">
        <v>244</v>
      </c>
      <c r="C43" s="82" t="s">
        <v>195</v>
      </c>
      <c r="D43" s="81">
        <v>147</v>
      </c>
      <c r="E43" s="81">
        <v>7</v>
      </c>
      <c r="F43" s="81">
        <v>581</v>
      </c>
      <c r="G43" s="81">
        <v>24</v>
      </c>
      <c r="I43" s="81">
        <v>6</v>
      </c>
      <c r="J43" s="81" t="s">
        <v>256</v>
      </c>
      <c r="K43" s="82" t="s">
        <v>209</v>
      </c>
      <c r="L43" s="81">
        <v>140</v>
      </c>
      <c r="M43" s="81">
        <v>7</v>
      </c>
      <c r="N43" s="81">
        <v>580</v>
      </c>
      <c r="O43" s="81">
        <v>27</v>
      </c>
    </row>
    <row r="44" spans="1:15" ht="12.75">
      <c r="A44" s="81">
        <v>8</v>
      </c>
      <c r="B44" s="81" t="s">
        <v>250</v>
      </c>
      <c r="C44" s="82" t="s">
        <v>92</v>
      </c>
      <c r="D44" s="81">
        <v>121</v>
      </c>
      <c r="E44" s="81">
        <v>3</v>
      </c>
      <c r="F44" s="81">
        <v>561</v>
      </c>
      <c r="G44" s="81">
        <v>24</v>
      </c>
      <c r="I44" s="81">
        <v>1</v>
      </c>
      <c r="J44" s="81" t="s">
        <v>251</v>
      </c>
      <c r="K44" s="82" t="s">
        <v>90</v>
      </c>
      <c r="L44" s="81">
        <v>140</v>
      </c>
      <c r="M44" s="81">
        <v>7</v>
      </c>
      <c r="N44" s="81">
        <v>562</v>
      </c>
      <c r="O44" s="81">
        <v>26</v>
      </c>
    </row>
    <row r="45" spans="1:15" ht="12.75">
      <c r="A45" s="81">
        <v>3</v>
      </c>
      <c r="B45" s="81" t="s">
        <v>245</v>
      </c>
      <c r="C45" s="82" t="s">
        <v>92</v>
      </c>
      <c r="D45" s="81">
        <v>142</v>
      </c>
      <c r="E45" s="81">
        <v>6</v>
      </c>
      <c r="F45" s="81">
        <v>572</v>
      </c>
      <c r="G45" s="81">
        <v>21</v>
      </c>
      <c r="I45" s="81">
        <v>2</v>
      </c>
      <c r="J45" s="81" t="s">
        <v>252</v>
      </c>
      <c r="K45" s="82" t="s">
        <v>240</v>
      </c>
      <c r="L45" s="81">
        <v>134</v>
      </c>
      <c r="M45" s="81">
        <v>3</v>
      </c>
      <c r="N45" s="81">
        <v>549</v>
      </c>
      <c r="O45" s="81">
        <v>19</v>
      </c>
    </row>
    <row r="46" spans="1:15" ht="12.75">
      <c r="A46" s="81">
        <v>5</v>
      </c>
      <c r="B46" s="81" t="s">
        <v>247</v>
      </c>
      <c r="C46" s="82" t="s">
        <v>108</v>
      </c>
      <c r="D46" s="81">
        <v>135</v>
      </c>
      <c r="E46" s="81">
        <v>5</v>
      </c>
      <c r="F46" s="81">
        <v>558</v>
      </c>
      <c r="G46" s="81">
        <v>18</v>
      </c>
      <c r="I46" s="81">
        <v>4</v>
      </c>
      <c r="J46" s="81" t="s">
        <v>254</v>
      </c>
      <c r="K46" s="82" t="s">
        <v>137</v>
      </c>
      <c r="L46" s="81">
        <v>146</v>
      </c>
      <c r="M46" s="81">
        <v>8</v>
      </c>
      <c r="N46" s="81">
        <v>535</v>
      </c>
      <c r="O46" s="81">
        <v>19</v>
      </c>
    </row>
    <row r="47" spans="1:15" ht="12.75">
      <c r="A47" s="81">
        <v>9</v>
      </c>
      <c r="B47" s="81" t="s">
        <v>1027</v>
      </c>
      <c r="C47" s="82" t="s">
        <v>92</v>
      </c>
      <c r="D47" s="81" t="s">
        <v>1045</v>
      </c>
      <c r="E47" s="81">
        <v>0</v>
      </c>
      <c r="F47" s="81">
        <v>435</v>
      </c>
      <c r="G47" s="81">
        <v>17</v>
      </c>
      <c r="I47" s="81">
        <v>7</v>
      </c>
      <c r="J47" s="81" t="s">
        <v>257</v>
      </c>
      <c r="K47" s="82" t="s">
        <v>71</v>
      </c>
      <c r="L47" s="81">
        <v>132</v>
      </c>
      <c r="M47" s="81">
        <v>2</v>
      </c>
      <c r="N47" s="81">
        <v>487</v>
      </c>
      <c r="O47" s="81">
        <v>11</v>
      </c>
    </row>
    <row r="48" spans="1:15" ht="12.75">
      <c r="A48" s="81">
        <v>7</v>
      </c>
      <c r="B48" s="81" t="s">
        <v>249</v>
      </c>
      <c r="C48" s="82" t="s">
        <v>1038</v>
      </c>
      <c r="D48" s="81">
        <v>112</v>
      </c>
      <c r="E48" s="81">
        <v>2</v>
      </c>
      <c r="F48" s="81">
        <v>417</v>
      </c>
      <c r="G48" s="81">
        <v>7</v>
      </c>
      <c r="I48" s="81">
        <v>3</v>
      </c>
      <c r="J48" s="81" t="s">
        <v>253</v>
      </c>
      <c r="K48" s="82" t="s">
        <v>71</v>
      </c>
      <c r="L48" s="81">
        <v>137</v>
      </c>
      <c r="M48" s="81">
        <v>4</v>
      </c>
      <c r="N48" s="81">
        <v>267</v>
      </c>
      <c r="O48" s="81">
        <v>8</v>
      </c>
    </row>
    <row r="49" spans="1:15" ht="12.75">
      <c r="A49" s="81">
        <v>1</v>
      </c>
      <c r="B49" s="81" t="s">
        <v>243</v>
      </c>
      <c r="C49" s="82" t="s">
        <v>191</v>
      </c>
      <c r="D49" s="81">
        <v>122</v>
      </c>
      <c r="E49" s="81">
        <v>4</v>
      </c>
      <c r="F49" s="81">
        <v>338</v>
      </c>
      <c r="G49" s="81">
        <v>7</v>
      </c>
      <c r="I49" s="81">
        <v>9</v>
      </c>
      <c r="J49" s="81" t="s">
        <v>259</v>
      </c>
      <c r="K49" s="82" t="s">
        <v>90</v>
      </c>
      <c r="L49" s="81">
        <v>126</v>
      </c>
      <c r="M49" s="81">
        <v>1</v>
      </c>
      <c r="N49" s="81">
        <v>347</v>
      </c>
      <c r="O49" s="81">
        <v>4</v>
      </c>
    </row>
    <row r="50" spans="8:9" ht="12.75">
      <c r="H50" s="100"/>
      <c r="I50" s="100"/>
    </row>
    <row r="51" ht="12.75">
      <c r="B51" s="114" t="s">
        <v>42</v>
      </c>
    </row>
    <row r="52" spans="1:7" ht="12.75">
      <c r="A52" s="97"/>
      <c r="B52" s="98" t="s">
        <v>3</v>
      </c>
      <c r="C52" s="99" t="s">
        <v>36</v>
      </c>
      <c r="D52" s="81" t="s">
        <v>4</v>
      </c>
      <c r="E52" s="81" t="s">
        <v>5</v>
      </c>
      <c r="F52" s="81" t="s">
        <v>6</v>
      </c>
      <c r="G52" s="81" t="s">
        <v>7</v>
      </c>
    </row>
    <row r="53" spans="1:7" ht="12.75">
      <c r="A53" s="81">
        <v>6</v>
      </c>
      <c r="B53" s="81" t="s">
        <v>265</v>
      </c>
      <c r="C53" s="82" t="s">
        <v>198</v>
      </c>
      <c r="D53" s="81">
        <v>132</v>
      </c>
      <c r="E53" s="81">
        <v>8</v>
      </c>
      <c r="F53" s="81">
        <v>562</v>
      </c>
      <c r="G53" s="81">
        <v>33</v>
      </c>
    </row>
    <row r="54" spans="1:7" ht="12.75">
      <c r="A54" s="81">
        <v>3</v>
      </c>
      <c r="B54" s="81" t="s">
        <v>262</v>
      </c>
      <c r="C54" s="82" t="s">
        <v>126</v>
      </c>
      <c r="D54" s="81">
        <v>141</v>
      </c>
      <c r="E54" s="81">
        <v>9</v>
      </c>
      <c r="F54" s="81">
        <v>545</v>
      </c>
      <c r="G54" s="81">
        <v>28</v>
      </c>
    </row>
    <row r="55" spans="1:7" ht="12.75">
      <c r="A55" s="81">
        <v>1</v>
      </c>
      <c r="B55" s="81" t="s">
        <v>260</v>
      </c>
      <c r="C55" s="82" t="s">
        <v>71</v>
      </c>
      <c r="D55" s="81">
        <v>126</v>
      </c>
      <c r="E55" s="81">
        <v>6</v>
      </c>
      <c r="F55" s="81">
        <v>525</v>
      </c>
      <c r="G55" s="81">
        <v>26</v>
      </c>
    </row>
    <row r="56" spans="1:7" ht="12.75">
      <c r="A56" s="81">
        <v>2</v>
      </c>
      <c r="B56" s="81" t="s">
        <v>261</v>
      </c>
      <c r="C56" s="82" t="s">
        <v>137</v>
      </c>
      <c r="D56" s="81" t="s">
        <v>1045</v>
      </c>
      <c r="E56" s="81">
        <v>0</v>
      </c>
      <c r="F56" s="81">
        <v>422</v>
      </c>
      <c r="G56" s="81">
        <v>21</v>
      </c>
    </row>
    <row r="57" spans="1:10" ht="12.75">
      <c r="A57" s="81">
        <v>5</v>
      </c>
      <c r="B57" s="81" t="s">
        <v>264</v>
      </c>
      <c r="C57" s="82" t="s">
        <v>198</v>
      </c>
      <c r="D57" s="81">
        <v>113</v>
      </c>
      <c r="E57" s="81">
        <v>5</v>
      </c>
      <c r="F57" s="81">
        <v>507</v>
      </c>
      <c r="G57" s="81">
        <v>20</v>
      </c>
      <c r="J57" s="146">
        <f ca="1">NOW()</f>
        <v>42426.80198923611</v>
      </c>
    </row>
    <row r="58" spans="1:10" ht="12.75">
      <c r="A58" s="81">
        <v>8</v>
      </c>
      <c r="B58" s="81" t="s">
        <v>267</v>
      </c>
      <c r="C58" s="82" t="s">
        <v>268</v>
      </c>
      <c r="D58" s="81" t="s">
        <v>1045</v>
      </c>
      <c r="E58" s="81">
        <v>0</v>
      </c>
      <c r="F58" s="81">
        <v>400</v>
      </c>
      <c r="G58" s="81">
        <v>17</v>
      </c>
      <c r="J58" s="94" t="s">
        <v>45</v>
      </c>
    </row>
    <row r="59" spans="1:10" ht="12.75">
      <c r="A59" s="81">
        <v>4</v>
      </c>
      <c r="B59" s="81" t="s">
        <v>263</v>
      </c>
      <c r="C59" s="82" t="s">
        <v>198</v>
      </c>
      <c r="D59" s="81">
        <v>92</v>
      </c>
      <c r="E59" s="81">
        <v>4</v>
      </c>
      <c r="F59" s="81">
        <v>430</v>
      </c>
      <c r="G59" s="81">
        <v>14</v>
      </c>
      <c r="J59" s="94" t="s">
        <v>14</v>
      </c>
    </row>
    <row r="60" spans="1:10" ht="12.75">
      <c r="A60" s="81">
        <v>7</v>
      </c>
      <c r="B60" s="81" t="s">
        <v>266</v>
      </c>
      <c r="C60" s="82" t="s">
        <v>71</v>
      </c>
      <c r="D60" s="81">
        <v>127</v>
      </c>
      <c r="E60" s="81">
        <v>7</v>
      </c>
      <c r="F60" s="81">
        <v>407</v>
      </c>
      <c r="G60" s="81">
        <v>11</v>
      </c>
      <c r="J60" s="100" t="s">
        <v>25</v>
      </c>
    </row>
    <row r="61" spans="1:7" ht="12.75">
      <c r="A61" s="81">
        <v>9</v>
      </c>
      <c r="B61" s="81" t="s">
        <v>269</v>
      </c>
      <c r="C61" s="82" t="s">
        <v>71</v>
      </c>
      <c r="D61" s="81">
        <v>86</v>
      </c>
      <c r="E61" s="81">
        <v>3</v>
      </c>
      <c r="F61" s="81">
        <v>282</v>
      </c>
      <c r="G61" s="81">
        <v>7</v>
      </c>
    </row>
  </sheetData>
  <sheetProtection/>
  <conditionalFormatting sqref="D4 L4 L14:L16 D14:D16 D27:D28 L28 L41 D41 D54">
    <cfRule type="cellIs" priority="17" dxfId="105" operator="equal" stopIfTrue="1">
      <formula>200</formula>
    </cfRule>
  </conditionalFormatting>
  <conditionalFormatting sqref="D52 L40 D40">
    <cfRule type="cellIs" priority="1" dxfId="105" operator="equal" stopIfTrue="1">
      <formula>200</formula>
    </cfRule>
  </conditionalFormatting>
  <printOptions horizontalCentered="1"/>
  <pageMargins left="0.32" right="0.4" top="0.88" bottom="0.39" header="0.21" footer="0.34"/>
  <pageSetup fitToHeight="1" fitToWidth="1" horizontalDpi="300" verticalDpi="300" orientation="portrait" paperSize="9" scale="92" r:id="rId1"/>
  <headerFooter alignWithMargins="0">
    <oddHeader>&amp;C&amp;"Times New Roman,Bold"&amp;20The Cumbria Northumbria League
&amp;14Winter  2009-10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tabColor indexed="50"/>
    <pageSetUpPr fitToPage="1"/>
  </sheetPr>
  <dimension ref="A1:O80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3.16015625" style="11" customWidth="1"/>
    <col min="2" max="2" width="18.83203125" style="11" customWidth="1"/>
    <col min="3" max="3" width="21" style="11" bestFit="1" customWidth="1"/>
    <col min="4" max="8" width="4.83203125" style="11" customWidth="1"/>
    <col min="9" max="9" width="3.66015625" style="11" customWidth="1"/>
    <col min="10" max="10" width="16.33203125" style="11" customWidth="1"/>
    <col min="11" max="11" width="21" style="11" bestFit="1" customWidth="1"/>
    <col min="12" max="24" width="4.83203125" style="11" customWidth="1"/>
    <col min="25" max="16384" width="9.33203125" style="11" customWidth="1"/>
  </cols>
  <sheetData>
    <row r="1" spans="1:13" ht="12.75">
      <c r="A1" s="8"/>
      <c r="B1" s="1" t="s">
        <v>43</v>
      </c>
      <c r="C1" s="1"/>
      <c r="M1" s="10" t="str">
        <f>'10M Air Pistol IND 1'!M1</f>
        <v>Round Four</v>
      </c>
    </row>
    <row r="2" spans="2:11" ht="12.75">
      <c r="B2" s="1" t="s">
        <v>1</v>
      </c>
      <c r="C2" s="1"/>
      <c r="J2" s="1" t="s">
        <v>2</v>
      </c>
      <c r="K2" s="1"/>
    </row>
    <row r="3" spans="1:15" s="40" customFormat="1" ht="12.75">
      <c r="A3" s="97"/>
      <c r="B3" s="98" t="s">
        <v>3</v>
      </c>
      <c r="C3" s="99" t="s">
        <v>36</v>
      </c>
      <c r="D3" s="6" t="s">
        <v>4</v>
      </c>
      <c r="E3" s="81" t="s">
        <v>5</v>
      </c>
      <c r="F3" s="81" t="s">
        <v>6</v>
      </c>
      <c r="G3" s="81" t="s">
        <v>7</v>
      </c>
      <c r="H3" s="100"/>
      <c r="I3" s="97"/>
      <c r="J3" s="98" t="s">
        <v>3</v>
      </c>
      <c r="K3" s="99" t="s">
        <v>36</v>
      </c>
      <c r="L3" s="6" t="s">
        <v>4</v>
      </c>
      <c r="M3" s="81" t="s">
        <v>5</v>
      </c>
      <c r="N3" s="81" t="s">
        <v>6</v>
      </c>
      <c r="O3" s="81" t="s">
        <v>7</v>
      </c>
    </row>
    <row r="4" spans="1:15" s="40" customFormat="1" ht="12.75">
      <c r="A4" s="81">
        <v>1</v>
      </c>
      <c r="B4" s="81" t="s">
        <v>721</v>
      </c>
      <c r="C4" s="81" t="s">
        <v>130</v>
      </c>
      <c r="D4" s="6">
        <v>98</v>
      </c>
      <c r="E4" s="81">
        <v>5</v>
      </c>
      <c r="F4" s="81">
        <v>393</v>
      </c>
      <c r="G4" s="81">
        <v>26</v>
      </c>
      <c r="H4" s="100"/>
      <c r="I4" s="81">
        <v>3</v>
      </c>
      <c r="J4" s="81" t="s">
        <v>734</v>
      </c>
      <c r="K4" s="81" t="s">
        <v>75</v>
      </c>
      <c r="L4" s="6">
        <v>100</v>
      </c>
      <c r="M4" s="81">
        <v>9</v>
      </c>
      <c r="N4" s="81">
        <v>397</v>
      </c>
      <c r="O4" s="81">
        <v>35</v>
      </c>
    </row>
    <row r="5" spans="1:15" s="40" customFormat="1" ht="12.75">
      <c r="A5" s="81">
        <v>4</v>
      </c>
      <c r="B5" s="81" t="s">
        <v>724</v>
      </c>
      <c r="C5" s="81" t="s">
        <v>725</v>
      </c>
      <c r="D5" s="6">
        <v>99</v>
      </c>
      <c r="E5" s="81">
        <v>7</v>
      </c>
      <c r="F5" s="81">
        <v>393</v>
      </c>
      <c r="G5" s="81">
        <v>26</v>
      </c>
      <c r="H5" s="100"/>
      <c r="I5" s="81">
        <v>6</v>
      </c>
      <c r="J5" s="81" t="s">
        <v>738</v>
      </c>
      <c r="K5" s="81" t="s">
        <v>736</v>
      </c>
      <c r="L5" s="6">
        <v>99</v>
      </c>
      <c r="M5" s="81">
        <v>7</v>
      </c>
      <c r="N5" s="81">
        <v>391</v>
      </c>
      <c r="O5" s="81">
        <v>27</v>
      </c>
    </row>
    <row r="6" spans="1:15" s="40" customFormat="1" ht="12.75">
      <c r="A6" s="81">
        <v>2</v>
      </c>
      <c r="B6" s="81" t="s">
        <v>722</v>
      </c>
      <c r="C6" s="81" t="s">
        <v>130</v>
      </c>
      <c r="D6" s="6">
        <v>98</v>
      </c>
      <c r="E6" s="81">
        <v>5</v>
      </c>
      <c r="F6" s="81">
        <v>393</v>
      </c>
      <c r="G6" s="81">
        <v>24</v>
      </c>
      <c r="H6" s="100"/>
      <c r="I6" s="81">
        <v>2</v>
      </c>
      <c r="J6" s="81" t="s">
        <v>733</v>
      </c>
      <c r="K6" s="81" t="s">
        <v>157</v>
      </c>
      <c r="L6" s="6">
        <v>97</v>
      </c>
      <c r="M6" s="81">
        <v>3</v>
      </c>
      <c r="N6" s="81">
        <v>393</v>
      </c>
      <c r="O6" s="81">
        <v>26</v>
      </c>
    </row>
    <row r="7" spans="1:15" s="40" customFormat="1" ht="12.75">
      <c r="A7" s="81">
        <v>8</v>
      </c>
      <c r="B7" s="81" t="s">
        <v>729</v>
      </c>
      <c r="C7" s="81" t="s">
        <v>730</v>
      </c>
      <c r="D7" s="6">
        <v>100</v>
      </c>
      <c r="E7" s="81">
        <v>9</v>
      </c>
      <c r="F7" s="81">
        <v>393</v>
      </c>
      <c r="G7" s="81">
        <v>24</v>
      </c>
      <c r="H7" s="100"/>
      <c r="I7" s="81">
        <v>9</v>
      </c>
      <c r="J7" s="81" t="s">
        <v>740</v>
      </c>
      <c r="K7" s="81" t="s">
        <v>420</v>
      </c>
      <c r="L7" s="6">
        <v>98</v>
      </c>
      <c r="M7" s="81">
        <v>5</v>
      </c>
      <c r="N7" s="81">
        <v>391</v>
      </c>
      <c r="O7" s="81">
        <v>25</v>
      </c>
    </row>
    <row r="8" spans="1:15" s="40" customFormat="1" ht="12.75">
      <c r="A8" s="81">
        <v>5</v>
      </c>
      <c r="B8" s="81" t="s">
        <v>726</v>
      </c>
      <c r="C8" s="81" t="s">
        <v>130</v>
      </c>
      <c r="D8" s="6">
        <v>99</v>
      </c>
      <c r="E8" s="81">
        <v>7</v>
      </c>
      <c r="F8" s="81">
        <v>392</v>
      </c>
      <c r="G8" s="81">
        <v>23</v>
      </c>
      <c r="H8" s="100"/>
      <c r="I8" s="81">
        <v>5</v>
      </c>
      <c r="J8" s="81" t="s">
        <v>737</v>
      </c>
      <c r="K8" s="81" t="s">
        <v>71</v>
      </c>
      <c r="L8" s="6">
        <v>100</v>
      </c>
      <c r="M8" s="81">
        <v>9</v>
      </c>
      <c r="N8" s="81">
        <v>390</v>
      </c>
      <c r="O8" s="81">
        <v>24</v>
      </c>
    </row>
    <row r="9" spans="1:15" s="40" customFormat="1" ht="12.75">
      <c r="A9" s="81">
        <v>6</v>
      </c>
      <c r="B9" s="81" t="s">
        <v>727</v>
      </c>
      <c r="C9" s="81" t="s">
        <v>157</v>
      </c>
      <c r="D9" s="6">
        <v>100</v>
      </c>
      <c r="E9" s="81">
        <v>9</v>
      </c>
      <c r="F9" s="81">
        <v>391</v>
      </c>
      <c r="G9" s="81">
        <v>22</v>
      </c>
      <c r="H9" s="100"/>
      <c r="I9" s="81">
        <v>1</v>
      </c>
      <c r="J9" s="81" t="s">
        <v>731</v>
      </c>
      <c r="K9" s="81" t="s">
        <v>732</v>
      </c>
      <c r="L9" s="6">
        <v>98</v>
      </c>
      <c r="M9" s="81">
        <v>5</v>
      </c>
      <c r="N9" s="81">
        <v>389</v>
      </c>
      <c r="O9" s="81">
        <v>21</v>
      </c>
    </row>
    <row r="10" spans="1:15" s="40" customFormat="1" ht="12.75">
      <c r="A10" s="81">
        <v>7</v>
      </c>
      <c r="B10" s="81" t="s">
        <v>728</v>
      </c>
      <c r="C10" s="81" t="s">
        <v>75</v>
      </c>
      <c r="D10" s="6">
        <v>98</v>
      </c>
      <c r="E10" s="81">
        <v>5</v>
      </c>
      <c r="F10" s="81">
        <v>390</v>
      </c>
      <c r="G10" s="81">
        <v>20</v>
      </c>
      <c r="H10" s="100"/>
      <c r="I10" s="81">
        <v>4</v>
      </c>
      <c r="J10" s="81" t="s">
        <v>735</v>
      </c>
      <c r="K10" s="81" t="s">
        <v>736</v>
      </c>
      <c r="L10" s="6">
        <v>97</v>
      </c>
      <c r="M10" s="81">
        <v>3</v>
      </c>
      <c r="N10" s="81">
        <v>385</v>
      </c>
      <c r="O10" s="81">
        <v>16</v>
      </c>
    </row>
    <row r="11" spans="1:15" s="40" customFormat="1" ht="12.75">
      <c r="A11" s="81">
        <v>3</v>
      </c>
      <c r="B11" s="81" t="s">
        <v>723</v>
      </c>
      <c r="C11" s="81" t="s">
        <v>359</v>
      </c>
      <c r="D11" s="6">
        <v>97</v>
      </c>
      <c r="E11" s="81">
        <v>2</v>
      </c>
      <c r="F11" s="81">
        <v>297</v>
      </c>
      <c r="G11" s="81">
        <v>20</v>
      </c>
      <c r="H11" s="100"/>
      <c r="I11" s="81">
        <v>7</v>
      </c>
      <c r="J11" s="81" t="s">
        <v>263</v>
      </c>
      <c r="K11" s="81" t="s">
        <v>198</v>
      </c>
      <c r="L11" s="6">
        <v>97</v>
      </c>
      <c r="M11" s="81">
        <v>3</v>
      </c>
      <c r="N11" s="81">
        <v>382</v>
      </c>
      <c r="O11" s="81">
        <v>12</v>
      </c>
    </row>
    <row r="12" spans="1:15" s="40" customFormat="1" ht="12.75">
      <c r="A12" s="81">
        <v>9</v>
      </c>
      <c r="B12" s="81" t="s">
        <v>556</v>
      </c>
      <c r="C12" s="81" t="s">
        <v>546</v>
      </c>
      <c r="D12" s="6">
        <v>96</v>
      </c>
      <c r="E12" s="81">
        <v>1</v>
      </c>
      <c r="F12" s="81">
        <v>387</v>
      </c>
      <c r="G12" s="81">
        <v>14</v>
      </c>
      <c r="H12" s="100"/>
      <c r="I12" s="81">
        <v>8</v>
      </c>
      <c r="J12" s="81" t="s">
        <v>739</v>
      </c>
      <c r="K12" s="81" t="s">
        <v>730</v>
      </c>
      <c r="L12" s="6">
        <v>99</v>
      </c>
      <c r="M12" s="81">
        <v>7</v>
      </c>
      <c r="N12" s="81">
        <v>376</v>
      </c>
      <c r="O12" s="81">
        <v>11</v>
      </c>
    </row>
    <row r="13" spans="1:15" s="40" customFormat="1" ht="12.75">
      <c r="A13" s="71"/>
      <c r="B13" s="71"/>
      <c r="C13" s="71"/>
      <c r="D13" s="154"/>
      <c r="E13" s="71"/>
      <c r="F13" s="71"/>
      <c r="G13" s="71"/>
      <c r="H13" s="100"/>
      <c r="I13" s="100"/>
      <c r="J13" s="100"/>
      <c r="K13" s="100"/>
      <c r="L13" s="5"/>
      <c r="M13" s="100"/>
      <c r="N13" s="100"/>
      <c r="O13" s="100"/>
    </row>
    <row r="14" spans="1:15" ht="12.75">
      <c r="A14" s="94"/>
      <c r="B14" s="114" t="s">
        <v>8</v>
      </c>
      <c r="C14" s="114"/>
      <c r="D14" s="135"/>
      <c r="E14" s="94"/>
      <c r="F14" s="94"/>
      <c r="G14" s="94"/>
      <c r="H14" s="94"/>
      <c r="I14" s="94"/>
      <c r="J14" s="114" t="s">
        <v>9</v>
      </c>
      <c r="K14" s="114"/>
      <c r="L14" s="135"/>
      <c r="M14" s="94"/>
      <c r="N14" s="94"/>
      <c r="O14" s="94"/>
    </row>
    <row r="15" spans="1:15" s="40" customFormat="1" ht="12.75">
      <c r="A15" s="97"/>
      <c r="B15" s="98" t="s">
        <v>3</v>
      </c>
      <c r="C15" s="99" t="s">
        <v>36</v>
      </c>
      <c r="D15" s="6" t="s">
        <v>4</v>
      </c>
      <c r="E15" s="81" t="s">
        <v>5</v>
      </c>
      <c r="F15" s="81" t="s">
        <v>6</v>
      </c>
      <c r="G15" s="81" t="s">
        <v>7</v>
      </c>
      <c r="H15" s="100"/>
      <c r="I15" s="97"/>
      <c r="J15" s="98" t="s">
        <v>3</v>
      </c>
      <c r="K15" s="99" t="s">
        <v>36</v>
      </c>
      <c r="L15" s="6" t="s">
        <v>4</v>
      </c>
      <c r="M15" s="81" t="s">
        <v>5</v>
      </c>
      <c r="N15" s="81" t="s">
        <v>6</v>
      </c>
      <c r="O15" s="81" t="s">
        <v>7</v>
      </c>
    </row>
    <row r="16" spans="1:15" s="40" customFormat="1" ht="12.75">
      <c r="A16" s="81">
        <v>9</v>
      </c>
      <c r="B16" s="81" t="s">
        <v>747</v>
      </c>
      <c r="C16" s="81" t="s">
        <v>435</v>
      </c>
      <c r="D16" s="6">
        <v>98</v>
      </c>
      <c r="E16" s="81">
        <v>7</v>
      </c>
      <c r="F16" s="81">
        <v>394</v>
      </c>
      <c r="G16" s="81">
        <v>33</v>
      </c>
      <c r="H16" s="100"/>
      <c r="I16" s="81">
        <v>1</v>
      </c>
      <c r="J16" s="81" t="s">
        <v>748</v>
      </c>
      <c r="K16" s="81" t="s">
        <v>71</v>
      </c>
      <c r="L16" s="6">
        <v>100</v>
      </c>
      <c r="M16" s="81">
        <v>9</v>
      </c>
      <c r="N16" s="81">
        <v>396</v>
      </c>
      <c r="O16" s="81">
        <v>35</v>
      </c>
    </row>
    <row r="17" spans="1:15" s="40" customFormat="1" ht="12.75">
      <c r="A17" s="81">
        <v>1</v>
      </c>
      <c r="B17" s="81" t="s">
        <v>741</v>
      </c>
      <c r="C17" s="81" t="s">
        <v>725</v>
      </c>
      <c r="D17" s="6">
        <v>99</v>
      </c>
      <c r="E17" s="81">
        <v>9</v>
      </c>
      <c r="F17" s="81">
        <v>393</v>
      </c>
      <c r="G17" s="81">
        <v>32</v>
      </c>
      <c r="H17" s="100"/>
      <c r="I17" s="81">
        <v>3</v>
      </c>
      <c r="J17" s="81" t="s">
        <v>750</v>
      </c>
      <c r="K17" s="81" t="s">
        <v>118</v>
      </c>
      <c r="L17" s="6">
        <v>97</v>
      </c>
      <c r="M17" s="81">
        <v>8</v>
      </c>
      <c r="N17" s="81">
        <v>390</v>
      </c>
      <c r="O17" s="81">
        <v>30</v>
      </c>
    </row>
    <row r="18" spans="1:15" s="40" customFormat="1" ht="12.75">
      <c r="A18" s="81">
        <v>5</v>
      </c>
      <c r="B18" s="81" t="s">
        <v>744</v>
      </c>
      <c r="C18" s="81" t="s">
        <v>157</v>
      </c>
      <c r="D18" s="6">
        <v>97</v>
      </c>
      <c r="E18" s="81">
        <v>6</v>
      </c>
      <c r="F18" s="81">
        <v>389</v>
      </c>
      <c r="G18" s="81">
        <v>29</v>
      </c>
      <c r="H18" s="100"/>
      <c r="I18" s="81">
        <v>7</v>
      </c>
      <c r="J18" s="81" t="s">
        <v>754</v>
      </c>
      <c r="K18" s="81" t="s">
        <v>71</v>
      </c>
      <c r="L18" s="6">
        <v>96</v>
      </c>
      <c r="M18" s="81">
        <v>7</v>
      </c>
      <c r="N18" s="81">
        <v>389</v>
      </c>
      <c r="O18" s="81">
        <v>27</v>
      </c>
    </row>
    <row r="19" spans="1:15" s="40" customFormat="1" ht="12.75">
      <c r="A19" s="81">
        <v>2</v>
      </c>
      <c r="B19" s="81" t="s">
        <v>742</v>
      </c>
      <c r="C19" s="81" t="s">
        <v>75</v>
      </c>
      <c r="D19" s="6">
        <v>97</v>
      </c>
      <c r="E19" s="81">
        <v>6</v>
      </c>
      <c r="F19" s="81">
        <v>390</v>
      </c>
      <c r="G19" s="81">
        <v>26</v>
      </c>
      <c r="H19" s="100"/>
      <c r="I19" s="81">
        <v>2</v>
      </c>
      <c r="J19" s="81" t="s">
        <v>749</v>
      </c>
      <c r="K19" s="81" t="s">
        <v>732</v>
      </c>
      <c r="L19" s="6">
        <v>92</v>
      </c>
      <c r="M19" s="81">
        <v>4</v>
      </c>
      <c r="N19" s="81">
        <v>382</v>
      </c>
      <c r="O19" s="81">
        <v>22</v>
      </c>
    </row>
    <row r="20" spans="1:15" s="40" customFormat="1" ht="12.75">
      <c r="A20" s="81">
        <v>8</v>
      </c>
      <c r="B20" s="81" t="s">
        <v>99</v>
      </c>
      <c r="C20" s="81" t="s">
        <v>96</v>
      </c>
      <c r="D20" s="6">
        <v>97</v>
      </c>
      <c r="E20" s="81">
        <v>6</v>
      </c>
      <c r="F20" s="81">
        <v>387</v>
      </c>
      <c r="G20" s="81">
        <v>24</v>
      </c>
      <c r="H20" s="100"/>
      <c r="I20" s="81">
        <v>9</v>
      </c>
      <c r="J20" s="81" t="s">
        <v>756</v>
      </c>
      <c r="K20" s="81" t="s">
        <v>157</v>
      </c>
      <c r="L20" s="6">
        <v>93</v>
      </c>
      <c r="M20" s="81">
        <v>5</v>
      </c>
      <c r="N20" s="81">
        <v>381</v>
      </c>
      <c r="O20" s="81">
        <v>22</v>
      </c>
    </row>
    <row r="21" spans="1:15" s="40" customFormat="1" ht="12.75">
      <c r="A21" s="81">
        <v>4</v>
      </c>
      <c r="B21" s="81" t="s">
        <v>743</v>
      </c>
      <c r="C21" s="81" t="s">
        <v>730</v>
      </c>
      <c r="D21" s="6">
        <v>96</v>
      </c>
      <c r="E21" s="81">
        <v>3</v>
      </c>
      <c r="F21" s="81">
        <v>387</v>
      </c>
      <c r="G21" s="81">
        <v>22</v>
      </c>
      <c r="H21" s="100"/>
      <c r="I21" s="81">
        <v>8</v>
      </c>
      <c r="J21" s="81" t="s">
        <v>755</v>
      </c>
      <c r="K21" s="81" t="s">
        <v>732</v>
      </c>
      <c r="L21" s="6">
        <v>95</v>
      </c>
      <c r="M21" s="81">
        <v>6</v>
      </c>
      <c r="N21" s="81">
        <v>380</v>
      </c>
      <c r="O21" s="81">
        <v>19</v>
      </c>
    </row>
    <row r="22" spans="1:15" s="40" customFormat="1" ht="12.75">
      <c r="A22" s="81">
        <v>3</v>
      </c>
      <c r="B22" s="81" t="s">
        <v>117</v>
      </c>
      <c r="C22" s="81" t="s">
        <v>118</v>
      </c>
      <c r="D22" s="6">
        <v>99</v>
      </c>
      <c r="E22" s="81">
        <v>9</v>
      </c>
      <c r="F22" s="81">
        <v>379</v>
      </c>
      <c r="G22" s="81">
        <v>18</v>
      </c>
      <c r="H22" s="100"/>
      <c r="I22" s="81">
        <v>5</v>
      </c>
      <c r="J22" s="81" t="s">
        <v>752</v>
      </c>
      <c r="K22" s="81" t="s">
        <v>358</v>
      </c>
      <c r="L22" s="6" t="s">
        <v>1045</v>
      </c>
      <c r="M22" s="81">
        <v>0</v>
      </c>
      <c r="N22" s="81">
        <v>290</v>
      </c>
      <c r="O22" s="81">
        <v>17</v>
      </c>
    </row>
    <row r="23" spans="1:15" s="40" customFormat="1" ht="12.75">
      <c r="A23" s="81">
        <v>7</v>
      </c>
      <c r="B23" s="81" t="s">
        <v>746</v>
      </c>
      <c r="C23" s="81" t="s">
        <v>420</v>
      </c>
      <c r="D23" s="6">
        <v>96</v>
      </c>
      <c r="E23" s="81">
        <v>3</v>
      </c>
      <c r="F23" s="81">
        <v>375</v>
      </c>
      <c r="G23" s="81">
        <v>10</v>
      </c>
      <c r="H23" s="100"/>
      <c r="I23" s="81">
        <v>6</v>
      </c>
      <c r="J23" s="81" t="s">
        <v>753</v>
      </c>
      <c r="K23" s="81" t="s">
        <v>725</v>
      </c>
      <c r="L23" s="6">
        <v>92</v>
      </c>
      <c r="M23" s="81">
        <v>4</v>
      </c>
      <c r="N23" s="81">
        <v>370</v>
      </c>
      <c r="O23" s="81">
        <v>12</v>
      </c>
    </row>
    <row r="24" spans="1:15" s="40" customFormat="1" ht="12.75">
      <c r="A24" s="81">
        <v>6</v>
      </c>
      <c r="B24" s="81" t="s">
        <v>745</v>
      </c>
      <c r="C24" s="81" t="s">
        <v>133</v>
      </c>
      <c r="D24" s="6" t="s">
        <v>1045</v>
      </c>
      <c r="E24" s="81">
        <v>0</v>
      </c>
      <c r="F24" s="81">
        <v>278</v>
      </c>
      <c r="G24" s="81">
        <v>6</v>
      </c>
      <c r="H24" s="100"/>
      <c r="I24" s="81">
        <v>4</v>
      </c>
      <c r="J24" s="81" t="s">
        <v>751</v>
      </c>
      <c r="K24" s="81" t="s">
        <v>79</v>
      </c>
      <c r="L24" s="6" t="s">
        <v>1045</v>
      </c>
      <c r="M24" s="81">
        <v>0</v>
      </c>
      <c r="N24" s="81">
        <v>0</v>
      </c>
      <c r="O24" s="81">
        <v>0</v>
      </c>
    </row>
    <row r="25" spans="1:15" s="40" customFormat="1" ht="12.75">
      <c r="A25" s="71"/>
      <c r="B25" s="71"/>
      <c r="C25" s="71"/>
      <c r="D25" s="154"/>
      <c r="E25" s="71"/>
      <c r="F25" s="71"/>
      <c r="G25" s="71"/>
      <c r="H25" s="100"/>
      <c r="I25" s="100"/>
      <c r="J25" s="100"/>
      <c r="K25" s="100"/>
      <c r="L25" s="5"/>
      <c r="M25" s="100"/>
      <c r="N25" s="100"/>
      <c r="O25" s="100"/>
    </row>
    <row r="26" spans="1:15" ht="12.75">
      <c r="A26" s="94"/>
      <c r="B26" s="114" t="s">
        <v>10</v>
      </c>
      <c r="C26" s="114"/>
      <c r="D26" s="135"/>
      <c r="E26" s="94"/>
      <c r="F26" s="94"/>
      <c r="G26" s="94"/>
      <c r="H26" s="94"/>
      <c r="I26" s="94"/>
      <c r="J26" s="114" t="s">
        <v>11</v>
      </c>
      <c r="K26" s="114"/>
      <c r="L26" s="135"/>
      <c r="M26" s="94"/>
      <c r="N26" s="94"/>
      <c r="O26" s="94"/>
    </row>
    <row r="27" spans="1:15" s="40" customFormat="1" ht="12.75">
      <c r="A27" s="97"/>
      <c r="B27" s="98" t="s">
        <v>3</v>
      </c>
      <c r="C27" s="99" t="s">
        <v>36</v>
      </c>
      <c r="D27" s="6" t="s">
        <v>4</v>
      </c>
      <c r="E27" s="81" t="s">
        <v>5</v>
      </c>
      <c r="F27" s="81" t="s">
        <v>6</v>
      </c>
      <c r="G27" s="81" t="s">
        <v>7</v>
      </c>
      <c r="H27" s="100"/>
      <c r="I27" s="97"/>
      <c r="J27" s="98" t="s">
        <v>3</v>
      </c>
      <c r="K27" s="99" t="s">
        <v>36</v>
      </c>
      <c r="L27" s="6" t="s">
        <v>4</v>
      </c>
      <c r="M27" s="81" t="s">
        <v>5</v>
      </c>
      <c r="N27" s="81" t="s">
        <v>6</v>
      </c>
      <c r="O27" s="81" t="s">
        <v>7</v>
      </c>
    </row>
    <row r="28" spans="1:15" s="40" customFormat="1" ht="12.75">
      <c r="A28" s="81">
        <v>9</v>
      </c>
      <c r="B28" s="81" t="s">
        <v>93</v>
      </c>
      <c r="C28" s="81" t="s">
        <v>75</v>
      </c>
      <c r="D28" s="6">
        <v>100</v>
      </c>
      <c r="E28" s="81">
        <v>9</v>
      </c>
      <c r="F28" s="81">
        <v>395</v>
      </c>
      <c r="G28" s="81">
        <v>32</v>
      </c>
      <c r="H28" s="100"/>
      <c r="I28" s="81">
        <v>9</v>
      </c>
      <c r="J28" s="81" t="s">
        <v>462</v>
      </c>
      <c r="K28" s="81" t="s">
        <v>130</v>
      </c>
      <c r="L28" s="6">
        <v>99</v>
      </c>
      <c r="M28" s="81">
        <v>9</v>
      </c>
      <c r="N28" s="81">
        <v>390</v>
      </c>
      <c r="O28" s="81">
        <v>33</v>
      </c>
    </row>
    <row r="29" spans="1:15" s="40" customFormat="1" ht="12.75">
      <c r="A29" s="81">
        <v>1</v>
      </c>
      <c r="B29" s="81" t="s">
        <v>757</v>
      </c>
      <c r="C29" s="81" t="s">
        <v>130</v>
      </c>
      <c r="D29" s="6">
        <v>99</v>
      </c>
      <c r="E29" s="81">
        <v>8</v>
      </c>
      <c r="F29" s="81">
        <v>393</v>
      </c>
      <c r="G29" s="81">
        <v>31</v>
      </c>
      <c r="H29" s="100"/>
      <c r="I29" s="81">
        <v>1</v>
      </c>
      <c r="J29" s="81" t="s">
        <v>764</v>
      </c>
      <c r="K29" s="81" t="s">
        <v>114</v>
      </c>
      <c r="L29" s="6">
        <v>99</v>
      </c>
      <c r="M29" s="81">
        <v>9</v>
      </c>
      <c r="N29" s="81">
        <v>389</v>
      </c>
      <c r="O29" s="81">
        <v>33</v>
      </c>
    </row>
    <row r="30" spans="1:15" s="40" customFormat="1" ht="12.75">
      <c r="A30" s="81">
        <v>5</v>
      </c>
      <c r="B30" s="81" t="s">
        <v>760</v>
      </c>
      <c r="C30" s="81" t="s">
        <v>157</v>
      </c>
      <c r="D30" s="6">
        <v>98</v>
      </c>
      <c r="E30" s="81">
        <v>7</v>
      </c>
      <c r="F30" s="81">
        <v>389</v>
      </c>
      <c r="G30" s="81">
        <v>25</v>
      </c>
      <c r="H30" s="100"/>
      <c r="I30" s="81">
        <v>3</v>
      </c>
      <c r="J30" s="81" t="s">
        <v>766</v>
      </c>
      <c r="K30" s="81" t="s">
        <v>96</v>
      </c>
      <c r="L30" s="6">
        <v>95</v>
      </c>
      <c r="M30" s="81">
        <v>3</v>
      </c>
      <c r="N30" s="81">
        <v>386</v>
      </c>
      <c r="O30" s="81">
        <v>28</v>
      </c>
    </row>
    <row r="31" spans="1:15" s="40" customFormat="1" ht="12.75">
      <c r="A31" s="81">
        <v>8</v>
      </c>
      <c r="B31" s="81" t="s">
        <v>763</v>
      </c>
      <c r="C31" s="81" t="s">
        <v>730</v>
      </c>
      <c r="D31" s="6">
        <v>97</v>
      </c>
      <c r="E31" s="81">
        <v>5</v>
      </c>
      <c r="F31" s="81">
        <v>389</v>
      </c>
      <c r="G31" s="81">
        <v>25</v>
      </c>
      <c r="H31" s="100"/>
      <c r="I31" s="81">
        <v>2</v>
      </c>
      <c r="J31" s="81" t="s">
        <v>765</v>
      </c>
      <c r="K31" s="81" t="s">
        <v>137</v>
      </c>
      <c r="L31" s="6">
        <v>95</v>
      </c>
      <c r="M31" s="81">
        <v>3</v>
      </c>
      <c r="N31" s="81">
        <v>385</v>
      </c>
      <c r="O31" s="81">
        <v>26</v>
      </c>
    </row>
    <row r="32" spans="1:15" s="40" customFormat="1" ht="12.75">
      <c r="A32" s="81">
        <v>3</v>
      </c>
      <c r="B32" s="81" t="s">
        <v>758</v>
      </c>
      <c r="C32" s="81" t="s">
        <v>118</v>
      </c>
      <c r="D32" s="6">
        <v>98</v>
      </c>
      <c r="E32" s="81">
        <v>7</v>
      </c>
      <c r="F32" s="81">
        <v>384</v>
      </c>
      <c r="G32" s="81">
        <v>24</v>
      </c>
      <c r="H32" s="100"/>
      <c r="I32" s="81">
        <v>6</v>
      </c>
      <c r="J32" s="81" t="s">
        <v>769</v>
      </c>
      <c r="K32" s="81" t="s">
        <v>770</v>
      </c>
      <c r="L32" s="6">
        <v>98</v>
      </c>
      <c r="M32" s="81">
        <v>7</v>
      </c>
      <c r="N32" s="81">
        <v>382</v>
      </c>
      <c r="O32" s="81">
        <v>21</v>
      </c>
    </row>
    <row r="33" spans="1:15" s="40" customFormat="1" ht="12.75">
      <c r="A33" s="81">
        <v>6</v>
      </c>
      <c r="B33" s="81" t="s">
        <v>761</v>
      </c>
      <c r="C33" s="81" t="s">
        <v>130</v>
      </c>
      <c r="D33" s="6">
        <v>96</v>
      </c>
      <c r="E33" s="81">
        <v>3</v>
      </c>
      <c r="F33" s="81">
        <v>389</v>
      </c>
      <c r="G33" s="81">
        <v>22</v>
      </c>
      <c r="H33" s="100"/>
      <c r="I33" s="81">
        <v>7</v>
      </c>
      <c r="J33" s="81" t="s">
        <v>771</v>
      </c>
      <c r="K33" s="81" t="s">
        <v>770</v>
      </c>
      <c r="L33" s="6">
        <v>98</v>
      </c>
      <c r="M33" s="81">
        <v>7</v>
      </c>
      <c r="N33" s="81">
        <v>383</v>
      </c>
      <c r="O33" s="81">
        <v>19</v>
      </c>
    </row>
    <row r="34" spans="1:15" s="40" customFormat="1" ht="12.75">
      <c r="A34" s="81">
        <v>7</v>
      </c>
      <c r="B34" s="81" t="s">
        <v>762</v>
      </c>
      <c r="C34" s="81" t="s">
        <v>312</v>
      </c>
      <c r="D34" s="6">
        <v>95</v>
      </c>
      <c r="E34" s="81">
        <v>1</v>
      </c>
      <c r="F34" s="81">
        <v>386</v>
      </c>
      <c r="G34" s="81">
        <v>17</v>
      </c>
      <c r="H34" s="100"/>
      <c r="I34" s="81">
        <v>4</v>
      </c>
      <c r="J34" s="81" t="s">
        <v>767</v>
      </c>
      <c r="K34" s="81" t="s">
        <v>546</v>
      </c>
      <c r="L34" s="6">
        <v>98</v>
      </c>
      <c r="M34" s="81">
        <v>7</v>
      </c>
      <c r="N34" s="81">
        <v>381</v>
      </c>
      <c r="O34" s="81">
        <v>17</v>
      </c>
    </row>
    <row r="35" spans="1:15" s="40" customFormat="1" ht="12.75">
      <c r="A35" s="81">
        <v>2</v>
      </c>
      <c r="B35" s="81" t="s">
        <v>592</v>
      </c>
      <c r="C35" s="81" t="s">
        <v>130</v>
      </c>
      <c r="D35" s="6">
        <v>97</v>
      </c>
      <c r="E35" s="81">
        <v>5</v>
      </c>
      <c r="F35" s="81">
        <v>378</v>
      </c>
      <c r="G35" s="81">
        <v>12</v>
      </c>
      <c r="H35" s="100"/>
      <c r="I35" s="81">
        <v>8</v>
      </c>
      <c r="J35" s="81" t="s">
        <v>772</v>
      </c>
      <c r="K35" s="81" t="s">
        <v>71</v>
      </c>
      <c r="L35" s="6">
        <v>97</v>
      </c>
      <c r="M35" s="81">
        <v>4</v>
      </c>
      <c r="N35" s="81">
        <v>380</v>
      </c>
      <c r="O35" s="81">
        <v>16</v>
      </c>
    </row>
    <row r="36" spans="1:15" s="40" customFormat="1" ht="12.75">
      <c r="A36" s="81">
        <v>4</v>
      </c>
      <c r="B36" s="81" t="s">
        <v>759</v>
      </c>
      <c r="C36" s="81" t="s">
        <v>96</v>
      </c>
      <c r="D36" s="6">
        <v>96</v>
      </c>
      <c r="E36" s="81">
        <v>3</v>
      </c>
      <c r="F36" s="81">
        <v>379</v>
      </c>
      <c r="G36" s="81">
        <v>9</v>
      </c>
      <c r="H36" s="100"/>
      <c r="I36" s="81">
        <v>5</v>
      </c>
      <c r="J36" s="81" t="s">
        <v>768</v>
      </c>
      <c r="K36" s="81" t="s">
        <v>157</v>
      </c>
      <c r="L36" s="6">
        <v>94</v>
      </c>
      <c r="M36" s="81">
        <v>1</v>
      </c>
      <c r="N36" s="81">
        <v>370</v>
      </c>
      <c r="O36" s="81">
        <v>9</v>
      </c>
    </row>
    <row r="37" spans="1:15" s="40" customFormat="1" ht="12.75">
      <c r="A37" s="100"/>
      <c r="B37" s="100"/>
      <c r="C37" s="100"/>
      <c r="D37" s="5"/>
      <c r="E37" s="100"/>
      <c r="F37" s="100"/>
      <c r="G37" s="100"/>
      <c r="H37" s="100"/>
      <c r="I37" s="100"/>
      <c r="J37" s="100"/>
      <c r="K37" s="100"/>
      <c r="L37" s="5"/>
      <c r="M37" s="100"/>
      <c r="N37" s="100"/>
      <c r="O37" s="100"/>
    </row>
    <row r="38" spans="1:15" ht="12.75">
      <c r="A38" s="94"/>
      <c r="B38" s="114" t="s">
        <v>12</v>
      </c>
      <c r="C38" s="148"/>
      <c r="D38" s="135"/>
      <c r="E38" s="94"/>
      <c r="F38" s="94"/>
      <c r="G38" s="94"/>
      <c r="H38" s="94"/>
      <c r="I38" s="94"/>
      <c r="J38" s="114" t="s">
        <v>13</v>
      </c>
      <c r="K38" s="114"/>
      <c r="L38" s="135"/>
      <c r="M38" s="94"/>
      <c r="N38" s="94"/>
      <c r="O38" s="94"/>
    </row>
    <row r="39" spans="1:15" s="40" customFormat="1" ht="12.75">
      <c r="A39" s="97"/>
      <c r="B39" s="98" t="s">
        <v>3</v>
      </c>
      <c r="C39" s="99" t="s">
        <v>36</v>
      </c>
      <c r="D39" s="6" t="s">
        <v>4</v>
      </c>
      <c r="E39" s="81" t="s">
        <v>5</v>
      </c>
      <c r="F39" s="81" t="s">
        <v>6</v>
      </c>
      <c r="G39" s="81" t="s">
        <v>7</v>
      </c>
      <c r="H39" s="100"/>
      <c r="I39" s="97"/>
      <c r="J39" s="98" t="s">
        <v>3</v>
      </c>
      <c r="K39" s="99" t="s">
        <v>36</v>
      </c>
      <c r="L39" s="6" t="s">
        <v>4</v>
      </c>
      <c r="M39" s="81" t="s">
        <v>5</v>
      </c>
      <c r="N39" s="81" t="s">
        <v>6</v>
      </c>
      <c r="O39" s="81" t="s">
        <v>7</v>
      </c>
    </row>
    <row r="40" spans="1:15" s="40" customFormat="1" ht="12.75">
      <c r="A40" s="81">
        <v>9</v>
      </c>
      <c r="B40" s="81" t="s">
        <v>780</v>
      </c>
      <c r="C40" s="81" t="s">
        <v>157</v>
      </c>
      <c r="D40" s="5">
        <v>100</v>
      </c>
      <c r="E40" s="81">
        <v>10</v>
      </c>
      <c r="F40" s="81">
        <v>394</v>
      </c>
      <c r="G40" s="81">
        <v>37</v>
      </c>
      <c r="H40" s="100"/>
      <c r="I40" s="81">
        <v>2</v>
      </c>
      <c r="J40" s="81" t="s">
        <v>782</v>
      </c>
      <c r="K40" s="81" t="s">
        <v>732</v>
      </c>
      <c r="L40" s="6">
        <v>100</v>
      </c>
      <c r="M40" s="81">
        <v>9</v>
      </c>
      <c r="N40" s="81">
        <v>391</v>
      </c>
      <c r="O40" s="81">
        <v>30</v>
      </c>
    </row>
    <row r="41" spans="1:15" s="40" customFormat="1" ht="12.75">
      <c r="A41" s="81">
        <v>3</v>
      </c>
      <c r="B41" s="81" t="s">
        <v>585</v>
      </c>
      <c r="C41" s="81" t="s">
        <v>157</v>
      </c>
      <c r="D41" s="6">
        <v>99</v>
      </c>
      <c r="E41" s="81">
        <v>9</v>
      </c>
      <c r="F41" s="81">
        <v>388</v>
      </c>
      <c r="G41" s="81">
        <v>33</v>
      </c>
      <c r="H41" s="100"/>
      <c r="I41" s="81">
        <v>1</v>
      </c>
      <c r="J41" s="81" t="s">
        <v>781</v>
      </c>
      <c r="K41" s="81" t="s">
        <v>732</v>
      </c>
      <c r="L41" s="6">
        <v>96</v>
      </c>
      <c r="M41" s="81">
        <v>7</v>
      </c>
      <c r="N41" s="81">
        <v>384</v>
      </c>
      <c r="O41" s="81">
        <v>27</v>
      </c>
    </row>
    <row r="42" spans="1:15" s="40" customFormat="1" ht="12.75">
      <c r="A42" s="81">
        <v>6</v>
      </c>
      <c r="B42" s="81" t="s">
        <v>777</v>
      </c>
      <c r="C42" s="81" t="s">
        <v>730</v>
      </c>
      <c r="D42" s="6">
        <v>99</v>
      </c>
      <c r="E42" s="81">
        <v>9</v>
      </c>
      <c r="F42" s="81">
        <v>385</v>
      </c>
      <c r="G42" s="81">
        <v>28</v>
      </c>
      <c r="H42" s="100"/>
      <c r="I42" s="81">
        <v>3</v>
      </c>
      <c r="J42" s="81" t="s">
        <v>783</v>
      </c>
      <c r="K42" s="81" t="s">
        <v>133</v>
      </c>
      <c r="L42" s="6">
        <v>96</v>
      </c>
      <c r="M42" s="81">
        <v>7</v>
      </c>
      <c r="N42" s="81">
        <v>384</v>
      </c>
      <c r="O42" s="81">
        <v>27</v>
      </c>
    </row>
    <row r="43" spans="1:15" s="40" customFormat="1" ht="12.75">
      <c r="A43" s="81">
        <v>1</v>
      </c>
      <c r="B43" s="81" t="s">
        <v>773</v>
      </c>
      <c r="C43" s="81" t="s">
        <v>130</v>
      </c>
      <c r="D43" s="81">
        <v>93</v>
      </c>
      <c r="E43" s="81">
        <v>3</v>
      </c>
      <c r="F43" s="81">
        <v>380</v>
      </c>
      <c r="G43" s="81">
        <v>24</v>
      </c>
      <c r="H43" s="100"/>
      <c r="I43" s="81">
        <v>7</v>
      </c>
      <c r="J43" s="81" t="s">
        <v>787</v>
      </c>
      <c r="K43" s="81" t="s">
        <v>75</v>
      </c>
      <c r="L43" s="6">
        <v>96</v>
      </c>
      <c r="M43" s="81">
        <v>7</v>
      </c>
      <c r="N43" s="81">
        <v>383</v>
      </c>
      <c r="O43" s="81">
        <v>25</v>
      </c>
    </row>
    <row r="44" spans="1:15" s="40" customFormat="1" ht="12.75">
      <c r="A44" s="81">
        <v>2</v>
      </c>
      <c r="B44" s="81" t="s">
        <v>774</v>
      </c>
      <c r="C44" s="81" t="s">
        <v>770</v>
      </c>
      <c r="D44" s="6">
        <v>98</v>
      </c>
      <c r="E44" s="81">
        <v>7</v>
      </c>
      <c r="F44" s="81">
        <v>382</v>
      </c>
      <c r="G44" s="81">
        <v>23</v>
      </c>
      <c r="H44" s="100"/>
      <c r="I44" s="81">
        <v>4</v>
      </c>
      <c r="J44" s="81" t="s">
        <v>784</v>
      </c>
      <c r="K44" s="81" t="s">
        <v>75</v>
      </c>
      <c r="L44" s="6">
        <v>93</v>
      </c>
      <c r="M44" s="81">
        <v>3</v>
      </c>
      <c r="N44" s="81">
        <v>381</v>
      </c>
      <c r="O44" s="81">
        <v>24</v>
      </c>
    </row>
    <row r="45" spans="1:15" s="40" customFormat="1" ht="12.75">
      <c r="A45" s="81">
        <v>5</v>
      </c>
      <c r="B45" s="81" t="s">
        <v>776</v>
      </c>
      <c r="C45" s="81" t="s">
        <v>79</v>
      </c>
      <c r="D45" s="6">
        <v>94</v>
      </c>
      <c r="E45" s="81">
        <v>4</v>
      </c>
      <c r="F45" s="81">
        <v>380</v>
      </c>
      <c r="G45" s="81">
        <v>22</v>
      </c>
      <c r="H45" s="100"/>
      <c r="I45" s="81">
        <v>8</v>
      </c>
      <c r="J45" s="81" t="s">
        <v>788</v>
      </c>
      <c r="K45" s="81" t="s">
        <v>770</v>
      </c>
      <c r="L45" s="6">
        <v>97</v>
      </c>
      <c r="M45" s="81">
        <v>8</v>
      </c>
      <c r="N45" s="81">
        <v>382</v>
      </c>
      <c r="O45" s="81">
        <v>23</v>
      </c>
    </row>
    <row r="46" spans="1:15" s="40" customFormat="1" ht="12.75">
      <c r="A46" s="81">
        <v>10</v>
      </c>
      <c r="B46" s="81" t="s">
        <v>1037</v>
      </c>
      <c r="C46" s="81" t="s">
        <v>450</v>
      </c>
      <c r="D46" s="6">
        <v>96</v>
      </c>
      <c r="E46" s="81">
        <v>6</v>
      </c>
      <c r="F46" s="81">
        <v>380</v>
      </c>
      <c r="G46" s="81">
        <v>21</v>
      </c>
      <c r="H46" s="100"/>
      <c r="I46" s="81">
        <v>6</v>
      </c>
      <c r="J46" s="81" t="s">
        <v>786</v>
      </c>
      <c r="K46" s="81" t="s">
        <v>75</v>
      </c>
      <c r="L46" s="6">
        <v>95</v>
      </c>
      <c r="M46" s="81">
        <v>4</v>
      </c>
      <c r="N46" s="81">
        <v>372</v>
      </c>
      <c r="O46" s="81">
        <v>13</v>
      </c>
    </row>
    <row r="47" spans="1:15" s="40" customFormat="1" ht="12.75">
      <c r="A47" s="81">
        <v>4</v>
      </c>
      <c r="B47" s="81" t="s">
        <v>775</v>
      </c>
      <c r="C47" s="81" t="s">
        <v>730</v>
      </c>
      <c r="D47" s="6">
        <v>92</v>
      </c>
      <c r="E47" s="81">
        <v>1</v>
      </c>
      <c r="F47" s="81">
        <v>374</v>
      </c>
      <c r="G47" s="81">
        <v>18</v>
      </c>
      <c r="H47" s="100"/>
      <c r="I47" s="81">
        <v>9</v>
      </c>
      <c r="J47" s="81" t="s">
        <v>789</v>
      </c>
      <c r="K47" s="81" t="s">
        <v>157</v>
      </c>
      <c r="L47" s="6">
        <v>91</v>
      </c>
      <c r="M47" s="81">
        <v>1</v>
      </c>
      <c r="N47" s="81">
        <v>372</v>
      </c>
      <c r="O47" s="81">
        <v>13</v>
      </c>
    </row>
    <row r="48" spans="1:15" s="40" customFormat="1" ht="12.75">
      <c r="A48" s="81">
        <v>8</v>
      </c>
      <c r="B48" s="81" t="s">
        <v>779</v>
      </c>
      <c r="C48" s="81" t="s">
        <v>736</v>
      </c>
      <c r="D48" s="6">
        <v>93</v>
      </c>
      <c r="E48" s="81">
        <v>3</v>
      </c>
      <c r="F48" s="81">
        <v>374</v>
      </c>
      <c r="G48" s="81">
        <v>17</v>
      </c>
      <c r="H48" s="100"/>
      <c r="I48" s="81">
        <v>5</v>
      </c>
      <c r="J48" s="81" t="s">
        <v>785</v>
      </c>
      <c r="K48" s="81" t="s">
        <v>312</v>
      </c>
      <c r="L48" s="6">
        <v>92</v>
      </c>
      <c r="M48" s="81">
        <v>2</v>
      </c>
      <c r="N48" s="81">
        <v>374</v>
      </c>
      <c r="O48" s="81">
        <v>11</v>
      </c>
    </row>
    <row r="49" spans="1:15" s="40" customFormat="1" ht="12.75">
      <c r="A49" s="81">
        <v>7</v>
      </c>
      <c r="B49" s="81" t="s">
        <v>778</v>
      </c>
      <c r="C49" s="81" t="s">
        <v>546</v>
      </c>
      <c r="D49" s="6">
        <v>96</v>
      </c>
      <c r="E49" s="81">
        <v>6</v>
      </c>
      <c r="F49" s="81">
        <v>191</v>
      </c>
      <c r="G49" s="81">
        <v>11</v>
      </c>
      <c r="H49" s="100"/>
      <c r="I49" s="71"/>
      <c r="J49" s="71"/>
      <c r="K49" s="71"/>
      <c r="L49" s="154"/>
      <c r="M49" s="71"/>
      <c r="N49" s="71"/>
      <c r="O49" s="71"/>
    </row>
    <row r="50" spans="1:15" ht="12.75">
      <c r="A50" s="94"/>
      <c r="B50" s="114" t="s">
        <v>24</v>
      </c>
      <c r="C50" s="114"/>
      <c r="D50" s="135"/>
      <c r="E50" s="94"/>
      <c r="F50" s="94"/>
      <c r="G50" s="94"/>
      <c r="H50" s="100"/>
      <c r="I50" s="94"/>
      <c r="J50" s="114" t="s">
        <v>26</v>
      </c>
      <c r="K50" s="114"/>
      <c r="L50" s="135"/>
      <c r="M50" s="94"/>
      <c r="N50" s="94"/>
      <c r="O50" s="94"/>
    </row>
    <row r="51" spans="1:15" s="40" customFormat="1" ht="12.75">
      <c r="A51" s="97"/>
      <c r="B51" s="98" t="s">
        <v>3</v>
      </c>
      <c r="C51" s="99" t="s">
        <v>36</v>
      </c>
      <c r="D51" s="6" t="s">
        <v>4</v>
      </c>
      <c r="E51" s="81" t="s">
        <v>5</v>
      </c>
      <c r="F51" s="81" t="s">
        <v>6</v>
      </c>
      <c r="G51" s="81" t="s">
        <v>7</v>
      </c>
      <c r="H51" s="100"/>
      <c r="I51" s="97"/>
      <c r="J51" s="98" t="s">
        <v>3</v>
      </c>
      <c r="K51" s="99" t="s">
        <v>36</v>
      </c>
      <c r="L51" s="6" t="s">
        <v>4</v>
      </c>
      <c r="M51" s="81" t="s">
        <v>5</v>
      </c>
      <c r="N51" s="81" t="s">
        <v>6</v>
      </c>
      <c r="O51" s="81" t="s">
        <v>7</v>
      </c>
    </row>
    <row r="52" spans="1:15" s="40" customFormat="1" ht="12.75">
      <c r="A52" s="81">
        <v>5</v>
      </c>
      <c r="B52" s="81" t="s">
        <v>322</v>
      </c>
      <c r="C52" s="81" t="s">
        <v>323</v>
      </c>
      <c r="D52" s="6">
        <v>94</v>
      </c>
      <c r="E52" s="81">
        <v>6</v>
      </c>
      <c r="F52" s="81">
        <v>386</v>
      </c>
      <c r="G52" s="81">
        <v>31</v>
      </c>
      <c r="H52" s="100"/>
      <c r="I52" s="81">
        <v>8</v>
      </c>
      <c r="J52" s="81" t="s">
        <v>804</v>
      </c>
      <c r="K52" s="81" t="s">
        <v>114</v>
      </c>
      <c r="L52" s="6">
        <v>99</v>
      </c>
      <c r="M52" s="81">
        <v>9</v>
      </c>
      <c r="N52" s="81">
        <v>390</v>
      </c>
      <c r="O52" s="81">
        <v>34</v>
      </c>
    </row>
    <row r="53" spans="1:15" s="40" customFormat="1" ht="12.75">
      <c r="A53" s="81">
        <v>3</v>
      </c>
      <c r="B53" s="81" t="s">
        <v>792</v>
      </c>
      <c r="C53" s="81" t="s">
        <v>420</v>
      </c>
      <c r="D53" s="6">
        <v>95</v>
      </c>
      <c r="E53" s="81">
        <v>8</v>
      </c>
      <c r="F53" s="81">
        <v>384</v>
      </c>
      <c r="G53" s="81">
        <v>29</v>
      </c>
      <c r="H53" s="100"/>
      <c r="I53" s="81">
        <v>1</v>
      </c>
      <c r="J53" s="81" t="s">
        <v>798</v>
      </c>
      <c r="K53" s="81" t="s">
        <v>732</v>
      </c>
      <c r="L53" s="6">
        <v>98</v>
      </c>
      <c r="M53" s="81">
        <v>8</v>
      </c>
      <c r="N53" s="81">
        <v>387</v>
      </c>
      <c r="O53" s="81">
        <v>32</v>
      </c>
    </row>
    <row r="54" spans="1:15" s="40" customFormat="1" ht="12.75">
      <c r="A54" s="81">
        <v>6</v>
      </c>
      <c r="B54" s="81" t="s">
        <v>794</v>
      </c>
      <c r="C54" s="81" t="s">
        <v>118</v>
      </c>
      <c r="D54" s="6">
        <v>95</v>
      </c>
      <c r="E54" s="81">
        <v>8</v>
      </c>
      <c r="F54" s="81">
        <v>385</v>
      </c>
      <c r="G54" s="81">
        <v>28</v>
      </c>
      <c r="H54" s="100"/>
      <c r="I54" s="81">
        <v>6</v>
      </c>
      <c r="J54" s="81" t="s">
        <v>160</v>
      </c>
      <c r="K54" s="81" t="s">
        <v>75</v>
      </c>
      <c r="L54" s="6">
        <v>95</v>
      </c>
      <c r="M54" s="81">
        <v>4</v>
      </c>
      <c r="N54" s="81">
        <v>382</v>
      </c>
      <c r="O54" s="81">
        <v>26</v>
      </c>
    </row>
    <row r="55" spans="1:15" s="40" customFormat="1" ht="12.75">
      <c r="A55" s="81">
        <v>2</v>
      </c>
      <c r="B55" s="81" t="s">
        <v>791</v>
      </c>
      <c r="C55" s="81" t="s">
        <v>114</v>
      </c>
      <c r="D55" s="6">
        <v>97</v>
      </c>
      <c r="E55" s="81">
        <v>9</v>
      </c>
      <c r="F55" s="81">
        <v>385</v>
      </c>
      <c r="G55" s="81">
        <v>25</v>
      </c>
      <c r="H55" s="100"/>
      <c r="I55" s="81">
        <v>2</v>
      </c>
      <c r="J55" s="81" t="s">
        <v>799</v>
      </c>
      <c r="K55" s="81" t="s">
        <v>469</v>
      </c>
      <c r="L55" s="6">
        <v>98</v>
      </c>
      <c r="M55" s="81">
        <v>8</v>
      </c>
      <c r="N55" s="81">
        <v>380</v>
      </c>
      <c r="O55" s="81">
        <v>22</v>
      </c>
    </row>
    <row r="56" spans="1:15" s="40" customFormat="1" ht="12.75">
      <c r="A56" s="81">
        <v>9</v>
      </c>
      <c r="B56" s="81" t="s">
        <v>797</v>
      </c>
      <c r="C56" s="81" t="s">
        <v>71</v>
      </c>
      <c r="D56" s="6">
        <v>94</v>
      </c>
      <c r="E56" s="81">
        <v>6</v>
      </c>
      <c r="F56" s="81">
        <v>383</v>
      </c>
      <c r="G56" s="81">
        <v>25</v>
      </c>
      <c r="H56" s="100"/>
      <c r="I56" s="81">
        <v>9</v>
      </c>
      <c r="J56" s="81" t="s">
        <v>805</v>
      </c>
      <c r="K56" s="81" t="s">
        <v>796</v>
      </c>
      <c r="L56" s="6">
        <v>97</v>
      </c>
      <c r="M56" s="81">
        <v>6</v>
      </c>
      <c r="N56" s="81">
        <v>380</v>
      </c>
      <c r="O56" s="81">
        <v>21</v>
      </c>
    </row>
    <row r="57" spans="1:15" s="40" customFormat="1" ht="12.75">
      <c r="A57" s="81">
        <v>4</v>
      </c>
      <c r="B57" s="81" t="s">
        <v>793</v>
      </c>
      <c r="C57" s="81" t="s">
        <v>736</v>
      </c>
      <c r="D57" s="6">
        <v>94</v>
      </c>
      <c r="E57" s="81">
        <v>6</v>
      </c>
      <c r="F57" s="81">
        <v>380</v>
      </c>
      <c r="G57" s="81">
        <v>21</v>
      </c>
      <c r="H57" s="94"/>
      <c r="I57" s="81">
        <v>4</v>
      </c>
      <c r="J57" s="94" t="s">
        <v>801</v>
      </c>
      <c r="K57" s="81" t="s">
        <v>450</v>
      </c>
      <c r="L57" s="6">
        <v>93</v>
      </c>
      <c r="M57" s="81">
        <v>3</v>
      </c>
      <c r="N57" s="81">
        <v>376</v>
      </c>
      <c r="O57" s="81">
        <v>18</v>
      </c>
    </row>
    <row r="58" spans="1:15" s="40" customFormat="1" ht="12.75">
      <c r="A58" s="81">
        <v>7</v>
      </c>
      <c r="B58" s="81" t="s">
        <v>795</v>
      </c>
      <c r="C58" s="81" t="s">
        <v>796</v>
      </c>
      <c r="D58" s="6">
        <v>94</v>
      </c>
      <c r="E58" s="81">
        <v>6</v>
      </c>
      <c r="F58" s="81">
        <v>381</v>
      </c>
      <c r="G58" s="81">
        <v>20</v>
      </c>
      <c r="H58" s="94"/>
      <c r="I58" s="81">
        <v>3</v>
      </c>
      <c r="J58" s="81" t="s">
        <v>800</v>
      </c>
      <c r="K58" s="81" t="s">
        <v>450</v>
      </c>
      <c r="L58" s="6">
        <v>90</v>
      </c>
      <c r="M58" s="81">
        <v>2</v>
      </c>
      <c r="N58" s="81">
        <v>372</v>
      </c>
      <c r="O58" s="81">
        <v>18</v>
      </c>
    </row>
    <row r="59" spans="1:15" s="40" customFormat="1" ht="12.75">
      <c r="A59" s="81">
        <v>1</v>
      </c>
      <c r="B59" s="81" t="s">
        <v>790</v>
      </c>
      <c r="C59" s="81" t="s">
        <v>75</v>
      </c>
      <c r="D59" s="6">
        <v>94</v>
      </c>
      <c r="E59" s="81">
        <v>6</v>
      </c>
      <c r="F59" s="81">
        <v>381</v>
      </c>
      <c r="G59" s="81">
        <v>19</v>
      </c>
      <c r="H59" s="94"/>
      <c r="I59" s="81">
        <v>5</v>
      </c>
      <c r="J59" s="81" t="s">
        <v>802</v>
      </c>
      <c r="K59" s="81" t="s">
        <v>546</v>
      </c>
      <c r="L59" s="6">
        <v>96</v>
      </c>
      <c r="M59" s="81">
        <v>5</v>
      </c>
      <c r="N59" s="81">
        <v>374</v>
      </c>
      <c r="O59" s="81">
        <v>16</v>
      </c>
    </row>
    <row r="60" spans="1:15" s="40" customFormat="1" ht="12.75">
      <c r="A60" s="81">
        <v>8</v>
      </c>
      <c r="B60" s="81" t="s">
        <v>216</v>
      </c>
      <c r="C60" s="81" t="s">
        <v>137</v>
      </c>
      <c r="D60" s="6">
        <v>92</v>
      </c>
      <c r="E60" s="81">
        <v>1</v>
      </c>
      <c r="F60" s="81">
        <v>376</v>
      </c>
      <c r="G60" s="81">
        <v>11</v>
      </c>
      <c r="H60" s="100"/>
      <c r="I60" s="81">
        <v>7</v>
      </c>
      <c r="J60" s="81" t="s">
        <v>803</v>
      </c>
      <c r="K60" s="81" t="s">
        <v>118</v>
      </c>
      <c r="L60" s="6">
        <v>89</v>
      </c>
      <c r="M60" s="81">
        <v>1</v>
      </c>
      <c r="N60" s="81">
        <v>365</v>
      </c>
      <c r="O60" s="81">
        <v>7</v>
      </c>
    </row>
    <row r="61" spans="1:15" ht="12.75">
      <c r="A61" s="47"/>
      <c r="F61" s="47"/>
      <c r="G61" s="47"/>
      <c r="H61" s="42"/>
      <c r="I61" s="47"/>
      <c r="J61" s="47"/>
      <c r="K61" s="47"/>
      <c r="L61" s="154"/>
      <c r="M61" s="47"/>
      <c r="N61" s="47"/>
      <c r="O61" s="47"/>
    </row>
    <row r="62" spans="1:15" ht="12.75">
      <c r="A62" s="8"/>
      <c r="B62" s="62">
        <f ca="1">NOW()</f>
        <v>42426.80198923611</v>
      </c>
      <c r="C62" s="11" t="s">
        <v>1011</v>
      </c>
      <c r="D62" s="8"/>
      <c r="E62" s="68" t="s">
        <v>14</v>
      </c>
      <c r="F62" s="8"/>
      <c r="G62" s="8"/>
      <c r="H62" s="8"/>
      <c r="I62" s="8"/>
      <c r="J62" s="8"/>
      <c r="K62" s="8"/>
      <c r="L62" s="5"/>
      <c r="M62" s="8"/>
      <c r="N62" s="8"/>
      <c r="O62" s="8"/>
    </row>
    <row r="63" spans="1:15" ht="12.75">
      <c r="A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12.75">
      <c r="A65" s="8"/>
      <c r="B65" s="8"/>
      <c r="C65" s="8"/>
      <c r="D65" s="8"/>
      <c r="E65" s="8"/>
      <c r="F65" s="8"/>
      <c r="G65" s="8"/>
      <c r="H65" s="8"/>
      <c r="I65" s="8"/>
      <c r="K65" s="8"/>
      <c r="L65" s="8"/>
      <c r="M65" s="8"/>
      <c r="N65" s="8"/>
      <c r="O65" s="8"/>
    </row>
    <row r="66" spans="1:15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1:15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15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15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1:15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5" ht="12.75">
      <c r="A71" s="8"/>
      <c r="J71" s="8"/>
      <c r="K71" s="8"/>
      <c r="L71" s="8"/>
      <c r="M71" s="8"/>
      <c r="N71" s="8"/>
      <c r="O71" s="8"/>
    </row>
    <row r="72" ht="12.75">
      <c r="A72" s="8"/>
    </row>
    <row r="73" spans="1:7" ht="12.75">
      <c r="A73" s="8"/>
      <c r="B73" s="8"/>
      <c r="C73" s="8"/>
      <c r="D73" s="8"/>
      <c r="E73" s="8"/>
      <c r="F73" s="8"/>
      <c r="G73" s="8"/>
    </row>
    <row r="74" spans="1:7" ht="12.75">
      <c r="A74" s="8"/>
      <c r="B74" s="8"/>
      <c r="C74" s="8"/>
      <c r="D74" s="8"/>
      <c r="E74" s="8"/>
      <c r="F74" s="8"/>
      <c r="G74" s="8"/>
    </row>
    <row r="76" ht="12.75">
      <c r="B76" s="8"/>
    </row>
    <row r="77" ht="12.75">
      <c r="B77" s="8"/>
    </row>
    <row r="79" spans="2:3" ht="12.75">
      <c r="B79" s="8"/>
      <c r="C79" s="8"/>
    </row>
    <row r="80" ht="12.75">
      <c r="B80" s="8"/>
    </row>
  </sheetData>
  <sheetProtection/>
  <conditionalFormatting sqref="F52:F60 L3:L61 D3:D60">
    <cfRule type="cellIs" priority="12" dxfId="105" operator="equal" stopIfTrue="1">
      <formula>100</formula>
    </cfRule>
  </conditionalFormatting>
  <conditionalFormatting sqref="D3:D48 D50:D60">
    <cfRule type="cellIs" priority="9" dxfId="105" operator="equal" stopIfTrue="1">
      <formula>100</formula>
    </cfRule>
  </conditionalFormatting>
  <conditionalFormatting sqref="L3:L61">
    <cfRule type="cellIs" priority="8" dxfId="105" operator="equal" stopIfTrue="1">
      <formula>100</formula>
    </cfRule>
  </conditionalFormatting>
  <conditionalFormatting sqref="D21">
    <cfRule type="cellIs" priority="7" dxfId="105" operator="equal" stopIfTrue="1">
      <formula>100</formula>
    </cfRule>
  </conditionalFormatting>
  <conditionalFormatting sqref="F52:F60">
    <cfRule type="cellIs" priority="6" dxfId="105" operator="equal" stopIfTrue="1">
      <formula>100</formula>
    </cfRule>
  </conditionalFormatting>
  <conditionalFormatting sqref="F52:F60">
    <cfRule type="cellIs" priority="5" dxfId="105" operator="equal" stopIfTrue="1">
      <formula>100</formula>
    </cfRule>
  </conditionalFormatting>
  <conditionalFormatting sqref="F52:F60">
    <cfRule type="cellIs" priority="4" dxfId="105" operator="equal" stopIfTrue="1">
      <formula>100</formula>
    </cfRule>
  </conditionalFormatting>
  <conditionalFormatting sqref="F52:F60">
    <cfRule type="cellIs" priority="3" dxfId="105" operator="equal" stopIfTrue="1">
      <formula>100</formula>
    </cfRule>
  </conditionalFormatting>
  <conditionalFormatting sqref="F52:F60">
    <cfRule type="cellIs" priority="2" dxfId="105" operator="equal" stopIfTrue="1">
      <formula>100</formula>
    </cfRule>
  </conditionalFormatting>
  <conditionalFormatting sqref="F52:F60">
    <cfRule type="cellIs" priority="1" dxfId="105" operator="equal" stopIfTrue="1">
      <formula>100</formula>
    </cfRule>
  </conditionalFormatting>
  <printOptions horizontalCentered="1"/>
  <pageMargins left="0.32" right="0.4" top="0.88" bottom="0.39" header="0.21" footer="0.34"/>
  <pageSetup fitToHeight="1" fitToWidth="1" horizontalDpi="300" verticalDpi="300" orientation="portrait" paperSize="9" scale="85" r:id="rId1"/>
  <headerFooter alignWithMargins="0">
    <oddHeader>&amp;C&amp;"Times New Roman,Bold"&amp;20The Cumbria Northumbria League
&amp;14Winter  2009-10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tabColor indexed="50"/>
    <pageSetUpPr fitToPage="1"/>
  </sheetPr>
  <dimension ref="A1:T56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18.83203125" style="11" customWidth="1"/>
    <col min="2" max="6" width="4.83203125" style="11" customWidth="1"/>
    <col min="7" max="7" width="3.66015625" style="12" customWidth="1"/>
    <col min="8" max="8" width="20.5" style="11" bestFit="1" customWidth="1"/>
    <col min="9" max="9" width="4.83203125" style="11" customWidth="1"/>
    <col min="10" max="10" width="5.66015625" style="11" bestFit="1" customWidth="1"/>
    <col min="11" max="12" width="4.83203125" style="11" customWidth="1"/>
    <col min="13" max="13" width="5.83203125" style="11" customWidth="1"/>
    <col min="14" max="22" width="4.83203125" style="11" customWidth="1"/>
    <col min="23" max="16384" width="9.33203125" style="11" customWidth="1"/>
  </cols>
  <sheetData>
    <row r="1" spans="1:11" ht="12.75">
      <c r="A1" s="1" t="s">
        <v>44</v>
      </c>
      <c r="K1" s="10" t="str">
        <f>'10M Air Pistol IND 1'!M1</f>
        <v>Round Four</v>
      </c>
    </row>
    <row r="2" spans="1:11" ht="12.75">
      <c r="A2" s="1"/>
      <c r="K2" s="1"/>
    </row>
    <row r="3" spans="1:11" ht="12.75">
      <c r="A3" s="1"/>
      <c r="K3" s="1"/>
    </row>
    <row r="4" ht="12.75">
      <c r="A4" s="2" t="s">
        <v>1</v>
      </c>
    </row>
    <row r="5" spans="1:13" ht="12.75">
      <c r="A5" s="13" t="s">
        <v>922</v>
      </c>
      <c r="B5" s="14"/>
      <c r="C5" s="14"/>
      <c r="D5" s="14"/>
      <c r="E5" s="16" t="s">
        <v>7</v>
      </c>
      <c r="F5" s="16">
        <f>SUM(F6:F8)</f>
        <v>590</v>
      </c>
      <c r="G5" s="12" t="s">
        <v>16</v>
      </c>
      <c r="H5" s="13" t="s">
        <v>926</v>
      </c>
      <c r="I5" s="14"/>
      <c r="J5" s="14"/>
      <c r="K5" s="14"/>
      <c r="L5" s="16" t="s">
        <v>7</v>
      </c>
      <c r="M5" s="16">
        <f>SUM(M6:M8)</f>
        <v>589</v>
      </c>
    </row>
    <row r="6" spans="1:13" ht="12.75">
      <c r="A6" s="51" t="s">
        <v>721</v>
      </c>
      <c r="B6" s="14"/>
      <c r="C6" s="14"/>
      <c r="D6" s="6">
        <v>98</v>
      </c>
      <c r="E6" s="6">
        <v>98</v>
      </c>
      <c r="F6" s="6">
        <f>SUM(D6:E6)</f>
        <v>196</v>
      </c>
      <c r="G6" s="168"/>
      <c r="H6" s="149" t="s">
        <v>734</v>
      </c>
      <c r="I6" s="172"/>
      <c r="J6" s="172"/>
      <c r="K6" s="6">
        <v>99</v>
      </c>
      <c r="L6" s="6">
        <v>98</v>
      </c>
      <c r="M6" s="7">
        <f>SUM(K6:L6)</f>
        <v>197</v>
      </c>
    </row>
    <row r="7" spans="1:13" ht="12.75">
      <c r="A7" s="51" t="s">
        <v>722</v>
      </c>
      <c r="B7" s="14"/>
      <c r="C7" s="14"/>
      <c r="D7" s="6">
        <v>99</v>
      </c>
      <c r="E7" s="6">
        <v>98</v>
      </c>
      <c r="F7" s="6">
        <f>SUM(D7:E7)</f>
        <v>197</v>
      </c>
      <c r="G7" s="168"/>
      <c r="H7" s="149" t="s">
        <v>742</v>
      </c>
      <c r="I7" s="172"/>
      <c r="J7" s="172"/>
      <c r="K7" s="6">
        <v>98</v>
      </c>
      <c r="L7" s="6">
        <v>98</v>
      </c>
      <c r="M7" s="7">
        <f>SUM(K7:L7)</f>
        <v>196</v>
      </c>
    </row>
    <row r="8" spans="1:13" ht="12.75">
      <c r="A8" s="51" t="s">
        <v>726</v>
      </c>
      <c r="B8" s="14"/>
      <c r="C8" s="14"/>
      <c r="D8" s="6">
        <v>99</v>
      </c>
      <c r="E8" s="6">
        <v>98</v>
      </c>
      <c r="F8" s="6">
        <f>SUM(D8:E8)</f>
        <v>197</v>
      </c>
      <c r="G8" s="168"/>
      <c r="H8" s="149" t="s">
        <v>728</v>
      </c>
      <c r="I8" s="172"/>
      <c r="J8" s="172"/>
      <c r="K8" s="6">
        <v>99</v>
      </c>
      <c r="L8" s="6">
        <v>97</v>
      </c>
      <c r="M8" s="7">
        <f>SUM(K8:L8)</f>
        <v>196</v>
      </c>
    </row>
    <row r="9" spans="4:12" ht="12.75">
      <c r="D9" s="135"/>
      <c r="E9" s="135"/>
      <c r="F9" s="135"/>
      <c r="G9" s="168"/>
      <c r="H9" s="135"/>
      <c r="I9" s="135"/>
      <c r="J9" s="135"/>
      <c r="K9" s="135"/>
      <c r="L9" s="135"/>
    </row>
    <row r="10" spans="1:13" ht="12.75">
      <c r="A10" s="141" t="s">
        <v>923</v>
      </c>
      <c r="B10" s="142"/>
      <c r="C10" s="142"/>
      <c r="D10" s="169"/>
      <c r="E10" s="150" t="s">
        <v>7</v>
      </c>
      <c r="F10" s="150">
        <f>SUM(F11:F13)</f>
        <v>581</v>
      </c>
      <c r="G10" s="168" t="s">
        <v>16</v>
      </c>
      <c r="H10" s="170" t="s">
        <v>929</v>
      </c>
      <c r="I10" s="169"/>
      <c r="J10" s="169"/>
      <c r="K10" s="169"/>
      <c r="L10" s="150" t="s">
        <v>7</v>
      </c>
      <c r="M10" s="16">
        <f>SUM(M11:M13)</f>
        <v>577</v>
      </c>
    </row>
    <row r="11" spans="1:13" ht="12.75">
      <c r="A11" s="117" t="s">
        <v>924</v>
      </c>
      <c r="B11" s="142"/>
      <c r="C11" s="142"/>
      <c r="D11" s="81">
        <v>98</v>
      </c>
      <c r="E11" s="6">
        <v>96</v>
      </c>
      <c r="F11" s="6">
        <f>SUM(D11:E11)</f>
        <v>194</v>
      </c>
      <c r="G11" s="168"/>
      <c r="H11" s="97" t="s">
        <v>743</v>
      </c>
      <c r="I11" s="169"/>
      <c r="J11" s="169"/>
      <c r="K11" s="81">
        <v>97</v>
      </c>
      <c r="L11" s="6">
        <v>96</v>
      </c>
      <c r="M11" s="7">
        <f>SUM(K11:L11)</f>
        <v>193</v>
      </c>
    </row>
    <row r="12" spans="1:13" ht="12.75">
      <c r="A12" s="117" t="s">
        <v>334</v>
      </c>
      <c r="B12" s="142"/>
      <c r="C12" s="142"/>
      <c r="D12" s="81">
        <v>97</v>
      </c>
      <c r="E12" s="6">
        <v>96</v>
      </c>
      <c r="F12" s="6">
        <f>SUM(D12:E12)</f>
        <v>193</v>
      </c>
      <c r="G12" s="168"/>
      <c r="H12" s="97" t="s">
        <v>729</v>
      </c>
      <c r="I12" s="169"/>
      <c r="J12" s="169"/>
      <c r="K12" s="81">
        <v>96</v>
      </c>
      <c r="L12" s="6">
        <v>95</v>
      </c>
      <c r="M12" s="7">
        <f>SUM(K12:L12)</f>
        <v>191</v>
      </c>
    </row>
    <row r="13" spans="1:13" ht="12.75">
      <c r="A13" s="117" t="s">
        <v>925</v>
      </c>
      <c r="B13" s="142"/>
      <c r="C13" s="142"/>
      <c r="D13" s="81">
        <v>98</v>
      </c>
      <c r="E13" s="6">
        <v>96</v>
      </c>
      <c r="F13" s="6">
        <f>SUM(D13:E13)</f>
        <v>194</v>
      </c>
      <c r="G13" s="168"/>
      <c r="H13" s="97" t="s">
        <v>739</v>
      </c>
      <c r="I13" s="169"/>
      <c r="J13" s="169"/>
      <c r="K13" s="81">
        <v>98</v>
      </c>
      <c r="L13" s="6">
        <v>95</v>
      </c>
      <c r="M13" s="7">
        <f>SUM(K13:L13)</f>
        <v>193</v>
      </c>
    </row>
    <row r="14" spans="4:12" ht="12.75">
      <c r="D14" s="135"/>
      <c r="E14" s="135"/>
      <c r="F14" s="135"/>
      <c r="G14" s="168"/>
      <c r="H14" s="135"/>
      <c r="I14" s="135"/>
      <c r="J14" s="135"/>
      <c r="K14" s="135"/>
      <c r="L14" s="135"/>
    </row>
    <row r="15" spans="1:13" ht="12.75">
      <c r="A15" s="141" t="s">
        <v>927</v>
      </c>
      <c r="B15" s="142"/>
      <c r="C15" s="142"/>
      <c r="D15" s="169"/>
      <c r="E15" s="150" t="s">
        <v>7</v>
      </c>
      <c r="F15" s="150">
        <f>SUM(F16:F18)</f>
        <v>582</v>
      </c>
      <c r="G15" s="168" t="s">
        <v>16</v>
      </c>
      <c r="H15" s="179" t="s">
        <v>928</v>
      </c>
      <c r="I15" s="172"/>
      <c r="J15" s="172"/>
      <c r="K15" s="172"/>
      <c r="L15" s="150" t="s">
        <v>7</v>
      </c>
      <c r="M15" s="16">
        <f>SUM(M16:M18)</f>
        <v>577</v>
      </c>
    </row>
    <row r="16" spans="1:13" ht="12.75">
      <c r="A16" s="117" t="s">
        <v>727</v>
      </c>
      <c r="B16" s="142"/>
      <c r="C16" s="142"/>
      <c r="D16" s="81">
        <v>98</v>
      </c>
      <c r="E16" s="6">
        <v>97</v>
      </c>
      <c r="F16" s="6">
        <f>SUM(D16:E16)</f>
        <v>195</v>
      </c>
      <c r="G16" s="168"/>
      <c r="H16" s="149" t="s">
        <v>724</v>
      </c>
      <c r="I16" s="172"/>
      <c r="J16" s="172"/>
      <c r="K16" s="6">
        <v>98</v>
      </c>
      <c r="L16" s="6">
        <v>99</v>
      </c>
      <c r="M16" s="7">
        <f>SUM(K16:L16)</f>
        <v>197</v>
      </c>
    </row>
    <row r="17" spans="1:13" ht="12.75">
      <c r="A17" s="117" t="s">
        <v>733</v>
      </c>
      <c r="B17" s="142"/>
      <c r="C17" s="142"/>
      <c r="D17" s="81">
        <v>97</v>
      </c>
      <c r="E17" s="6">
        <v>97</v>
      </c>
      <c r="F17" s="6">
        <f>SUM(D17:E17)</f>
        <v>194</v>
      </c>
      <c r="G17" s="168"/>
      <c r="H17" s="149" t="s">
        <v>741</v>
      </c>
      <c r="I17" s="172"/>
      <c r="J17" s="172"/>
      <c r="K17" s="6">
        <v>96</v>
      </c>
      <c r="L17" s="6">
        <v>99</v>
      </c>
      <c r="M17" s="7">
        <f>SUM(K17:L17)</f>
        <v>195</v>
      </c>
    </row>
    <row r="18" spans="1:13" ht="12.75">
      <c r="A18" s="117" t="s">
        <v>744</v>
      </c>
      <c r="B18" s="142"/>
      <c r="C18" s="142"/>
      <c r="D18" s="81">
        <v>98</v>
      </c>
      <c r="E18" s="6">
        <v>95</v>
      </c>
      <c r="F18" s="6">
        <f>SUM(D18:E18)</f>
        <v>193</v>
      </c>
      <c r="G18" s="168"/>
      <c r="H18" s="149" t="s">
        <v>753</v>
      </c>
      <c r="I18" s="172"/>
      <c r="J18" s="172"/>
      <c r="K18" s="6">
        <v>93</v>
      </c>
      <c r="L18" s="6">
        <v>92</v>
      </c>
      <c r="M18" s="7">
        <f>SUM(K18:L18)</f>
        <v>185</v>
      </c>
    </row>
    <row r="20" spans="8:14" ht="12.75">
      <c r="H20" s="7" t="s">
        <v>1</v>
      </c>
      <c r="I20" s="7" t="s">
        <v>17</v>
      </c>
      <c r="J20" s="7" t="s">
        <v>18</v>
      </c>
      <c r="K20" s="7" t="s">
        <v>19</v>
      </c>
      <c r="L20" s="7" t="s">
        <v>20</v>
      </c>
      <c r="M20" s="7" t="s">
        <v>6</v>
      </c>
      <c r="N20" s="7" t="s">
        <v>21</v>
      </c>
    </row>
    <row r="21" spans="8:14" ht="12.75">
      <c r="H21" s="141" t="s">
        <v>923</v>
      </c>
      <c r="I21" s="7">
        <v>4</v>
      </c>
      <c r="J21" s="7">
        <v>4</v>
      </c>
      <c r="K21" s="7"/>
      <c r="L21" s="7"/>
      <c r="M21" s="7">
        <v>2354</v>
      </c>
      <c r="N21" s="7">
        <v>8</v>
      </c>
    </row>
    <row r="22" spans="8:14" ht="12.75">
      <c r="H22" s="13" t="s">
        <v>922</v>
      </c>
      <c r="I22" s="7">
        <v>4</v>
      </c>
      <c r="J22" s="7">
        <v>3</v>
      </c>
      <c r="K22" s="7"/>
      <c r="L22" s="7">
        <v>1</v>
      </c>
      <c r="M22" s="7">
        <v>2356</v>
      </c>
      <c r="N22" s="7">
        <v>6</v>
      </c>
    </row>
    <row r="23" spans="8:14" ht="12.75">
      <c r="H23" s="141" t="s">
        <v>929</v>
      </c>
      <c r="I23" s="7">
        <v>4</v>
      </c>
      <c r="J23" s="7">
        <v>2</v>
      </c>
      <c r="K23" s="7">
        <v>1</v>
      </c>
      <c r="L23" s="7">
        <v>1</v>
      </c>
      <c r="M23" s="7">
        <v>2333</v>
      </c>
      <c r="N23" s="7">
        <v>5</v>
      </c>
    </row>
    <row r="24" spans="8:14" ht="12.75">
      <c r="H24" s="13" t="s">
        <v>926</v>
      </c>
      <c r="I24" s="7">
        <v>4</v>
      </c>
      <c r="J24" s="7">
        <v>1</v>
      </c>
      <c r="K24" s="7"/>
      <c r="L24" s="7">
        <v>3</v>
      </c>
      <c r="M24" s="7">
        <v>2345</v>
      </c>
      <c r="N24" s="7">
        <v>2</v>
      </c>
    </row>
    <row r="25" spans="8:14" ht="12.75">
      <c r="H25" s="141" t="s">
        <v>927</v>
      </c>
      <c r="I25" s="7">
        <v>4</v>
      </c>
      <c r="J25" s="7">
        <v>1</v>
      </c>
      <c r="K25" s="7"/>
      <c r="L25" s="7">
        <v>3</v>
      </c>
      <c r="M25" s="7">
        <v>2340</v>
      </c>
      <c r="N25" s="7">
        <v>2</v>
      </c>
    </row>
    <row r="26" spans="8:20" ht="12.75">
      <c r="H26" s="13" t="s">
        <v>928</v>
      </c>
      <c r="I26" s="7">
        <v>4</v>
      </c>
      <c r="J26" s="7"/>
      <c r="K26" s="7">
        <v>1</v>
      </c>
      <c r="L26" s="7">
        <v>3</v>
      </c>
      <c r="M26" s="7">
        <v>2315</v>
      </c>
      <c r="N26" s="7">
        <v>1</v>
      </c>
      <c r="T26" s="28"/>
    </row>
    <row r="27" spans="8:20" ht="12.75">
      <c r="H27" s="17"/>
      <c r="I27" s="8"/>
      <c r="J27" s="8"/>
      <c r="K27" s="8"/>
      <c r="L27" s="8"/>
      <c r="M27" s="8"/>
      <c r="N27" s="8"/>
      <c r="T27" s="28"/>
    </row>
    <row r="28" spans="1:20" ht="12.75">
      <c r="A28" s="20"/>
      <c r="B28" s="20"/>
      <c r="C28" s="20"/>
      <c r="D28" s="20"/>
      <c r="E28" s="20"/>
      <c r="F28" s="20"/>
      <c r="G28" s="20"/>
      <c r="H28" s="21"/>
      <c r="I28" s="22"/>
      <c r="J28" s="22"/>
      <c r="K28" s="22"/>
      <c r="L28" s="22"/>
      <c r="M28" s="22"/>
      <c r="N28" s="22"/>
      <c r="T28" s="8"/>
    </row>
    <row r="29" spans="8:14" ht="12.75">
      <c r="H29" s="17"/>
      <c r="I29" s="8"/>
      <c r="J29" s="8"/>
      <c r="K29" s="8"/>
      <c r="L29" s="8"/>
      <c r="M29" s="8"/>
      <c r="N29" s="8"/>
    </row>
    <row r="30" ht="12.75">
      <c r="A30" s="2" t="s">
        <v>2</v>
      </c>
    </row>
    <row r="31" spans="1:13" ht="12.75">
      <c r="A31" s="141" t="s">
        <v>930</v>
      </c>
      <c r="B31" s="142"/>
      <c r="C31" s="142"/>
      <c r="D31" s="91"/>
      <c r="E31" s="16" t="s">
        <v>7</v>
      </c>
      <c r="F31" s="16">
        <f>SUM(F32:F34)</f>
        <v>585</v>
      </c>
      <c r="G31" s="12" t="s">
        <v>16</v>
      </c>
      <c r="H31" s="141" t="s">
        <v>937</v>
      </c>
      <c r="I31" s="142"/>
      <c r="J31" s="142"/>
      <c r="K31" s="91"/>
      <c r="L31" s="16" t="s">
        <v>7</v>
      </c>
      <c r="M31" s="16">
        <f>SUM(M32:M34)</f>
        <v>582</v>
      </c>
    </row>
    <row r="32" spans="1:13" ht="12.75">
      <c r="A32" s="117" t="s">
        <v>931</v>
      </c>
      <c r="B32" s="142"/>
      <c r="C32" s="142"/>
      <c r="D32" s="81">
        <v>99</v>
      </c>
      <c r="E32" s="6">
        <v>98</v>
      </c>
      <c r="F32" s="6">
        <f>SUM(D32:E32)</f>
        <v>197</v>
      </c>
      <c r="G32" s="168"/>
      <c r="H32" s="97" t="s">
        <v>938</v>
      </c>
      <c r="I32" s="169"/>
      <c r="J32" s="169"/>
      <c r="K32" s="81">
        <v>100</v>
      </c>
      <c r="L32" s="6">
        <v>99</v>
      </c>
      <c r="M32" s="7">
        <f>SUM(K32:L32)</f>
        <v>199</v>
      </c>
    </row>
    <row r="33" spans="1:13" ht="12.75">
      <c r="A33" s="117" t="s">
        <v>933</v>
      </c>
      <c r="B33" s="142"/>
      <c r="C33" s="142"/>
      <c r="D33" s="81">
        <v>98</v>
      </c>
      <c r="E33" s="6">
        <v>97</v>
      </c>
      <c r="F33" s="6">
        <f>SUM(D33:E33)</f>
        <v>195</v>
      </c>
      <c r="G33" s="168"/>
      <c r="H33" s="97" t="s">
        <v>939</v>
      </c>
      <c r="I33" s="169"/>
      <c r="J33" s="169"/>
      <c r="K33" s="81">
        <v>98</v>
      </c>
      <c r="L33" s="6">
        <v>95</v>
      </c>
      <c r="M33" s="7">
        <f>SUM(K33:L33)</f>
        <v>193</v>
      </c>
    </row>
    <row r="34" spans="1:13" ht="12.75">
      <c r="A34" s="117" t="s">
        <v>932</v>
      </c>
      <c r="B34" s="142"/>
      <c r="C34" s="142"/>
      <c r="D34" s="81">
        <v>97</v>
      </c>
      <c r="E34" s="6">
        <v>96</v>
      </c>
      <c r="F34" s="6">
        <f>SUM(D34:E34)</f>
        <v>193</v>
      </c>
      <c r="G34" s="168"/>
      <c r="H34" s="190" t="s">
        <v>940</v>
      </c>
      <c r="I34" s="169"/>
      <c r="J34" s="169"/>
      <c r="K34" s="81">
        <v>96</v>
      </c>
      <c r="L34" s="6">
        <v>94</v>
      </c>
      <c r="M34" s="7">
        <f>SUM(K34:L34)</f>
        <v>190</v>
      </c>
    </row>
    <row r="35" spans="1:12" ht="12.75">
      <c r="A35" s="28"/>
      <c r="B35" s="57"/>
      <c r="C35" s="57"/>
      <c r="D35" s="94"/>
      <c r="E35" s="135"/>
      <c r="F35" s="135"/>
      <c r="G35" s="168"/>
      <c r="H35" s="135"/>
      <c r="I35" s="135"/>
      <c r="J35" s="135"/>
      <c r="K35" s="135"/>
      <c r="L35" s="135"/>
    </row>
    <row r="36" spans="1:13" ht="12.75">
      <c r="A36" s="13" t="s">
        <v>934</v>
      </c>
      <c r="B36" s="14"/>
      <c r="C36" s="14"/>
      <c r="D36" s="6"/>
      <c r="E36" s="150" t="s">
        <v>7</v>
      </c>
      <c r="F36" s="150">
        <f>SUM(F37:F39)</f>
        <v>583</v>
      </c>
      <c r="G36" s="168" t="s">
        <v>16</v>
      </c>
      <c r="H36" s="179" t="s">
        <v>943</v>
      </c>
      <c r="I36" s="172"/>
      <c r="J36" s="172"/>
      <c r="K36" s="6"/>
      <c r="L36" s="150" t="s">
        <v>7</v>
      </c>
      <c r="M36" s="16">
        <f>SUM(M37:M39)</f>
        <v>570</v>
      </c>
    </row>
    <row r="37" spans="1:13" ht="12.75">
      <c r="A37" s="51" t="s">
        <v>936</v>
      </c>
      <c r="B37" s="14"/>
      <c r="C37" s="14"/>
      <c r="D37" s="6">
        <v>98</v>
      </c>
      <c r="E37" s="6">
        <v>97</v>
      </c>
      <c r="F37" s="6">
        <f>SUM(D37:E37)</f>
        <v>195</v>
      </c>
      <c r="G37" s="168"/>
      <c r="H37" s="149" t="s">
        <v>731</v>
      </c>
      <c r="I37" s="172"/>
      <c r="J37" s="172"/>
      <c r="K37" s="6">
        <v>98</v>
      </c>
      <c r="L37" s="6">
        <v>98</v>
      </c>
      <c r="M37" s="7">
        <f>SUM(K37:L37)</f>
        <v>196</v>
      </c>
    </row>
    <row r="38" spans="1:13" ht="12.75">
      <c r="A38" s="51" t="s">
        <v>935</v>
      </c>
      <c r="B38" s="14"/>
      <c r="C38" s="14"/>
      <c r="D38" s="6">
        <v>99</v>
      </c>
      <c r="E38" s="6">
        <v>96</v>
      </c>
      <c r="F38" s="6">
        <f>SUM(D38:E38)</f>
        <v>195</v>
      </c>
      <c r="G38" s="168"/>
      <c r="H38" s="149" t="s">
        <v>749</v>
      </c>
      <c r="I38" s="172"/>
      <c r="J38" s="172"/>
      <c r="K38" s="6">
        <v>96</v>
      </c>
      <c r="L38" s="6">
        <v>92</v>
      </c>
      <c r="M38" s="7">
        <f>SUM(K38:L38)</f>
        <v>188</v>
      </c>
    </row>
    <row r="39" spans="1:13" ht="12.75">
      <c r="A39" s="51" t="s">
        <v>376</v>
      </c>
      <c r="B39" s="14"/>
      <c r="C39" s="14"/>
      <c r="D39" s="6">
        <v>98</v>
      </c>
      <c r="E39" s="6">
        <v>95</v>
      </c>
      <c r="F39" s="6">
        <f>SUM(D39:E39)</f>
        <v>193</v>
      </c>
      <c r="G39" s="168"/>
      <c r="H39" s="149" t="s">
        <v>755</v>
      </c>
      <c r="I39" s="172"/>
      <c r="J39" s="172"/>
      <c r="K39" s="6">
        <v>95</v>
      </c>
      <c r="L39" s="6">
        <v>91</v>
      </c>
      <c r="M39" s="7">
        <f>SUM(K39:L39)</f>
        <v>186</v>
      </c>
    </row>
    <row r="40" spans="4:12" ht="12.75">
      <c r="D40" s="135"/>
      <c r="E40" s="135"/>
      <c r="F40" s="135"/>
      <c r="G40" s="168"/>
      <c r="H40" s="135"/>
      <c r="I40" s="135"/>
      <c r="J40" s="135"/>
      <c r="K40" s="135"/>
      <c r="L40" s="135"/>
    </row>
    <row r="41" spans="1:13" ht="12.75">
      <c r="A41" s="13" t="s">
        <v>281</v>
      </c>
      <c r="B41" s="14"/>
      <c r="C41" s="14"/>
      <c r="D41" s="6"/>
      <c r="E41" s="150" t="s">
        <v>7</v>
      </c>
      <c r="F41" s="150">
        <f>SUM(F42:F44)</f>
        <v>584</v>
      </c>
      <c r="G41" s="168" t="s">
        <v>16</v>
      </c>
      <c r="H41" s="170" t="s">
        <v>941</v>
      </c>
      <c r="I41" s="169"/>
      <c r="J41" s="169"/>
      <c r="K41" s="81"/>
      <c r="L41" s="150" t="s">
        <v>7</v>
      </c>
      <c r="M41" s="16">
        <f>SUM(M42:M44)</f>
        <v>577</v>
      </c>
    </row>
    <row r="42" spans="1:13" ht="12.75">
      <c r="A42" s="51" t="s">
        <v>748</v>
      </c>
      <c r="B42" s="14"/>
      <c r="C42" s="14"/>
      <c r="D42" s="6">
        <v>100</v>
      </c>
      <c r="E42" s="6">
        <v>99</v>
      </c>
      <c r="F42" s="6">
        <f>SUM(D42:E42)</f>
        <v>199</v>
      </c>
      <c r="G42" s="168"/>
      <c r="H42" s="97" t="s">
        <v>723</v>
      </c>
      <c r="I42" s="169"/>
      <c r="J42" s="169"/>
      <c r="K42" s="81">
        <v>98</v>
      </c>
      <c r="L42" s="6">
        <v>97</v>
      </c>
      <c r="M42" s="7">
        <f>SUM(K42:L42)</f>
        <v>195</v>
      </c>
    </row>
    <row r="43" spans="1:13" ht="12.75">
      <c r="A43" s="51" t="s">
        <v>754</v>
      </c>
      <c r="B43" s="14"/>
      <c r="C43" s="14"/>
      <c r="D43" s="6">
        <v>97</v>
      </c>
      <c r="E43" s="6">
        <v>96</v>
      </c>
      <c r="F43" s="6">
        <f>SUM(D43:E43)</f>
        <v>193</v>
      </c>
      <c r="G43" s="168"/>
      <c r="H43" s="97" t="s">
        <v>942</v>
      </c>
      <c r="I43" s="169"/>
      <c r="J43" s="169"/>
      <c r="K43" s="81">
        <v>97</v>
      </c>
      <c r="L43" s="6">
        <v>95</v>
      </c>
      <c r="M43" s="7">
        <f>SUM(K43:L43)</f>
        <v>192</v>
      </c>
    </row>
    <row r="44" spans="1:13" ht="12.75">
      <c r="A44" s="69" t="s">
        <v>737</v>
      </c>
      <c r="B44" s="14"/>
      <c r="C44" s="14"/>
      <c r="D44" s="6">
        <v>98</v>
      </c>
      <c r="E44" s="6">
        <v>94</v>
      </c>
      <c r="F44" s="6">
        <f>SUM(D44:E44)</f>
        <v>192</v>
      </c>
      <c r="G44" s="168"/>
      <c r="H44" s="190" t="s">
        <v>1032</v>
      </c>
      <c r="I44" s="169"/>
      <c r="J44" s="169"/>
      <c r="K44" s="81">
        <v>97</v>
      </c>
      <c r="L44" s="6">
        <v>93</v>
      </c>
      <c r="M44" s="7">
        <f>SUM(K44:L44)</f>
        <v>190</v>
      </c>
    </row>
    <row r="45" spans="1:4" ht="12.75">
      <c r="A45" s="57"/>
      <c r="B45" s="57"/>
      <c r="C45" s="57"/>
      <c r="D45" s="57"/>
    </row>
    <row r="46" spans="8:14" ht="12.75">
      <c r="H46" s="7" t="s">
        <v>2</v>
      </c>
      <c r="I46" s="7" t="s">
        <v>17</v>
      </c>
      <c r="J46" s="7" t="s">
        <v>18</v>
      </c>
      <c r="K46" s="7" t="s">
        <v>19</v>
      </c>
      <c r="L46" s="7" t="s">
        <v>20</v>
      </c>
      <c r="M46" s="7" t="s">
        <v>6</v>
      </c>
      <c r="N46" s="7" t="s">
        <v>21</v>
      </c>
    </row>
    <row r="47" spans="8:14" ht="12.75">
      <c r="H47" s="13" t="s">
        <v>281</v>
      </c>
      <c r="I47" s="7">
        <v>4</v>
      </c>
      <c r="J47" s="7">
        <v>3</v>
      </c>
      <c r="K47" s="7"/>
      <c r="L47" s="7">
        <v>1</v>
      </c>
      <c r="M47" s="7">
        <v>2338</v>
      </c>
      <c r="N47" s="7">
        <v>6</v>
      </c>
    </row>
    <row r="48" spans="8:14" ht="12.75">
      <c r="H48" s="141" t="s">
        <v>941</v>
      </c>
      <c r="I48" s="7">
        <v>4</v>
      </c>
      <c r="J48" s="7">
        <v>3</v>
      </c>
      <c r="K48" s="7"/>
      <c r="L48" s="7">
        <v>1</v>
      </c>
      <c r="M48" s="7">
        <v>2335</v>
      </c>
      <c r="N48" s="7">
        <v>6</v>
      </c>
    </row>
    <row r="49" spans="8:14" ht="12.75">
      <c r="H49" s="141" t="s">
        <v>930</v>
      </c>
      <c r="I49" s="7">
        <v>4</v>
      </c>
      <c r="J49" s="7">
        <v>3</v>
      </c>
      <c r="K49" s="7"/>
      <c r="L49" s="7">
        <v>1</v>
      </c>
      <c r="M49" s="7">
        <v>2247</v>
      </c>
      <c r="N49" s="7">
        <v>6</v>
      </c>
    </row>
    <row r="50" spans="8:14" ht="12.75">
      <c r="H50" s="141" t="s">
        <v>937</v>
      </c>
      <c r="I50" s="7">
        <v>4</v>
      </c>
      <c r="J50" s="7">
        <v>2</v>
      </c>
      <c r="K50" s="7"/>
      <c r="L50" s="7">
        <v>2</v>
      </c>
      <c r="M50" s="7">
        <v>2336</v>
      </c>
      <c r="N50" s="7">
        <v>4</v>
      </c>
    </row>
    <row r="51" spans="8:14" ht="12.75">
      <c r="H51" s="13" t="s">
        <v>934</v>
      </c>
      <c r="I51" s="7">
        <v>4</v>
      </c>
      <c r="J51" s="7">
        <v>1</v>
      </c>
      <c r="K51" s="7"/>
      <c r="L51" s="7">
        <v>3</v>
      </c>
      <c r="M51" s="7">
        <v>2323</v>
      </c>
      <c r="N51" s="7">
        <v>2</v>
      </c>
    </row>
    <row r="52" spans="8:14" ht="12.75">
      <c r="H52" s="13" t="s">
        <v>943</v>
      </c>
      <c r="I52" s="7">
        <v>4</v>
      </c>
      <c r="J52" s="7"/>
      <c r="K52" s="7"/>
      <c r="L52" s="7">
        <v>4</v>
      </c>
      <c r="M52" s="7">
        <v>2303</v>
      </c>
      <c r="N52" s="7">
        <v>0</v>
      </c>
    </row>
    <row r="53" ht="12.75">
      <c r="A53" s="11" t="s">
        <v>1011</v>
      </c>
    </row>
    <row r="54" ht="12.75">
      <c r="A54" s="30">
        <f ca="1">NOW()</f>
        <v>42426.80198923611</v>
      </c>
    </row>
    <row r="55" ht="12.75">
      <c r="A55" s="11" t="s">
        <v>14</v>
      </c>
    </row>
    <row r="56" ht="12.75">
      <c r="A56" s="8" t="s">
        <v>25</v>
      </c>
    </row>
  </sheetData>
  <sheetProtection/>
  <conditionalFormatting sqref="F42:F44 M42:M44 M32:M34 M37:M39 F16:F18 M16:M18 M6:M8 M11:M13 F37:F39 F11:F13 F6:F8 F32:F34">
    <cfRule type="cellIs" priority="3" dxfId="105" operator="equal" stopIfTrue="1">
      <formula>200</formula>
    </cfRule>
  </conditionalFormatting>
  <conditionalFormatting sqref="F16:F18 F11:F13 F6:F8">
    <cfRule type="cellIs" priority="2" dxfId="105" operator="equal" stopIfTrue="1">
      <formula>200</formula>
    </cfRule>
  </conditionalFormatting>
  <conditionalFormatting sqref="F42:F44 F37:F39 F32:F34">
    <cfRule type="cellIs" priority="1" dxfId="105" operator="equal" stopIfTrue="1">
      <formula>200</formula>
    </cfRule>
  </conditionalFormatting>
  <printOptions horizontalCentered="1"/>
  <pageMargins left="0.32" right="0.4" top="0.88" bottom="0.39" header="0.21" footer="0.34"/>
  <pageSetup fitToHeight="1" fitToWidth="1" horizontalDpi="300" verticalDpi="300" orientation="portrait" paperSize="9" r:id="rId1"/>
  <headerFooter alignWithMargins="0">
    <oddHeader>&amp;C&amp;"Times New Roman,Bold"&amp;20The Cumbria Northumbria League
&amp;14Winter  2009-10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>
    <tabColor indexed="50"/>
    <pageSetUpPr fitToPage="1"/>
  </sheetPr>
  <dimension ref="A1:T56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18.83203125" style="11" customWidth="1"/>
    <col min="2" max="6" width="4.83203125" style="11" customWidth="1"/>
    <col min="7" max="7" width="3.66015625" style="12" customWidth="1"/>
    <col min="8" max="8" width="22.66015625" style="11" bestFit="1" customWidth="1"/>
    <col min="9" max="9" width="4.83203125" style="11" customWidth="1"/>
    <col min="10" max="10" width="5.66015625" style="11" bestFit="1" customWidth="1"/>
    <col min="11" max="12" width="4.83203125" style="11" customWidth="1"/>
    <col min="13" max="13" width="5.83203125" style="11" customWidth="1"/>
    <col min="14" max="22" width="4.83203125" style="11" customWidth="1"/>
    <col min="23" max="16384" width="9.33203125" style="11" customWidth="1"/>
  </cols>
  <sheetData>
    <row r="1" spans="1:11" ht="12.75">
      <c r="A1" s="1" t="s">
        <v>44</v>
      </c>
      <c r="K1" s="10" t="str">
        <f>'10M Air Pistol IND 1'!M1</f>
        <v>Round Four</v>
      </c>
    </row>
    <row r="2" spans="1:11" ht="12.75">
      <c r="A2" s="1"/>
      <c r="K2" s="1"/>
    </row>
    <row r="3" spans="1:11" ht="12.75">
      <c r="A3" s="1"/>
      <c r="K3" s="1"/>
    </row>
    <row r="4" ht="12.75">
      <c r="A4" s="2" t="s">
        <v>8</v>
      </c>
    </row>
    <row r="5" spans="1:13" ht="12.75">
      <c r="A5" s="13" t="s">
        <v>944</v>
      </c>
      <c r="B5" s="14"/>
      <c r="C5" s="14"/>
      <c r="D5" s="14"/>
      <c r="E5" s="16" t="s">
        <v>7</v>
      </c>
      <c r="F5" s="16">
        <f>SUM(F6:F8)</f>
        <v>581</v>
      </c>
      <c r="G5" s="12" t="s">
        <v>16</v>
      </c>
      <c r="H5" s="13" t="s">
        <v>945</v>
      </c>
      <c r="I5" s="14"/>
      <c r="J5" s="14"/>
      <c r="K5" s="14"/>
      <c r="L5" s="16" t="s">
        <v>7</v>
      </c>
      <c r="M5" s="16">
        <f>SUM(M6:M8)</f>
        <v>583</v>
      </c>
    </row>
    <row r="6" spans="1:13" ht="12.75">
      <c r="A6" s="51" t="s">
        <v>758</v>
      </c>
      <c r="B6" s="14"/>
      <c r="C6" s="14"/>
      <c r="D6" s="6">
        <v>98</v>
      </c>
      <c r="E6" s="6">
        <v>97</v>
      </c>
      <c r="F6" s="6">
        <f>SUM(D6:E6)</f>
        <v>195</v>
      </c>
      <c r="G6" s="168"/>
      <c r="H6" s="149" t="s">
        <v>756</v>
      </c>
      <c r="I6" s="172"/>
      <c r="J6" s="172"/>
      <c r="K6" s="6">
        <v>98</v>
      </c>
      <c r="L6" s="6">
        <v>97</v>
      </c>
      <c r="M6" s="7">
        <f>SUM(K6:L6)</f>
        <v>195</v>
      </c>
    </row>
    <row r="7" spans="1:13" ht="12.75">
      <c r="A7" s="51" t="s">
        <v>750</v>
      </c>
      <c r="B7" s="14"/>
      <c r="C7" s="14"/>
      <c r="D7" s="6">
        <v>97</v>
      </c>
      <c r="E7" s="6">
        <v>96</v>
      </c>
      <c r="F7" s="6">
        <f>SUM(D7:E7)</f>
        <v>193</v>
      </c>
      <c r="G7" s="168"/>
      <c r="H7" s="149" t="s">
        <v>760</v>
      </c>
      <c r="I7" s="172"/>
      <c r="J7" s="172"/>
      <c r="K7" s="6">
        <v>98</v>
      </c>
      <c r="L7" s="6">
        <v>96</v>
      </c>
      <c r="M7" s="7">
        <f>SUM(K7:L7)</f>
        <v>194</v>
      </c>
    </row>
    <row r="8" spans="1:13" ht="12.75">
      <c r="A8" s="51" t="s">
        <v>117</v>
      </c>
      <c r="B8" s="14"/>
      <c r="C8" s="14"/>
      <c r="D8" s="6">
        <v>99</v>
      </c>
      <c r="E8" s="6">
        <v>94</v>
      </c>
      <c r="F8" s="6">
        <f>SUM(D8:E8)</f>
        <v>193</v>
      </c>
      <c r="G8" s="168"/>
      <c r="H8" s="149" t="s">
        <v>585</v>
      </c>
      <c r="I8" s="172"/>
      <c r="J8" s="172"/>
      <c r="K8" s="6">
        <v>99</v>
      </c>
      <c r="L8" s="6">
        <v>95</v>
      </c>
      <c r="M8" s="7">
        <f>SUM(K8:L8)</f>
        <v>194</v>
      </c>
    </row>
    <row r="9" spans="4:12" ht="12.75">
      <c r="D9" s="135"/>
      <c r="E9" s="135"/>
      <c r="F9" s="135"/>
      <c r="G9" s="168"/>
      <c r="H9" s="135"/>
      <c r="I9" s="135"/>
      <c r="J9" s="135"/>
      <c r="K9" s="135"/>
      <c r="L9" s="135"/>
    </row>
    <row r="10" spans="1:13" ht="12.75">
      <c r="A10" s="13" t="s">
        <v>709</v>
      </c>
      <c r="B10" s="14"/>
      <c r="C10" s="14"/>
      <c r="D10" s="172"/>
      <c r="E10" s="150" t="s">
        <v>7</v>
      </c>
      <c r="F10" s="150">
        <f>SUM(F11:F13)</f>
        <v>571</v>
      </c>
      <c r="G10" s="168" t="s">
        <v>16</v>
      </c>
      <c r="H10" s="179" t="s">
        <v>950</v>
      </c>
      <c r="I10" s="172"/>
      <c r="J10" s="172"/>
      <c r="K10" s="172"/>
      <c r="L10" s="150" t="s">
        <v>7</v>
      </c>
      <c r="M10" s="16">
        <f>SUM(M11:M13)</f>
        <v>574</v>
      </c>
    </row>
    <row r="11" spans="1:13" ht="12.75">
      <c r="A11" s="51" t="s">
        <v>740</v>
      </c>
      <c r="B11" s="14"/>
      <c r="C11" s="14"/>
      <c r="D11" s="6">
        <v>98</v>
      </c>
      <c r="E11" s="6">
        <v>97</v>
      </c>
      <c r="F11" s="6">
        <f>SUM(D11:E11)</f>
        <v>195</v>
      </c>
      <c r="G11" s="168"/>
      <c r="H11" s="149" t="s">
        <v>738</v>
      </c>
      <c r="I11" s="172"/>
      <c r="J11" s="172"/>
      <c r="K11" s="6">
        <v>99</v>
      </c>
      <c r="L11" s="6">
        <v>97</v>
      </c>
      <c r="M11" s="7">
        <f>SUM(K11:L11)</f>
        <v>196</v>
      </c>
    </row>
    <row r="12" spans="1:13" ht="12.75">
      <c r="A12" s="51" t="s">
        <v>746</v>
      </c>
      <c r="B12" s="14"/>
      <c r="C12" s="14"/>
      <c r="D12" s="6">
        <v>96</v>
      </c>
      <c r="E12" s="6">
        <v>93</v>
      </c>
      <c r="F12" s="6">
        <f>SUM(D12:E12)</f>
        <v>189</v>
      </c>
      <c r="G12" s="168"/>
      <c r="H12" s="149" t="s">
        <v>793</v>
      </c>
      <c r="I12" s="172"/>
      <c r="J12" s="172"/>
      <c r="K12" s="6">
        <v>95</v>
      </c>
      <c r="L12" s="6">
        <v>94</v>
      </c>
      <c r="M12" s="7">
        <f>SUM(K12:L12)</f>
        <v>189</v>
      </c>
    </row>
    <row r="13" spans="1:13" ht="12.75">
      <c r="A13" s="51" t="s">
        <v>792</v>
      </c>
      <c r="B13" s="14"/>
      <c r="C13" s="14"/>
      <c r="D13" s="6">
        <v>95</v>
      </c>
      <c r="E13" s="6">
        <v>92</v>
      </c>
      <c r="F13" s="6">
        <f>SUM(D13:E13)</f>
        <v>187</v>
      </c>
      <c r="G13" s="168"/>
      <c r="H13" s="149" t="s">
        <v>779</v>
      </c>
      <c r="I13" s="172"/>
      <c r="J13" s="172"/>
      <c r="K13" s="6">
        <v>96</v>
      </c>
      <c r="L13" s="6">
        <v>93</v>
      </c>
      <c r="M13" s="7">
        <f>SUM(K13:L13)</f>
        <v>189</v>
      </c>
    </row>
    <row r="14" spans="4:12" ht="12.75">
      <c r="D14" s="135"/>
      <c r="E14" s="135"/>
      <c r="F14" s="135"/>
      <c r="G14" s="168"/>
      <c r="H14" s="135"/>
      <c r="I14" s="135"/>
      <c r="J14" s="135"/>
      <c r="K14" s="135"/>
      <c r="L14" s="135"/>
    </row>
    <row r="15" spans="1:13" ht="12.75">
      <c r="A15" s="13" t="s">
        <v>946</v>
      </c>
      <c r="B15" s="14"/>
      <c r="C15" s="14"/>
      <c r="D15" s="172"/>
      <c r="E15" s="150" t="s">
        <v>7</v>
      </c>
      <c r="F15" s="150">
        <f>SUM(F16:F18)</f>
        <v>586</v>
      </c>
      <c r="G15" s="168" t="s">
        <v>16</v>
      </c>
      <c r="H15" s="179" t="s">
        <v>947</v>
      </c>
      <c r="I15" s="172"/>
      <c r="J15" s="172"/>
      <c r="K15" s="172"/>
      <c r="L15" s="150" t="s">
        <v>7</v>
      </c>
      <c r="M15" s="16">
        <f>SUM(M16:M18)</f>
        <v>578</v>
      </c>
    </row>
    <row r="16" spans="1:13" ht="12.75">
      <c r="A16" s="51" t="s">
        <v>757</v>
      </c>
      <c r="B16" s="14"/>
      <c r="C16" s="14"/>
      <c r="D16" s="6">
        <v>99</v>
      </c>
      <c r="E16" s="6">
        <v>98</v>
      </c>
      <c r="F16" s="6">
        <f>SUM(D16:E16)</f>
        <v>197</v>
      </c>
      <c r="G16" s="168"/>
      <c r="H16" s="149" t="s">
        <v>949</v>
      </c>
      <c r="I16" s="172"/>
      <c r="J16" s="172"/>
      <c r="K16" s="6">
        <v>99</v>
      </c>
      <c r="L16" s="6">
        <v>97</v>
      </c>
      <c r="M16" s="7">
        <f>SUM(K16:L16)</f>
        <v>196</v>
      </c>
    </row>
    <row r="17" spans="1:13" ht="12.75">
      <c r="A17" s="51" t="s">
        <v>761</v>
      </c>
      <c r="B17" s="14"/>
      <c r="C17" s="14"/>
      <c r="D17" s="6">
        <v>98</v>
      </c>
      <c r="E17" s="6">
        <v>96</v>
      </c>
      <c r="F17" s="6">
        <f>SUM(D17:E17)</f>
        <v>194</v>
      </c>
      <c r="G17" s="168"/>
      <c r="H17" s="149" t="s">
        <v>948</v>
      </c>
      <c r="I17" s="172"/>
      <c r="J17" s="172"/>
      <c r="K17" s="6">
        <v>96</v>
      </c>
      <c r="L17" s="6">
        <v>95</v>
      </c>
      <c r="M17" s="7">
        <f>SUM(K17:L17)</f>
        <v>191</v>
      </c>
    </row>
    <row r="18" spans="1:13" ht="12.75">
      <c r="A18" s="51" t="s">
        <v>462</v>
      </c>
      <c r="B18" s="14"/>
      <c r="C18" s="14"/>
      <c r="D18" s="6">
        <v>99</v>
      </c>
      <c r="E18" s="6">
        <v>96</v>
      </c>
      <c r="F18" s="6">
        <f>SUM(D18:E18)</f>
        <v>195</v>
      </c>
      <c r="G18" s="168"/>
      <c r="H18" s="149" t="s">
        <v>788</v>
      </c>
      <c r="I18" s="172"/>
      <c r="J18" s="172"/>
      <c r="K18" s="6">
        <v>96</v>
      </c>
      <c r="L18" s="6">
        <v>95</v>
      </c>
      <c r="M18" s="7">
        <f>SUM(K18:L18)</f>
        <v>191</v>
      </c>
    </row>
    <row r="20" spans="8:14" ht="12.75">
      <c r="H20" s="7" t="s">
        <v>8</v>
      </c>
      <c r="I20" s="7" t="s">
        <v>17</v>
      </c>
      <c r="J20" s="7" t="s">
        <v>18</v>
      </c>
      <c r="K20" s="7" t="s">
        <v>19</v>
      </c>
      <c r="L20" s="7" t="s">
        <v>20</v>
      </c>
      <c r="M20" s="7" t="s">
        <v>6</v>
      </c>
      <c r="N20" s="7" t="s">
        <v>21</v>
      </c>
    </row>
    <row r="21" spans="8:14" ht="12.75">
      <c r="H21" s="13" t="s">
        <v>946</v>
      </c>
      <c r="I21" s="7">
        <v>4</v>
      </c>
      <c r="J21" s="7">
        <v>4</v>
      </c>
      <c r="K21" s="7"/>
      <c r="L21" s="7"/>
      <c r="M21" s="7">
        <v>2339</v>
      </c>
      <c r="N21" s="7">
        <v>8</v>
      </c>
    </row>
    <row r="22" spans="8:14" ht="12.75">
      <c r="H22" s="13" t="s">
        <v>945</v>
      </c>
      <c r="I22" s="7">
        <v>4</v>
      </c>
      <c r="J22" s="7">
        <v>3</v>
      </c>
      <c r="K22" s="7"/>
      <c r="L22" s="7">
        <v>1</v>
      </c>
      <c r="M22" s="7">
        <v>2329</v>
      </c>
      <c r="N22" s="7">
        <v>6</v>
      </c>
    </row>
    <row r="23" spans="8:14" ht="12.75">
      <c r="H23" s="13" t="s">
        <v>950</v>
      </c>
      <c r="I23" s="7">
        <v>4</v>
      </c>
      <c r="J23" s="7">
        <v>2</v>
      </c>
      <c r="K23" s="7">
        <v>1</v>
      </c>
      <c r="L23" s="7">
        <v>1</v>
      </c>
      <c r="M23" s="7">
        <v>2295</v>
      </c>
      <c r="N23" s="7">
        <v>5</v>
      </c>
    </row>
    <row r="24" spans="8:14" ht="12.75">
      <c r="H24" s="13" t="s">
        <v>947</v>
      </c>
      <c r="I24" s="7">
        <v>4</v>
      </c>
      <c r="J24" s="7">
        <v>2</v>
      </c>
      <c r="K24" s="7"/>
      <c r="L24" s="7">
        <v>2</v>
      </c>
      <c r="M24" s="7">
        <v>2305</v>
      </c>
      <c r="N24" s="7">
        <v>4</v>
      </c>
    </row>
    <row r="25" spans="8:14" ht="12.75">
      <c r="H25" s="13" t="s">
        <v>944</v>
      </c>
      <c r="I25" s="7">
        <v>4</v>
      </c>
      <c r="J25" s="7"/>
      <c r="K25" s="7">
        <v>1</v>
      </c>
      <c r="L25" s="7">
        <v>3</v>
      </c>
      <c r="M25" s="7">
        <v>2300</v>
      </c>
      <c r="N25" s="7">
        <v>1</v>
      </c>
    </row>
    <row r="26" spans="8:20" ht="12.75">
      <c r="H26" s="13" t="s">
        <v>709</v>
      </c>
      <c r="I26" s="7">
        <v>4</v>
      </c>
      <c r="J26" s="7"/>
      <c r="K26" s="7"/>
      <c r="L26" s="7">
        <v>4</v>
      </c>
      <c r="M26" s="7">
        <v>2280</v>
      </c>
      <c r="N26" s="7">
        <v>0</v>
      </c>
      <c r="T26" s="28"/>
    </row>
    <row r="27" spans="8:20" ht="12.75">
      <c r="H27" s="17"/>
      <c r="I27" s="8"/>
      <c r="J27" s="8"/>
      <c r="K27" s="8"/>
      <c r="L27" s="8"/>
      <c r="M27" s="8"/>
      <c r="N27" s="8"/>
      <c r="T27" s="28"/>
    </row>
    <row r="28" spans="1:20" ht="12.75">
      <c r="A28" s="20"/>
      <c r="B28" s="20"/>
      <c r="C28" s="20"/>
      <c r="D28" s="20"/>
      <c r="E28" s="20"/>
      <c r="F28" s="20"/>
      <c r="G28" s="20"/>
      <c r="H28" s="21"/>
      <c r="I28" s="22"/>
      <c r="J28" s="22"/>
      <c r="K28" s="22"/>
      <c r="L28" s="22"/>
      <c r="M28" s="22"/>
      <c r="N28" s="22"/>
      <c r="T28" s="8"/>
    </row>
    <row r="29" spans="8:14" ht="12.75">
      <c r="H29" s="17"/>
      <c r="I29" s="8"/>
      <c r="J29" s="8"/>
      <c r="K29" s="8"/>
      <c r="L29" s="8"/>
      <c r="M29" s="8"/>
      <c r="N29" s="8"/>
    </row>
    <row r="30" ht="12.75">
      <c r="A30" s="2" t="s">
        <v>9</v>
      </c>
    </row>
    <row r="31" spans="1:13" ht="12.75">
      <c r="A31" s="141" t="s">
        <v>951</v>
      </c>
      <c r="B31" s="142"/>
      <c r="C31" s="142"/>
      <c r="D31" s="91"/>
      <c r="E31" s="16" t="s">
        <v>7</v>
      </c>
      <c r="F31" s="16">
        <f>SUM(F32:F34)</f>
        <v>568</v>
      </c>
      <c r="G31" s="12" t="s">
        <v>16</v>
      </c>
      <c r="H31" s="141" t="s">
        <v>953</v>
      </c>
      <c r="I31" s="142"/>
      <c r="J31" s="142"/>
      <c r="K31" s="91"/>
      <c r="L31" s="16" t="s">
        <v>7</v>
      </c>
      <c r="M31" s="16">
        <f>SUM(M32:M34)</f>
        <v>575</v>
      </c>
    </row>
    <row r="32" spans="1:13" ht="12.75">
      <c r="A32" s="117" t="s">
        <v>768</v>
      </c>
      <c r="B32" s="142"/>
      <c r="C32" s="142"/>
      <c r="D32" s="81">
        <v>97</v>
      </c>
      <c r="E32" s="6">
        <v>97</v>
      </c>
      <c r="F32" s="6">
        <f>SUM(D32:E32)</f>
        <v>194</v>
      </c>
      <c r="G32" s="168"/>
      <c r="H32" s="97" t="s">
        <v>791</v>
      </c>
      <c r="I32" s="169"/>
      <c r="J32" s="169"/>
      <c r="K32" s="81">
        <v>97</v>
      </c>
      <c r="L32" s="6">
        <v>97</v>
      </c>
      <c r="M32" s="7">
        <f>SUM(K32:L32)</f>
        <v>194</v>
      </c>
    </row>
    <row r="33" spans="1:13" ht="12.75">
      <c r="A33" s="117" t="s">
        <v>780</v>
      </c>
      <c r="B33" s="142"/>
      <c r="C33" s="142"/>
      <c r="D33" s="81">
        <v>95</v>
      </c>
      <c r="E33" s="6">
        <v>94</v>
      </c>
      <c r="F33" s="6">
        <f>SUM(D33:E33)</f>
        <v>189</v>
      </c>
      <c r="G33" s="168"/>
      <c r="H33" s="97" t="s">
        <v>954</v>
      </c>
      <c r="I33" s="169"/>
      <c r="J33" s="169"/>
      <c r="K33" s="81">
        <v>99</v>
      </c>
      <c r="L33" s="6">
        <v>93</v>
      </c>
      <c r="M33" s="7">
        <f>SUM(K33:L33)</f>
        <v>192</v>
      </c>
    </row>
    <row r="34" spans="1:13" ht="12.75">
      <c r="A34" s="143" t="s">
        <v>789</v>
      </c>
      <c r="B34" s="142"/>
      <c r="C34" s="142"/>
      <c r="D34" s="81">
        <v>94</v>
      </c>
      <c r="E34" s="6">
        <v>91</v>
      </c>
      <c r="F34" s="6">
        <f>SUM(D34:E34)</f>
        <v>185</v>
      </c>
      <c r="G34" s="168"/>
      <c r="H34" s="97" t="s">
        <v>764</v>
      </c>
      <c r="I34" s="169"/>
      <c r="J34" s="169"/>
      <c r="K34" s="81">
        <v>98</v>
      </c>
      <c r="L34" s="6">
        <v>91</v>
      </c>
      <c r="M34" s="7">
        <f>SUM(K34:L34)</f>
        <v>189</v>
      </c>
    </row>
    <row r="35" spans="1:12" ht="12.75">
      <c r="A35" s="28"/>
      <c r="B35" s="57"/>
      <c r="C35" s="57"/>
      <c r="D35" s="94"/>
      <c r="E35" s="135"/>
      <c r="F35" s="135"/>
      <c r="G35" s="168"/>
      <c r="H35" s="135"/>
      <c r="I35" s="135"/>
      <c r="J35" s="135"/>
      <c r="K35" s="135"/>
      <c r="L35" s="135"/>
    </row>
    <row r="36" spans="1:13" ht="12.75">
      <c r="A36" s="13" t="s">
        <v>952</v>
      </c>
      <c r="B36" s="14"/>
      <c r="C36" s="14"/>
      <c r="D36" s="6"/>
      <c r="E36" s="150" t="s">
        <v>7</v>
      </c>
      <c r="F36" s="150">
        <f>SUM(F37:F39)</f>
        <v>583</v>
      </c>
      <c r="G36" s="168" t="s">
        <v>16</v>
      </c>
      <c r="H36" s="170" t="s">
        <v>961</v>
      </c>
      <c r="I36" s="169"/>
      <c r="J36" s="169"/>
      <c r="K36" s="81"/>
      <c r="L36" s="150" t="s">
        <v>7</v>
      </c>
      <c r="M36" s="16">
        <f>SUM(M37:M39)</f>
        <v>583</v>
      </c>
    </row>
    <row r="37" spans="1:13" ht="12.75">
      <c r="A37" s="51" t="s">
        <v>93</v>
      </c>
      <c r="B37" s="14"/>
      <c r="C37" s="14"/>
      <c r="D37" s="6">
        <v>100</v>
      </c>
      <c r="E37" s="6">
        <v>99</v>
      </c>
      <c r="F37" s="6">
        <f>SUM(D37:E37)</f>
        <v>199</v>
      </c>
      <c r="G37" s="168"/>
      <c r="H37" s="97" t="s">
        <v>763</v>
      </c>
      <c r="I37" s="169"/>
      <c r="J37" s="169"/>
      <c r="K37" s="81">
        <v>97</v>
      </c>
      <c r="L37" s="6">
        <v>97</v>
      </c>
      <c r="M37" s="7">
        <f>SUM(K37:L37)</f>
        <v>194</v>
      </c>
    </row>
    <row r="38" spans="1:13" ht="12.75">
      <c r="A38" s="51" t="s">
        <v>784</v>
      </c>
      <c r="B38" s="14"/>
      <c r="C38" s="14"/>
      <c r="D38" s="6">
        <v>97</v>
      </c>
      <c r="E38" s="6">
        <v>95</v>
      </c>
      <c r="F38" s="6">
        <f>SUM(D38:E38)</f>
        <v>192</v>
      </c>
      <c r="G38" s="168"/>
      <c r="H38" s="97" t="s">
        <v>777</v>
      </c>
      <c r="I38" s="169"/>
      <c r="J38" s="169"/>
      <c r="K38" s="81">
        <v>97</v>
      </c>
      <c r="L38" s="6">
        <v>97</v>
      </c>
      <c r="M38" s="7">
        <f>SUM(K38:L38)</f>
        <v>194</v>
      </c>
    </row>
    <row r="39" spans="1:13" ht="12.75">
      <c r="A39" s="51" t="s">
        <v>786</v>
      </c>
      <c r="B39" s="14"/>
      <c r="C39" s="14"/>
      <c r="D39" s="6">
        <v>98</v>
      </c>
      <c r="E39" s="6">
        <v>94</v>
      </c>
      <c r="F39" s="6">
        <f>SUM(D39:E39)</f>
        <v>192</v>
      </c>
      <c r="G39" s="168"/>
      <c r="H39" s="190" t="s">
        <v>816</v>
      </c>
      <c r="I39" s="169"/>
      <c r="J39" s="169"/>
      <c r="K39" s="81">
        <v>98</v>
      </c>
      <c r="L39" s="6">
        <v>97</v>
      </c>
      <c r="M39" s="7">
        <f>SUM(K39:L39)</f>
        <v>195</v>
      </c>
    </row>
    <row r="40" spans="4:12" ht="12.75">
      <c r="D40" s="135"/>
      <c r="E40" s="135"/>
      <c r="F40" s="135"/>
      <c r="G40" s="168"/>
      <c r="H40" s="135"/>
      <c r="I40" s="135"/>
      <c r="J40" s="135"/>
      <c r="K40" s="135"/>
      <c r="L40" s="135"/>
    </row>
    <row r="41" spans="1:13" ht="12.75">
      <c r="A41" s="13" t="s">
        <v>955</v>
      </c>
      <c r="B41" s="14"/>
      <c r="C41" s="14"/>
      <c r="D41" s="6"/>
      <c r="E41" s="150" t="s">
        <v>7</v>
      </c>
      <c r="F41" s="150">
        <f>SUM(F42:F44)</f>
        <v>567</v>
      </c>
      <c r="G41" s="168" t="s">
        <v>16</v>
      </c>
      <c r="H41" s="170" t="s">
        <v>957</v>
      </c>
      <c r="I41" s="169"/>
      <c r="J41" s="169"/>
      <c r="K41" s="81"/>
      <c r="L41" s="150" t="s">
        <v>7</v>
      </c>
      <c r="M41" s="16">
        <f>SUM(M42:M44)</f>
        <v>573</v>
      </c>
    </row>
    <row r="42" spans="1:13" ht="12.75">
      <c r="A42" s="51" t="s">
        <v>751</v>
      </c>
      <c r="B42" s="14"/>
      <c r="C42" s="14"/>
      <c r="D42" s="6">
        <v>96</v>
      </c>
      <c r="E42" s="6">
        <v>96</v>
      </c>
      <c r="F42" s="6">
        <f>SUM(D42:E42)</f>
        <v>192</v>
      </c>
      <c r="G42" s="168"/>
      <c r="H42" s="97" t="s">
        <v>958</v>
      </c>
      <c r="I42" s="169"/>
      <c r="J42" s="169"/>
      <c r="K42" s="81">
        <v>96</v>
      </c>
      <c r="L42" s="6">
        <v>96</v>
      </c>
      <c r="M42" s="7">
        <f>SUM(K42:L42)</f>
        <v>192</v>
      </c>
    </row>
    <row r="43" spans="1:13" ht="12.75">
      <c r="A43" s="51" t="s">
        <v>956</v>
      </c>
      <c r="B43" s="14"/>
      <c r="C43" s="14"/>
      <c r="D43" s="6">
        <v>96</v>
      </c>
      <c r="E43" s="6">
        <v>93</v>
      </c>
      <c r="F43" s="6">
        <f>SUM(D43:E43)</f>
        <v>189</v>
      </c>
      <c r="G43" s="168"/>
      <c r="H43" s="97" t="s">
        <v>959</v>
      </c>
      <c r="I43" s="169"/>
      <c r="J43" s="169"/>
      <c r="K43" s="81">
        <v>99</v>
      </c>
      <c r="L43" s="6">
        <v>94</v>
      </c>
      <c r="M43" s="7">
        <f>SUM(K43:L43)</f>
        <v>193</v>
      </c>
    </row>
    <row r="44" spans="1:13" ht="12.75">
      <c r="A44" s="51" t="s">
        <v>424</v>
      </c>
      <c r="B44" s="14"/>
      <c r="C44" s="14"/>
      <c r="D44" s="6">
        <v>96</v>
      </c>
      <c r="E44" s="6">
        <v>90</v>
      </c>
      <c r="F44" s="6">
        <f>SUM(D44:E44)</f>
        <v>186</v>
      </c>
      <c r="G44" s="168"/>
      <c r="H44" s="190" t="s">
        <v>960</v>
      </c>
      <c r="I44" s="169"/>
      <c r="J44" s="169"/>
      <c r="K44" s="81">
        <v>96</v>
      </c>
      <c r="L44" s="6">
        <v>92</v>
      </c>
      <c r="M44" s="7">
        <f>SUM(K44:L44)</f>
        <v>188</v>
      </c>
    </row>
    <row r="45" spans="1:4" ht="12.75">
      <c r="A45" s="57"/>
      <c r="B45" s="57"/>
      <c r="C45" s="57"/>
      <c r="D45" s="57"/>
    </row>
    <row r="46" spans="8:14" ht="12.75">
      <c r="H46" s="7" t="s">
        <v>9</v>
      </c>
      <c r="I46" s="7" t="s">
        <v>17</v>
      </c>
      <c r="J46" s="7" t="s">
        <v>18</v>
      </c>
      <c r="K46" s="7" t="s">
        <v>19</v>
      </c>
      <c r="L46" s="7" t="s">
        <v>20</v>
      </c>
      <c r="M46" s="7" t="s">
        <v>6</v>
      </c>
      <c r="N46" s="7" t="s">
        <v>21</v>
      </c>
    </row>
    <row r="47" spans="8:14" ht="12.75">
      <c r="H47" s="141" t="s">
        <v>961</v>
      </c>
      <c r="I47" s="7">
        <v>4</v>
      </c>
      <c r="J47" s="7">
        <v>2</v>
      </c>
      <c r="K47" s="7">
        <v>2</v>
      </c>
      <c r="L47" s="7"/>
      <c r="M47" s="7">
        <v>2309</v>
      </c>
      <c r="N47" s="7">
        <v>6</v>
      </c>
    </row>
    <row r="48" spans="8:14" ht="12.75">
      <c r="H48" s="141" t="s">
        <v>953</v>
      </c>
      <c r="I48" s="7">
        <v>4</v>
      </c>
      <c r="J48" s="7">
        <v>3</v>
      </c>
      <c r="K48" s="7"/>
      <c r="L48" s="7">
        <v>1</v>
      </c>
      <c r="M48" s="7">
        <v>2298</v>
      </c>
      <c r="N48" s="7">
        <v>6</v>
      </c>
    </row>
    <row r="49" spans="8:14" ht="12.75">
      <c r="H49" s="141" t="s">
        <v>951</v>
      </c>
      <c r="I49" s="7">
        <v>4</v>
      </c>
      <c r="J49" s="7">
        <v>2</v>
      </c>
      <c r="K49" s="7">
        <v>1</v>
      </c>
      <c r="L49" s="7">
        <v>1</v>
      </c>
      <c r="M49" s="7">
        <v>2282</v>
      </c>
      <c r="N49" s="7">
        <v>5</v>
      </c>
    </row>
    <row r="50" spans="8:14" ht="12.75">
      <c r="H50" s="13" t="s">
        <v>952</v>
      </c>
      <c r="I50" s="7">
        <v>4</v>
      </c>
      <c r="J50" s="7">
        <v>1</v>
      </c>
      <c r="K50" s="7">
        <v>1</v>
      </c>
      <c r="L50" s="7">
        <v>2</v>
      </c>
      <c r="M50" s="7">
        <v>2311</v>
      </c>
      <c r="N50" s="7">
        <v>3</v>
      </c>
    </row>
    <row r="51" spans="8:14" ht="12.75">
      <c r="H51" s="141" t="s">
        <v>957</v>
      </c>
      <c r="I51" s="7">
        <v>4</v>
      </c>
      <c r="J51" s="7">
        <v>1</v>
      </c>
      <c r="K51" s="7"/>
      <c r="L51" s="7">
        <v>3</v>
      </c>
      <c r="M51" s="7">
        <v>2185</v>
      </c>
      <c r="N51" s="7">
        <v>2</v>
      </c>
    </row>
    <row r="52" spans="8:14" ht="12.75">
      <c r="H52" s="13" t="s">
        <v>955</v>
      </c>
      <c r="I52" s="7">
        <v>4</v>
      </c>
      <c r="J52" s="7">
        <v>1</v>
      </c>
      <c r="K52" s="7"/>
      <c r="L52" s="7">
        <v>3</v>
      </c>
      <c r="M52" s="7">
        <v>2105</v>
      </c>
      <c r="N52" s="7">
        <v>2</v>
      </c>
    </row>
    <row r="53" ht="12.75">
      <c r="A53" s="11" t="s">
        <v>1011</v>
      </c>
    </row>
    <row r="54" ht="12.75">
      <c r="A54" s="30">
        <f ca="1">NOW()</f>
        <v>42426.80198923611</v>
      </c>
    </row>
    <row r="55" ht="12.75">
      <c r="A55" s="11" t="s">
        <v>14</v>
      </c>
    </row>
    <row r="56" ht="12.75">
      <c r="A56" s="8" t="s">
        <v>25</v>
      </c>
    </row>
  </sheetData>
  <sheetProtection/>
  <conditionalFormatting sqref="F42:F44 M42:M44 M32:M34 M37:M39 F16:F18 M16:M18 M6:M8 M11:M13 F37:F39 F11:F13 F6:F8 F32:F34">
    <cfRule type="cellIs" priority="3" dxfId="105" operator="equal" stopIfTrue="1">
      <formula>200</formula>
    </cfRule>
  </conditionalFormatting>
  <conditionalFormatting sqref="F16:F18 F11:F13 F6:F8">
    <cfRule type="cellIs" priority="2" dxfId="105" operator="equal" stopIfTrue="1">
      <formula>200</formula>
    </cfRule>
  </conditionalFormatting>
  <conditionalFormatting sqref="F42:F44 F37:F39 F32:F34">
    <cfRule type="cellIs" priority="1" dxfId="105" operator="equal" stopIfTrue="1">
      <formula>200</formula>
    </cfRule>
  </conditionalFormatting>
  <printOptions horizontalCentered="1"/>
  <pageMargins left="0.32" right="0.4" top="0.88" bottom="0.39" header="0.21" footer="0.34"/>
  <pageSetup fitToHeight="1" fitToWidth="1" horizontalDpi="300" verticalDpi="300" orientation="portrait" paperSize="9" r:id="rId1"/>
  <headerFooter alignWithMargins="0">
    <oddHeader>&amp;C&amp;"Times New Roman,Bold"&amp;20The Cumbria Northumbria League
&amp;14Winter  2009-10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>
    <tabColor indexed="10"/>
    <pageSetUpPr fitToPage="1"/>
  </sheetPr>
  <dimension ref="A1:O80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3.16015625" style="11" customWidth="1"/>
    <col min="2" max="2" width="18.83203125" style="11" customWidth="1"/>
    <col min="3" max="3" width="21" style="11" bestFit="1" customWidth="1"/>
    <col min="4" max="8" width="4.83203125" style="11" customWidth="1"/>
    <col min="9" max="9" width="3.66015625" style="11" customWidth="1"/>
    <col min="10" max="10" width="21.5" style="11" customWidth="1"/>
    <col min="11" max="11" width="21" style="11" bestFit="1" customWidth="1"/>
    <col min="12" max="24" width="4.83203125" style="11" customWidth="1"/>
    <col min="25" max="16384" width="9.33203125" style="11" customWidth="1"/>
  </cols>
  <sheetData>
    <row r="1" spans="1:13" ht="12.75">
      <c r="A1" s="8"/>
      <c r="B1" s="1" t="s">
        <v>43</v>
      </c>
      <c r="C1" s="1"/>
      <c r="M1" s="10" t="str">
        <f>'10M Air Pistol IND 1'!M1</f>
        <v>Round Four</v>
      </c>
    </row>
    <row r="2" spans="2:11" ht="12.75">
      <c r="B2" s="1" t="s">
        <v>27</v>
      </c>
      <c r="C2" s="1"/>
      <c r="J2" s="1" t="s">
        <v>28</v>
      </c>
      <c r="K2" s="1"/>
    </row>
    <row r="3" spans="1:15" ht="12.75">
      <c r="A3" s="51"/>
      <c r="B3" s="52" t="s">
        <v>3</v>
      </c>
      <c r="C3" s="38" t="s">
        <v>36</v>
      </c>
      <c r="D3" s="6" t="s">
        <v>4</v>
      </c>
      <c r="E3" s="7" t="s">
        <v>5</v>
      </c>
      <c r="F3" s="7" t="s">
        <v>6</v>
      </c>
      <c r="G3" s="7" t="s">
        <v>7</v>
      </c>
      <c r="H3" s="8"/>
      <c r="I3" s="51"/>
      <c r="J3" s="52" t="s">
        <v>3</v>
      </c>
      <c r="K3" s="38" t="s">
        <v>36</v>
      </c>
      <c r="L3" s="6" t="s">
        <v>4</v>
      </c>
      <c r="M3" s="7" t="s">
        <v>5</v>
      </c>
      <c r="N3" s="7" t="s">
        <v>6</v>
      </c>
      <c r="O3" s="7" t="s">
        <v>7</v>
      </c>
    </row>
    <row r="4" spans="1:15" ht="12.75">
      <c r="A4" s="7">
        <v>1</v>
      </c>
      <c r="B4" s="7" t="s">
        <v>806</v>
      </c>
      <c r="C4" s="7" t="s">
        <v>732</v>
      </c>
      <c r="D4" s="6">
        <v>94</v>
      </c>
      <c r="E4" s="7">
        <v>5</v>
      </c>
      <c r="F4" s="7">
        <v>382</v>
      </c>
      <c r="G4" s="7">
        <v>28</v>
      </c>
      <c r="H4" s="8"/>
      <c r="I4" s="7">
        <v>4</v>
      </c>
      <c r="J4" s="7" t="s">
        <v>816</v>
      </c>
      <c r="K4" s="7" t="s">
        <v>730</v>
      </c>
      <c r="L4" s="6">
        <v>97</v>
      </c>
      <c r="M4" s="7">
        <v>9</v>
      </c>
      <c r="N4" s="7">
        <v>390</v>
      </c>
      <c r="O4" s="7">
        <v>35</v>
      </c>
    </row>
    <row r="5" spans="1:15" ht="12.75">
      <c r="A5" s="7">
        <v>9</v>
      </c>
      <c r="B5" s="7" t="s">
        <v>812</v>
      </c>
      <c r="C5" s="7" t="s">
        <v>71</v>
      </c>
      <c r="D5" s="6">
        <v>97</v>
      </c>
      <c r="E5" s="7">
        <v>9</v>
      </c>
      <c r="F5" s="7">
        <v>381</v>
      </c>
      <c r="G5" s="7">
        <v>28</v>
      </c>
      <c r="H5" s="8"/>
      <c r="I5" s="7">
        <v>8</v>
      </c>
      <c r="J5" s="7" t="s">
        <v>819</v>
      </c>
      <c r="K5" s="7" t="s">
        <v>732</v>
      </c>
      <c r="L5" s="6">
        <v>96</v>
      </c>
      <c r="M5" s="7">
        <v>8</v>
      </c>
      <c r="N5" s="7">
        <v>380</v>
      </c>
      <c r="O5" s="7">
        <v>27</v>
      </c>
    </row>
    <row r="6" spans="1:15" ht="12.75">
      <c r="A6" s="7">
        <v>7</v>
      </c>
      <c r="B6" s="7" t="s">
        <v>810</v>
      </c>
      <c r="C6" s="7" t="s">
        <v>96</v>
      </c>
      <c r="D6" s="6">
        <v>96</v>
      </c>
      <c r="E6" s="7">
        <v>8</v>
      </c>
      <c r="F6" s="7">
        <v>383</v>
      </c>
      <c r="G6" s="7">
        <v>27</v>
      </c>
      <c r="H6" s="8"/>
      <c r="I6" s="7">
        <v>1</v>
      </c>
      <c r="J6" s="7" t="s">
        <v>813</v>
      </c>
      <c r="K6" s="7" t="s">
        <v>71</v>
      </c>
      <c r="L6" s="6">
        <v>95</v>
      </c>
      <c r="M6" s="7">
        <v>6</v>
      </c>
      <c r="N6" s="7">
        <v>380</v>
      </c>
      <c r="O6" s="7">
        <v>25</v>
      </c>
    </row>
    <row r="7" spans="1:15" ht="12.75">
      <c r="A7" s="7">
        <v>5</v>
      </c>
      <c r="B7" s="7" t="s">
        <v>232</v>
      </c>
      <c r="C7" s="7" t="s">
        <v>198</v>
      </c>
      <c r="D7" s="6">
        <v>96</v>
      </c>
      <c r="E7" s="7">
        <v>8</v>
      </c>
      <c r="F7" s="7">
        <v>382</v>
      </c>
      <c r="G7" s="7">
        <v>27</v>
      </c>
      <c r="H7" s="8"/>
      <c r="I7" s="7">
        <v>9</v>
      </c>
      <c r="J7" s="7" t="s">
        <v>820</v>
      </c>
      <c r="K7" s="7" t="s">
        <v>736</v>
      </c>
      <c r="L7" s="6">
        <v>95</v>
      </c>
      <c r="M7" s="7">
        <v>6</v>
      </c>
      <c r="N7" s="7">
        <v>379</v>
      </c>
      <c r="O7" s="7">
        <v>25</v>
      </c>
    </row>
    <row r="8" spans="1:15" ht="12.75">
      <c r="A8" s="7">
        <v>2</v>
      </c>
      <c r="B8" s="7" t="s">
        <v>470</v>
      </c>
      <c r="C8" s="7" t="s">
        <v>130</v>
      </c>
      <c r="D8" s="6">
        <v>94</v>
      </c>
      <c r="E8" s="7">
        <v>5</v>
      </c>
      <c r="F8" s="7">
        <v>380</v>
      </c>
      <c r="G8" s="7">
        <v>26</v>
      </c>
      <c r="H8" s="8"/>
      <c r="I8" s="7">
        <v>5</v>
      </c>
      <c r="J8" s="7" t="s">
        <v>817</v>
      </c>
      <c r="K8" s="7" t="s">
        <v>96</v>
      </c>
      <c r="L8" s="6">
        <v>96</v>
      </c>
      <c r="M8" s="7">
        <v>8</v>
      </c>
      <c r="N8" s="7">
        <v>377</v>
      </c>
      <c r="O8" s="7">
        <v>22</v>
      </c>
    </row>
    <row r="9" spans="1:15" ht="12.75">
      <c r="A9" s="7">
        <v>4</v>
      </c>
      <c r="B9" s="7" t="s">
        <v>808</v>
      </c>
      <c r="C9" s="7" t="s">
        <v>157</v>
      </c>
      <c r="D9" s="6">
        <v>94</v>
      </c>
      <c r="E9" s="7">
        <v>5</v>
      </c>
      <c r="F9" s="7">
        <v>377</v>
      </c>
      <c r="G9" s="7">
        <v>24</v>
      </c>
      <c r="H9" s="8"/>
      <c r="I9" s="7">
        <v>3</v>
      </c>
      <c r="J9" s="7" t="s">
        <v>815</v>
      </c>
      <c r="K9" s="7" t="s">
        <v>71</v>
      </c>
      <c r="L9" s="6">
        <v>94</v>
      </c>
      <c r="M9" s="7">
        <v>4</v>
      </c>
      <c r="N9" s="7">
        <v>374</v>
      </c>
      <c r="O9" s="7">
        <v>19</v>
      </c>
    </row>
    <row r="10" spans="1:15" ht="12.75">
      <c r="A10" s="7">
        <v>3</v>
      </c>
      <c r="B10" s="7" t="s">
        <v>807</v>
      </c>
      <c r="C10" s="7" t="s">
        <v>118</v>
      </c>
      <c r="D10" s="6">
        <v>94</v>
      </c>
      <c r="E10" s="7">
        <v>5</v>
      </c>
      <c r="F10" s="7">
        <v>375</v>
      </c>
      <c r="G10" s="7">
        <v>19</v>
      </c>
      <c r="H10" s="8"/>
      <c r="I10" s="7">
        <v>7</v>
      </c>
      <c r="J10" s="7" t="s">
        <v>416</v>
      </c>
      <c r="K10" s="7" t="s">
        <v>770</v>
      </c>
      <c r="L10" s="6">
        <v>92</v>
      </c>
      <c r="M10" s="7">
        <v>2</v>
      </c>
      <c r="N10" s="7">
        <v>371</v>
      </c>
      <c r="O10" s="7">
        <v>16</v>
      </c>
    </row>
    <row r="11" spans="1:15" ht="12.75">
      <c r="A11" s="7">
        <v>8</v>
      </c>
      <c r="B11" s="7" t="s">
        <v>811</v>
      </c>
      <c r="C11" s="7" t="s">
        <v>546</v>
      </c>
      <c r="D11" s="6">
        <v>94</v>
      </c>
      <c r="E11" s="7">
        <v>5</v>
      </c>
      <c r="F11" s="7">
        <v>375</v>
      </c>
      <c r="G11" s="7">
        <v>19</v>
      </c>
      <c r="H11" s="8"/>
      <c r="I11" s="7">
        <v>6</v>
      </c>
      <c r="J11" s="7" t="s">
        <v>818</v>
      </c>
      <c r="K11" s="7" t="s">
        <v>75</v>
      </c>
      <c r="L11" s="6">
        <v>92</v>
      </c>
      <c r="M11" s="7">
        <v>2</v>
      </c>
      <c r="N11" s="7">
        <v>371</v>
      </c>
      <c r="O11" s="7">
        <v>13</v>
      </c>
    </row>
    <row r="12" spans="1:15" ht="12.75">
      <c r="A12" s="7">
        <v>6</v>
      </c>
      <c r="B12" s="7" t="s">
        <v>809</v>
      </c>
      <c r="C12" s="7" t="s">
        <v>157</v>
      </c>
      <c r="D12" s="6">
        <v>95</v>
      </c>
      <c r="E12" s="7">
        <v>6</v>
      </c>
      <c r="F12" s="7">
        <v>368</v>
      </c>
      <c r="G12" s="7">
        <v>10</v>
      </c>
      <c r="H12" s="8"/>
      <c r="I12" s="7">
        <v>2</v>
      </c>
      <c r="J12" s="7" t="s">
        <v>814</v>
      </c>
      <c r="K12" s="7" t="s">
        <v>88</v>
      </c>
      <c r="L12" s="6">
        <v>93</v>
      </c>
      <c r="M12" s="7">
        <v>3</v>
      </c>
      <c r="N12" s="7">
        <v>368</v>
      </c>
      <c r="O12" s="7">
        <v>11</v>
      </c>
    </row>
    <row r="13" spans="1:15" ht="12.75">
      <c r="A13" s="19"/>
      <c r="B13" s="19"/>
      <c r="C13" s="19"/>
      <c r="D13" s="154"/>
      <c r="E13" s="19"/>
      <c r="F13" s="19"/>
      <c r="G13" s="19"/>
      <c r="H13" s="8"/>
      <c r="I13" s="8"/>
      <c r="J13" s="8"/>
      <c r="K13" s="8"/>
      <c r="L13" s="5"/>
      <c r="M13" s="8"/>
      <c r="N13" s="8"/>
      <c r="O13" s="8"/>
    </row>
    <row r="14" spans="2:12" ht="12.75">
      <c r="B14" s="1" t="s">
        <v>33</v>
      </c>
      <c r="C14" s="1"/>
      <c r="D14" s="135"/>
      <c r="J14" s="1" t="s">
        <v>34</v>
      </c>
      <c r="K14" s="1"/>
      <c r="L14" s="135"/>
    </row>
    <row r="15" spans="1:15" ht="12.75">
      <c r="A15" s="51"/>
      <c r="B15" s="52" t="s">
        <v>3</v>
      </c>
      <c r="C15" s="38" t="s">
        <v>36</v>
      </c>
      <c r="D15" s="6" t="s">
        <v>4</v>
      </c>
      <c r="E15" s="7" t="s">
        <v>5</v>
      </c>
      <c r="F15" s="7" t="s">
        <v>6</v>
      </c>
      <c r="G15" s="7" t="s">
        <v>7</v>
      </c>
      <c r="H15" s="8"/>
      <c r="I15" s="51"/>
      <c r="J15" s="52" t="s">
        <v>3</v>
      </c>
      <c r="K15" s="38" t="s">
        <v>36</v>
      </c>
      <c r="L15" s="6" t="s">
        <v>4</v>
      </c>
      <c r="M15" s="7" t="s">
        <v>5</v>
      </c>
      <c r="N15" s="7" t="s">
        <v>6</v>
      </c>
      <c r="O15" s="7" t="s">
        <v>7</v>
      </c>
    </row>
    <row r="16" spans="1:15" ht="12.75">
      <c r="A16" s="7">
        <v>1</v>
      </c>
      <c r="B16" s="7" t="s">
        <v>821</v>
      </c>
      <c r="C16" s="7" t="s">
        <v>198</v>
      </c>
      <c r="D16" s="6">
        <v>96</v>
      </c>
      <c r="E16" s="7">
        <v>8</v>
      </c>
      <c r="F16" s="7">
        <v>384</v>
      </c>
      <c r="G16" s="7">
        <v>32</v>
      </c>
      <c r="H16" s="8"/>
      <c r="I16" s="7">
        <v>6</v>
      </c>
      <c r="J16" s="7" t="s">
        <v>833</v>
      </c>
      <c r="K16" s="7" t="s">
        <v>96</v>
      </c>
      <c r="L16" s="6">
        <v>97</v>
      </c>
      <c r="M16" s="7">
        <v>9</v>
      </c>
      <c r="N16" s="7">
        <v>384</v>
      </c>
      <c r="O16" s="7">
        <v>32</v>
      </c>
    </row>
    <row r="17" spans="1:15" ht="12.75">
      <c r="A17" s="7">
        <v>9</v>
      </c>
      <c r="B17" s="7" t="s">
        <v>827</v>
      </c>
      <c r="C17" s="7" t="s">
        <v>157</v>
      </c>
      <c r="D17" s="6">
        <v>94</v>
      </c>
      <c r="E17" s="7">
        <v>6</v>
      </c>
      <c r="F17" s="7">
        <v>378</v>
      </c>
      <c r="G17" s="7">
        <v>26</v>
      </c>
      <c r="H17" s="8"/>
      <c r="I17" s="7">
        <v>8</v>
      </c>
      <c r="J17" s="7" t="s">
        <v>650</v>
      </c>
      <c r="K17" s="7" t="s">
        <v>96</v>
      </c>
      <c r="L17" s="6">
        <v>97</v>
      </c>
      <c r="M17" s="7">
        <v>9</v>
      </c>
      <c r="N17" s="7">
        <v>382</v>
      </c>
      <c r="O17" s="7">
        <v>31</v>
      </c>
    </row>
    <row r="18" spans="1:15" ht="12.75">
      <c r="A18" s="7">
        <v>4</v>
      </c>
      <c r="B18" s="7" t="s">
        <v>824</v>
      </c>
      <c r="C18" s="7" t="s">
        <v>730</v>
      </c>
      <c r="D18" s="6">
        <v>93</v>
      </c>
      <c r="E18" s="7">
        <v>5</v>
      </c>
      <c r="F18" s="7">
        <v>378</v>
      </c>
      <c r="G18" s="7">
        <v>25</v>
      </c>
      <c r="H18" s="8"/>
      <c r="I18" s="7">
        <v>1</v>
      </c>
      <c r="J18" s="7" t="s">
        <v>828</v>
      </c>
      <c r="K18" s="7" t="s">
        <v>157</v>
      </c>
      <c r="L18" s="6">
        <v>94</v>
      </c>
      <c r="M18" s="7">
        <v>6</v>
      </c>
      <c r="N18" s="7">
        <v>379</v>
      </c>
      <c r="O18" s="7">
        <v>28</v>
      </c>
    </row>
    <row r="19" spans="1:15" ht="12.75">
      <c r="A19" s="7">
        <v>8</v>
      </c>
      <c r="B19" s="7" t="s">
        <v>637</v>
      </c>
      <c r="C19" s="7" t="s">
        <v>137</v>
      </c>
      <c r="D19" s="6">
        <v>95</v>
      </c>
      <c r="E19" s="7">
        <v>7</v>
      </c>
      <c r="F19" s="7">
        <v>376</v>
      </c>
      <c r="G19" s="7">
        <v>22</v>
      </c>
      <c r="H19" s="8"/>
      <c r="I19" s="7">
        <v>5</v>
      </c>
      <c r="J19" s="7" t="s">
        <v>832</v>
      </c>
      <c r="K19" s="7" t="s">
        <v>796</v>
      </c>
      <c r="L19" s="6">
        <v>95</v>
      </c>
      <c r="M19" s="7">
        <v>7</v>
      </c>
      <c r="N19" s="7">
        <v>379</v>
      </c>
      <c r="O19" s="7">
        <v>27</v>
      </c>
    </row>
    <row r="20" spans="1:15" ht="12.75">
      <c r="A20" s="7">
        <v>7</v>
      </c>
      <c r="B20" s="7" t="s">
        <v>826</v>
      </c>
      <c r="C20" s="7" t="s">
        <v>796</v>
      </c>
      <c r="D20" s="6">
        <v>97</v>
      </c>
      <c r="E20" s="7">
        <v>9</v>
      </c>
      <c r="F20" s="7">
        <v>373</v>
      </c>
      <c r="G20" s="7">
        <v>22</v>
      </c>
      <c r="H20" s="8"/>
      <c r="I20" s="7">
        <v>2</v>
      </c>
      <c r="J20" s="7" t="s">
        <v>829</v>
      </c>
      <c r="K20" s="7" t="s">
        <v>770</v>
      </c>
      <c r="L20" s="6">
        <v>94</v>
      </c>
      <c r="M20" s="7">
        <v>6</v>
      </c>
      <c r="N20" s="7">
        <v>375</v>
      </c>
      <c r="O20" s="7">
        <v>26</v>
      </c>
    </row>
    <row r="21" spans="1:15" ht="12.75">
      <c r="A21" s="7">
        <v>2</v>
      </c>
      <c r="B21" s="7" t="s">
        <v>822</v>
      </c>
      <c r="C21" s="7" t="s">
        <v>732</v>
      </c>
      <c r="D21" s="6">
        <v>91</v>
      </c>
      <c r="E21" s="7">
        <v>3</v>
      </c>
      <c r="F21" s="7">
        <v>370</v>
      </c>
      <c r="G21" s="7">
        <v>20</v>
      </c>
      <c r="H21" s="8"/>
      <c r="I21" s="7">
        <v>4</v>
      </c>
      <c r="J21" s="7" t="s">
        <v>831</v>
      </c>
      <c r="K21" s="7" t="s">
        <v>75</v>
      </c>
      <c r="L21" s="6">
        <v>94</v>
      </c>
      <c r="M21" s="7">
        <v>6</v>
      </c>
      <c r="N21" s="7">
        <v>373</v>
      </c>
      <c r="O21" s="7">
        <v>22</v>
      </c>
    </row>
    <row r="22" spans="1:15" ht="12.75">
      <c r="A22" s="7">
        <v>3</v>
      </c>
      <c r="B22" s="7" t="s">
        <v>823</v>
      </c>
      <c r="C22" s="7" t="s">
        <v>137</v>
      </c>
      <c r="D22" s="6">
        <v>89</v>
      </c>
      <c r="E22" s="7">
        <v>1</v>
      </c>
      <c r="F22" s="7">
        <v>367</v>
      </c>
      <c r="G22" s="7">
        <v>16</v>
      </c>
      <c r="H22" s="8"/>
      <c r="I22" s="7">
        <v>9</v>
      </c>
      <c r="J22" s="7" t="s">
        <v>835</v>
      </c>
      <c r="K22" s="7" t="s">
        <v>75</v>
      </c>
      <c r="L22" s="6">
        <v>94</v>
      </c>
      <c r="M22" s="7">
        <v>6</v>
      </c>
      <c r="N22" s="7">
        <v>373</v>
      </c>
      <c r="O22" s="7">
        <v>22</v>
      </c>
    </row>
    <row r="23" spans="1:15" ht="12.75">
      <c r="A23" s="7">
        <v>5</v>
      </c>
      <c r="B23" s="7" t="s">
        <v>561</v>
      </c>
      <c r="C23" s="7" t="s">
        <v>546</v>
      </c>
      <c r="D23" s="6">
        <v>93</v>
      </c>
      <c r="E23" s="7">
        <v>5</v>
      </c>
      <c r="F23" s="7">
        <v>366</v>
      </c>
      <c r="G23" s="7">
        <v>15</v>
      </c>
      <c r="H23" s="8"/>
      <c r="I23" s="7">
        <v>7</v>
      </c>
      <c r="J23" s="7" t="s">
        <v>834</v>
      </c>
      <c r="K23" s="7" t="s">
        <v>195</v>
      </c>
      <c r="L23" s="6">
        <v>93</v>
      </c>
      <c r="M23" s="7">
        <v>2</v>
      </c>
      <c r="N23" s="7">
        <v>375</v>
      </c>
      <c r="O23" s="7">
        <v>15</v>
      </c>
    </row>
    <row r="24" spans="1:15" ht="12.75">
      <c r="A24" s="7">
        <v>6</v>
      </c>
      <c r="B24" s="7" t="s">
        <v>825</v>
      </c>
      <c r="C24" s="7" t="s">
        <v>79</v>
      </c>
      <c r="D24" s="6">
        <v>91</v>
      </c>
      <c r="E24" s="7">
        <v>3</v>
      </c>
      <c r="F24" s="7">
        <v>364</v>
      </c>
      <c r="G24" s="7">
        <v>12</v>
      </c>
      <c r="H24" s="8"/>
      <c r="I24" s="7">
        <v>3</v>
      </c>
      <c r="J24" s="7" t="s">
        <v>830</v>
      </c>
      <c r="K24" s="7" t="s">
        <v>359</v>
      </c>
      <c r="L24" s="6">
        <v>87</v>
      </c>
      <c r="M24" s="7">
        <v>1</v>
      </c>
      <c r="N24" s="7">
        <v>344</v>
      </c>
      <c r="O24" s="7">
        <v>4</v>
      </c>
    </row>
    <row r="25" spans="1:15" ht="12.75">
      <c r="A25" s="19"/>
      <c r="B25" s="19"/>
      <c r="C25" s="19"/>
      <c r="D25" s="154"/>
      <c r="E25" s="19"/>
      <c r="F25" s="19"/>
      <c r="G25" s="19"/>
      <c r="H25" s="8"/>
      <c r="I25" s="8"/>
      <c r="J25" s="8"/>
      <c r="K25" s="8"/>
      <c r="L25" s="5"/>
      <c r="M25" s="8"/>
      <c r="N25" s="8"/>
      <c r="O25" s="8"/>
    </row>
    <row r="26" spans="2:12" ht="12.75">
      <c r="B26" s="1" t="s">
        <v>35</v>
      </c>
      <c r="C26" s="1"/>
      <c r="D26" s="135"/>
      <c r="J26" s="1" t="s">
        <v>39</v>
      </c>
      <c r="K26" s="1"/>
      <c r="L26" s="135"/>
    </row>
    <row r="27" spans="1:15" ht="12.75">
      <c r="A27" s="51"/>
      <c r="B27" s="52" t="s">
        <v>3</v>
      </c>
      <c r="C27" s="38" t="s">
        <v>36</v>
      </c>
      <c r="D27" s="6" t="s">
        <v>4</v>
      </c>
      <c r="E27" s="7" t="s">
        <v>5</v>
      </c>
      <c r="F27" s="7" t="s">
        <v>6</v>
      </c>
      <c r="G27" s="7" t="s">
        <v>7</v>
      </c>
      <c r="H27" s="8"/>
      <c r="I27" s="51"/>
      <c r="J27" s="52" t="s">
        <v>3</v>
      </c>
      <c r="K27" s="38" t="s">
        <v>36</v>
      </c>
      <c r="L27" s="6" t="s">
        <v>4</v>
      </c>
      <c r="M27" s="7" t="s">
        <v>5</v>
      </c>
      <c r="N27" s="7" t="s">
        <v>6</v>
      </c>
      <c r="O27" s="7" t="s">
        <v>7</v>
      </c>
    </row>
    <row r="28" spans="1:15" ht="12.75">
      <c r="A28" s="7">
        <v>7</v>
      </c>
      <c r="B28" s="7" t="s">
        <v>840</v>
      </c>
      <c r="C28" s="7" t="s">
        <v>118</v>
      </c>
      <c r="D28" s="6">
        <v>92</v>
      </c>
      <c r="E28" s="7">
        <v>6</v>
      </c>
      <c r="F28" s="7">
        <v>384</v>
      </c>
      <c r="G28" s="7">
        <v>32</v>
      </c>
      <c r="H28" s="8"/>
      <c r="I28" s="7">
        <v>3</v>
      </c>
      <c r="J28" s="7" t="s">
        <v>841</v>
      </c>
      <c r="K28" s="7" t="s">
        <v>370</v>
      </c>
      <c r="L28" s="6">
        <v>96</v>
      </c>
      <c r="M28" s="7">
        <v>8</v>
      </c>
      <c r="N28" s="7">
        <v>375</v>
      </c>
      <c r="O28" s="7">
        <v>28</v>
      </c>
    </row>
    <row r="29" spans="1:15" ht="12.75">
      <c r="A29" s="7">
        <v>1</v>
      </c>
      <c r="B29" s="7" t="s">
        <v>836</v>
      </c>
      <c r="C29" s="7" t="s">
        <v>75</v>
      </c>
      <c r="D29" s="6">
        <v>96</v>
      </c>
      <c r="E29" s="7">
        <v>9</v>
      </c>
      <c r="F29" s="7">
        <v>379</v>
      </c>
      <c r="G29" s="7">
        <v>29</v>
      </c>
      <c r="H29" s="8"/>
      <c r="I29" s="7">
        <v>2</v>
      </c>
      <c r="J29" s="7" t="s">
        <v>219</v>
      </c>
      <c r="K29" s="7" t="s">
        <v>137</v>
      </c>
      <c r="L29" s="6">
        <v>87</v>
      </c>
      <c r="M29" s="7">
        <v>4</v>
      </c>
      <c r="N29" s="7">
        <v>368</v>
      </c>
      <c r="O29" s="7">
        <v>28</v>
      </c>
    </row>
    <row r="30" spans="1:15" ht="12.75">
      <c r="A30" s="7">
        <v>5</v>
      </c>
      <c r="B30" s="7" t="s">
        <v>838</v>
      </c>
      <c r="C30" s="7" t="s">
        <v>75</v>
      </c>
      <c r="D30" s="6">
        <v>93</v>
      </c>
      <c r="E30" s="7">
        <v>8</v>
      </c>
      <c r="F30" s="7">
        <v>376</v>
      </c>
      <c r="G30" s="7">
        <v>27</v>
      </c>
      <c r="H30" s="8"/>
      <c r="I30" s="7">
        <v>4</v>
      </c>
      <c r="J30" s="7" t="s">
        <v>665</v>
      </c>
      <c r="K30" s="7" t="s">
        <v>75</v>
      </c>
      <c r="L30" s="6">
        <v>97</v>
      </c>
      <c r="M30" s="7">
        <v>9</v>
      </c>
      <c r="N30" s="7">
        <v>373</v>
      </c>
      <c r="O30" s="7">
        <v>27</v>
      </c>
    </row>
    <row r="31" spans="1:15" ht="12.75">
      <c r="A31" s="7">
        <v>6</v>
      </c>
      <c r="B31" s="7" t="s">
        <v>839</v>
      </c>
      <c r="C31" s="7" t="s">
        <v>736</v>
      </c>
      <c r="D31" s="6">
        <v>91</v>
      </c>
      <c r="E31" s="7">
        <v>4</v>
      </c>
      <c r="F31" s="7">
        <v>376</v>
      </c>
      <c r="G31" s="7">
        <v>24</v>
      </c>
      <c r="H31" s="8"/>
      <c r="I31" s="7">
        <v>5</v>
      </c>
      <c r="J31" s="7" t="s">
        <v>842</v>
      </c>
      <c r="K31" s="7" t="s">
        <v>796</v>
      </c>
      <c r="L31" s="6">
        <v>94</v>
      </c>
      <c r="M31" s="7">
        <v>7</v>
      </c>
      <c r="N31" s="7">
        <v>371</v>
      </c>
      <c r="O31" s="7">
        <v>27</v>
      </c>
    </row>
    <row r="32" spans="1:15" ht="12.75">
      <c r="A32" s="7">
        <v>4</v>
      </c>
      <c r="B32" s="7" t="s">
        <v>264</v>
      </c>
      <c r="C32" s="7" t="s">
        <v>198</v>
      </c>
      <c r="D32" s="6">
        <v>86</v>
      </c>
      <c r="E32" s="7">
        <v>3</v>
      </c>
      <c r="F32" s="7">
        <v>368</v>
      </c>
      <c r="G32" s="7">
        <v>22</v>
      </c>
      <c r="H32" s="8"/>
      <c r="I32" s="7">
        <v>7</v>
      </c>
      <c r="J32" s="7" t="s">
        <v>843</v>
      </c>
      <c r="K32" s="7" t="s">
        <v>796</v>
      </c>
      <c r="L32" s="6">
        <v>94</v>
      </c>
      <c r="M32" s="7">
        <v>7</v>
      </c>
      <c r="N32" s="7">
        <v>369</v>
      </c>
      <c r="O32" s="7">
        <v>24</v>
      </c>
    </row>
    <row r="33" spans="1:15" ht="12.75">
      <c r="A33" s="7">
        <v>3</v>
      </c>
      <c r="B33" s="7" t="s">
        <v>837</v>
      </c>
      <c r="C33" s="7" t="s">
        <v>88</v>
      </c>
      <c r="D33" s="6">
        <v>86</v>
      </c>
      <c r="E33" s="7">
        <v>3</v>
      </c>
      <c r="F33" s="7">
        <v>369</v>
      </c>
      <c r="G33" s="7">
        <v>21</v>
      </c>
      <c r="H33" s="8"/>
      <c r="I33" s="7">
        <v>1</v>
      </c>
      <c r="J33" s="7" t="s">
        <v>215</v>
      </c>
      <c r="K33" s="7" t="s">
        <v>209</v>
      </c>
      <c r="L33" s="6">
        <v>90</v>
      </c>
      <c r="M33" s="7">
        <v>5</v>
      </c>
      <c r="N33" s="7">
        <v>362</v>
      </c>
      <c r="O33" s="7">
        <v>18</v>
      </c>
    </row>
    <row r="34" spans="1:15" ht="12.75">
      <c r="A34" s="7">
        <v>8</v>
      </c>
      <c r="B34" s="7" t="s">
        <v>599</v>
      </c>
      <c r="C34" s="7" t="s">
        <v>79</v>
      </c>
      <c r="D34" s="6">
        <v>92</v>
      </c>
      <c r="E34" s="7">
        <v>6</v>
      </c>
      <c r="F34" s="7">
        <v>367</v>
      </c>
      <c r="G34" s="7">
        <v>16</v>
      </c>
      <c r="H34" s="8"/>
      <c r="I34" s="7">
        <v>9</v>
      </c>
      <c r="J34" s="7" t="s">
        <v>845</v>
      </c>
      <c r="K34" s="7" t="s">
        <v>469</v>
      </c>
      <c r="L34" s="6" t="s">
        <v>1045</v>
      </c>
      <c r="M34" s="7">
        <v>0</v>
      </c>
      <c r="N34" s="7">
        <v>190</v>
      </c>
      <c r="O34" s="7">
        <v>17</v>
      </c>
    </row>
    <row r="35" spans="1:15" ht="12.75">
      <c r="A35" s="7">
        <v>2</v>
      </c>
      <c r="B35" s="7" t="s">
        <v>197</v>
      </c>
      <c r="C35" s="7" t="s">
        <v>198</v>
      </c>
      <c r="D35" s="6">
        <v>93</v>
      </c>
      <c r="E35" s="7">
        <v>8</v>
      </c>
      <c r="F35" s="7">
        <v>357</v>
      </c>
      <c r="G35" s="7">
        <v>12</v>
      </c>
      <c r="H35" s="8"/>
      <c r="I35" s="7">
        <v>6</v>
      </c>
      <c r="J35" s="6" t="s">
        <v>1046</v>
      </c>
      <c r="K35" s="7" t="s">
        <v>359</v>
      </c>
      <c r="L35" s="6" t="s">
        <v>1045</v>
      </c>
      <c r="M35" s="7">
        <v>0</v>
      </c>
      <c r="N35" s="7">
        <v>95</v>
      </c>
      <c r="O35" s="7">
        <v>9</v>
      </c>
    </row>
    <row r="36" spans="1:15" ht="12.75">
      <c r="A36" s="7">
        <v>9</v>
      </c>
      <c r="B36" s="7" t="s">
        <v>348</v>
      </c>
      <c r="C36" s="7" t="s">
        <v>209</v>
      </c>
      <c r="D36" s="6">
        <v>73</v>
      </c>
      <c r="E36" s="7">
        <v>1</v>
      </c>
      <c r="F36" s="7">
        <v>345</v>
      </c>
      <c r="G36" s="7">
        <v>10</v>
      </c>
      <c r="H36" s="8"/>
      <c r="I36" s="7">
        <v>8</v>
      </c>
      <c r="J36" s="7" t="s">
        <v>844</v>
      </c>
      <c r="K36" s="7" t="s">
        <v>725</v>
      </c>
      <c r="L36" s="6" t="s">
        <v>1045</v>
      </c>
      <c r="M36" s="7">
        <v>0</v>
      </c>
      <c r="N36" s="7">
        <v>0</v>
      </c>
      <c r="O36" s="7">
        <v>0</v>
      </c>
    </row>
    <row r="37" spans="1:15" ht="12.75">
      <c r="A37" s="8"/>
      <c r="B37" s="8"/>
      <c r="C37" s="8"/>
      <c r="D37" s="5"/>
      <c r="E37" s="8"/>
      <c r="F37" s="8"/>
      <c r="G37" s="8"/>
      <c r="H37" s="8"/>
      <c r="I37" s="8"/>
      <c r="J37" s="8"/>
      <c r="K37" s="8"/>
      <c r="L37" s="5"/>
      <c r="M37" s="8"/>
      <c r="N37" s="8"/>
      <c r="O37" s="8"/>
    </row>
    <row r="38" spans="2:12" ht="12.75">
      <c r="B38" s="1" t="s">
        <v>40</v>
      </c>
      <c r="C38" s="67"/>
      <c r="D38" s="135"/>
      <c r="J38" s="1" t="s">
        <v>41</v>
      </c>
      <c r="K38" s="1"/>
      <c r="L38" s="135"/>
    </row>
    <row r="39" spans="1:15" ht="12.75">
      <c r="A39" s="51"/>
      <c r="B39" s="52" t="s">
        <v>3</v>
      </c>
      <c r="C39" s="38" t="s">
        <v>36</v>
      </c>
      <c r="D39" s="6" t="s">
        <v>4</v>
      </c>
      <c r="E39" s="7" t="s">
        <v>5</v>
      </c>
      <c r="F39" s="7" t="s">
        <v>6</v>
      </c>
      <c r="G39" s="7" t="s">
        <v>7</v>
      </c>
      <c r="H39" s="8"/>
      <c r="I39" s="51"/>
      <c r="J39" s="52" t="s">
        <v>3</v>
      </c>
      <c r="K39" s="38" t="s">
        <v>36</v>
      </c>
      <c r="L39" s="6" t="s">
        <v>4</v>
      </c>
      <c r="M39" s="7" t="s">
        <v>5</v>
      </c>
      <c r="N39" s="7" t="s">
        <v>6</v>
      </c>
      <c r="O39" s="7" t="s">
        <v>7</v>
      </c>
    </row>
    <row r="40" spans="1:15" ht="12.75">
      <c r="A40" s="7">
        <v>7</v>
      </c>
      <c r="B40" s="7" t="s">
        <v>851</v>
      </c>
      <c r="C40" s="7" t="s">
        <v>730</v>
      </c>
      <c r="D40" s="5">
        <v>95</v>
      </c>
      <c r="E40" s="7">
        <v>8</v>
      </c>
      <c r="F40" s="7">
        <v>380</v>
      </c>
      <c r="G40" s="7">
        <v>30</v>
      </c>
      <c r="H40" s="8"/>
      <c r="I40" s="7">
        <v>3</v>
      </c>
      <c r="J40" s="7" t="s">
        <v>480</v>
      </c>
      <c r="K40" s="7" t="s">
        <v>370</v>
      </c>
      <c r="L40" s="6">
        <v>90</v>
      </c>
      <c r="M40" s="7">
        <v>6</v>
      </c>
      <c r="N40" s="7">
        <v>376</v>
      </c>
      <c r="O40" s="7">
        <v>32</v>
      </c>
    </row>
    <row r="41" spans="1:15" ht="12.75">
      <c r="A41" s="7">
        <v>9</v>
      </c>
      <c r="B41" s="7" t="s">
        <v>853</v>
      </c>
      <c r="C41" s="7" t="s">
        <v>770</v>
      </c>
      <c r="D41" s="6">
        <v>95</v>
      </c>
      <c r="E41" s="7">
        <v>8</v>
      </c>
      <c r="F41" s="7">
        <v>379</v>
      </c>
      <c r="G41" s="7">
        <v>30</v>
      </c>
      <c r="H41" s="8"/>
      <c r="I41" s="7">
        <v>1</v>
      </c>
      <c r="J41" s="7" t="s">
        <v>854</v>
      </c>
      <c r="K41" s="7" t="s">
        <v>114</v>
      </c>
      <c r="L41" s="6">
        <v>95</v>
      </c>
      <c r="M41" s="7">
        <v>9</v>
      </c>
      <c r="N41" s="7">
        <v>377</v>
      </c>
      <c r="O41" s="7">
        <v>31</v>
      </c>
    </row>
    <row r="42" spans="1:15" ht="12.75">
      <c r="A42" s="7">
        <v>5</v>
      </c>
      <c r="B42" s="7" t="s">
        <v>849</v>
      </c>
      <c r="C42" s="7" t="s">
        <v>450</v>
      </c>
      <c r="D42" s="6">
        <v>97</v>
      </c>
      <c r="E42" s="7">
        <v>9</v>
      </c>
      <c r="F42" s="7">
        <v>377</v>
      </c>
      <c r="G42" s="7">
        <v>27</v>
      </c>
      <c r="H42" s="8"/>
      <c r="I42" s="7">
        <v>6</v>
      </c>
      <c r="J42" s="7" t="s">
        <v>856</v>
      </c>
      <c r="K42" s="7" t="s">
        <v>157</v>
      </c>
      <c r="L42" s="6">
        <v>91</v>
      </c>
      <c r="M42" s="7">
        <v>7</v>
      </c>
      <c r="N42" s="7">
        <v>369</v>
      </c>
      <c r="O42" s="7">
        <v>25</v>
      </c>
    </row>
    <row r="43" spans="1:15" ht="12.75">
      <c r="A43" s="7">
        <v>3</v>
      </c>
      <c r="B43" s="7" t="s">
        <v>847</v>
      </c>
      <c r="C43" s="7" t="s">
        <v>312</v>
      </c>
      <c r="D43" s="6">
        <v>95</v>
      </c>
      <c r="E43" s="7">
        <v>8</v>
      </c>
      <c r="F43" s="7">
        <v>374</v>
      </c>
      <c r="G43" s="7">
        <v>26</v>
      </c>
      <c r="H43" s="8"/>
      <c r="I43" s="7">
        <v>9</v>
      </c>
      <c r="J43" s="7" t="s">
        <v>859</v>
      </c>
      <c r="K43" s="7" t="s">
        <v>370</v>
      </c>
      <c r="L43" s="6">
        <v>90</v>
      </c>
      <c r="M43" s="7">
        <v>6</v>
      </c>
      <c r="N43" s="7">
        <v>367</v>
      </c>
      <c r="O43" s="7">
        <v>22</v>
      </c>
    </row>
    <row r="44" spans="1:15" ht="12.75">
      <c r="A44" s="7">
        <v>4</v>
      </c>
      <c r="B44" s="7" t="s">
        <v>848</v>
      </c>
      <c r="C44" s="7" t="s">
        <v>137</v>
      </c>
      <c r="D44" s="6">
        <v>91</v>
      </c>
      <c r="E44" s="7">
        <v>2</v>
      </c>
      <c r="F44" s="7">
        <v>374</v>
      </c>
      <c r="G44" s="7">
        <v>23</v>
      </c>
      <c r="H44" s="8"/>
      <c r="I44" s="7">
        <v>4</v>
      </c>
      <c r="J44" s="7" t="s">
        <v>855</v>
      </c>
      <c r="K44" s="7" t="s">
        <v>137</v>
      </c>
      <c r="L44" s="6">
        <v>87</v>
      </c>
      <c r="M44" s="7">
        <v>3</v>
      </c>
      <c r="N44" s="7">
        <v>366</v>
      </c>
      <c r="O44" s="7">
        <v>21</v>
      </c>
    </row>
    <row r="45" spans="1:15" ht="12.75">
      <c r="A45" s="7">
        <v>1</v>
      </c>
      <c r="B45" s="7" t="s">
        <v>213</v>
      </c>
      <c r="C45" s="7" t="s">
        <v>118</v>
      </c>
      <c r="D45" s="81">
        <v>92</v>
      </c>
      <c r="E45" s="7">
        <v>5</v>
      </c>
      <c r="F45" s="7">
        <v>369</v>
      </c>
      <c r="G45" s="7">
        <v>20</v>
      </c>
      <c r="H45" s="8"/>
      <c r="I45" s="7">
        <v>8</v>
      </c>
      <c r="J45" s="7" t="s">
        <v>858</v>
      </c>
      <c r="K45" s="7" t="s">
        <v>137</v>
      </c>
      <c r="L45" s="6">
        <v>89</v>
      </c>
      <c r="M45" s="7">
        <v>4</v>
      </c>
      <c r="N45" s="7">
        <v>360</v>
      </c>
      <c r="O45" s="7">
        <v>17</v>
      </c>
    </row>
    <row r="46" spans="1:15" ht="12.75">
      <c r="A46" s="7">
        <v>6</v>
      </c>
      <c r="B46" s="7" t="s">
        <v>850</v>
      </c>
      <c r="C46" s="7" t="s">
        <v>71</v>
      </c>
      <c r="D46" s="6">
        <v>92</v>
      </c>
      <c r="E46" s="7">
        <v>5</v>
      </c>
      <c r="F46" s="7">
        <v>365</v>
      </c>
      <c r="G46" s="7">
        <v>17</v>
      </c>
      <c r="H46" s="8"/>
      <c r="I46" s="7">
        <v>7</v>
      </c>
      <c r="J46" s="7" t="s">
        <v>857</v>
      </c>
      <c r="K46" s="7" t="s">
        <v>118</v>
      </c>
      <c r="L46" s="6">
        <v>84</v>
      </c>
      <c r="M46" s="7">
        <v>2</v>
      </c>
      <c r="N46" s="7">
        <v>357</v>
      </c>
      <c r="O46" s="7">
        <v>15</v>
      </c>
    </row>
    <row r="47" spans="1:15" ht="12.75">
      <c r="A47" s="7">
        <v>8</v>
      </c>
      <c r="B47" s="7" t="s">
        <v>852</v>
      </c>
      <c r="C47" s="7" t="s">
        <v>730</v>
      </c>
      <c r="D47" s="6">
        <v>92</v>
      </c>
      <c r="E47" s="7">
        <v>5</v>
      </c>
      <c r="F47" s="7">
        <v>364</v>
      </c>
      <c r="G47" s="7">
        <v>16</v>
      </c>
      <c r="H47" s="8"/>
      <c r="I47" s="7">
        <v>5</v>
      </c>
      <c r="J47" s="7" t="s">
        <v>644</v>
      </c>
      <c r="K47" s="7" t="s">
        <v>137</v>
      </c>
      <c r="L47" s="6">
        <v>93</v>
      </c>
      <c r="M47" s="7">
        <v>8</v>
      </c>
      <c r="N47" s="7">
        <v>354</v>
      </c>
      <c r="O47" s="7">
        <v>14</v>
      </c>
    </row>
    <row r="48" spans="1:15" ht="12.75">
      <c r="A48" s="7">
        <v>2</v>
      </c>
      <c r="B48" s="7" t="s">
        <v>846</v>
      </c>
      <c r="C48" s="7" t="s">
        <v>133</v>
      </c>
      <c r="D48" s="6">
        <v>88</v>
      </c>
      <c r="E48" s="7">
        <v>1</v>
      </c>
      <c r="F48" s="7">
        <v>358</v>
      </c>
      <c r="G48" s="7">
        <v>8</v>
      </c>
      <c r="H48" s="8"/>
      <c r="I48" s="7">
        <v>2</v>
      </c>
      <c r="J48" s="7" t="s">
        <v>387</v>
      </c>
      <c r="K48" s="7" t="s">
        <v>370</v>
      </c>
      <c r="L48" s="6" t="s">
        <v>1045</v>
      </c>
      <c r="M48" s="7">
        <v>0</v>
      </c>
      <c r="N48" s="7">
        <v>93</v>
      </c>
      <c r="O48" s="7">
        <v>7</v>
      </c>
    </row>
    <row r="49" spans="1:15" ht="12.75">
      <c r="A49" s="8"/>
      <c r="B49" s="8"/>
      <c r="C49" s="8"/>
      <c r="D49" s="5" t="s">
        <v>25</v>
      </c>
      <c r="E49" s="8"/>
      <c r="F49" s="8"/>
      <c r="G49" s="8"/>
      <c r="H49" s="8"/>
      <c r="I49" s="19"/>
      <c r="J49" s="19"/>
      <c r="K49" s="19"/>
      <c r="L49" s="154"/>
      <c r="M49" s="19"/>
      <c r="N49" s="19"/>
      <c r="O49" s="19"/>
    </row>
    <row r="50" spans="2:12" ht="12.75">
      <c r="B50" s="1" t="s">
        <v>42</v>
      </c>
      <c r="C50" s="1"/>
      <c r="D50" s="135"/>
      <c r="H50" s="8"/>
      <c r="J50" s="1" t="s">
        <v>58</v>
      </c>
      <c r="K50" s="1"/>
      <c r="L50" s="135"/>
    </row>
    <row r="51" spans="1:15" ht="12.75">
      <c r="A51" s="51"/>
      <c r="B51" s="52" t="s">
        <v>3</v>
      </c>
      <c r="C51" s="38" t="s">
        <v>36</v>
      </c>
      <c r="D51" s="6" t="s">
        <v>4</v>
      </c>
      <c r="E51" s="7" t="s">
        <v>5</v>
      </c>
      <c r="F51" s="7" t="s">
        <v>6</v>
      </c>
      <c r="G51" s="7" t="s">
        <v>7</v>
      </c>
      <c r="H51" s="8"/>
      <c r="I51" s="51"/>
      <c r="J51" s="52" t="s">
        <v>3</v>
      </c>
      <c r="K51" s="38" t="s">
        <v>36</v>
      </c>
      <c r="L51" s="6" t="s">
        <v>4</v>
      </c>
      <c r="M51" s="7" t="s">
        <v>5</v>
      </c>
      <c r="N51" s="7" t="s">
        <v>6</v>
      </c>
      <c r="O51" s="7" t="s">
        <v>7</v>
      </c>
    </row>
    <row r="52" spans="1:15" ht="12.75">
      <c r="A52" s="7">
        <v>7</v>
      </c>
      <c r="B52" s="7" t="s">
        <v>864</v>
      </c>
      <c r="C52" s="7" t="s">
        <v>796</v>
      </c>
      <c r="D52" s="6">
        <v>94</v>
      </c>
      <c r="E52" s="7">
        <v>7</v>
      </c>
      <c r="F52" s="7">
        <v>373</v>
      </c>
      <c r="G52" s="7">
        <v>28</v>
      </c>
      <c r="H52" s="8"/>
      <c r="I52" s="7">
        <v>6</v>
      </c>
      <c r="J52" s="7" t="s">
        <v>873</v>
      </c>
      <c r="K52" s="7" t="s">
        <v>725</v>
      </c>
      <c r="L52" s="6">
        <v>95</v>
      </c>
      <c r="M52" s="7">
        <v>8</v>
      </c>
      <c r="N52" s="7">
        <v>378</v>
      </c>
      <c r="O52" s="7">
        <v>29</v>
      </c>
    </row>
    <row r="53" spans="1:15" ht="12.75">
      <c r="A53" s="7">
        <v>9</v>
      </c>
      <c r="B53" s="7" t="s">
        <v>866</v>
      </c>
      <c r="C53" s="7" t="s">
        <v>370</v>
      </c>
      <c r="D53" s="6">
        <v>96</v>
      </c>
      <c r="E53" s="7">
        <v>9</v>
      </c>
      <c r="F53" s="7">
        <v>370</v>
      </c>
      <c r="G53" s="7">
        <v>27</v>
      </c>
      <c r="H53" s="8"/>
      <c r="I53" s="7">
        <v>2</v>
      </c>
      <c r="J53" s="7" t="s">
        <v>868</v>
      </c>
      <c r="K53" s="7" t="s">
        <v>730</v>
      </c>
      <c r="L53" s="6">
        <v>93</v>
      </c>
      <c r="M53" s="7">
        <v>5</v>
      </c>
      <c r="N53" s="7">
        <v>374</v>
      </c>
      <c r="O53" s="7">
        <v>24</v>
      </c>
    </row>
    <row r="54" spans="1:15" ht="12.75">
      <c r="A54" s="7">
        <v>5</v>
      </c>
      <c r="B54" s="7" t="s">
        <v>212</v>
      </c>
      <c r="C54" s="7" t="s">
        <v>75</v>
      </c>
      <c r="D54" s="6">
        <v>94</v>
      </c>
      <c r="E54" s="7">
        <v>7</v>
      </c>
      <c r="F54" s="7">
        <v>374</v>
      </c>
      <c r="G54" s="7">
        <v>26</v>
      </c>
      <c r="H54" s="8"/>
      <c r="I54" s="7">
        <v>9</v>
      </c>
      <c r="J54" s="7" t="s">
        <v>876</v>
      </c>
      <c r="K54" s="7" t="s">
        <v>75</v>
      </c>
      <c r="L54" s="6">
        <v>96</v>
      </c>
      <c r="M54" s="7">
        <v>9</v>
      </c>
      <c r="N54" s="7">
        <v>373</v>
      </c>
      <c r="O54" s="7">
        <v>24</v>
      </c>
    </row>
    <row r="55" spans="1:15" ht="12.75">
      <c r="A55" s="7">
        <v>8</v>
      </c>
      <c r="B55" s="7" t="s">
        <v>865</v>
      </c>
      <c r="C55" s="7" t="s">
        <v>71</v>
      </c>
      <c r="D55" s="6">
        <v>95</v>
      </c>
      <c r="E55" s="7">
        <v>8</v>
      </c>
      <c r="F55" s="7">
        <v>373</v>
      </c>
      <c r="G55" s="7">
        <v>26</v>
      </c>
      <c r="H55" s="8"/>
      <c r="I55" s="7">
        <v>3</v>
      </c>
      <c r="J55" s="7" t="s">
        <v>869</v>
      </c>
      <c r="K55" s="7" t="s">
        <v>730</v>
      </c>
      <c r="L55" s="6">
        <v>95</v>
      </c>
      <c r="M55" s="7">
        <v>8</v>
      </c>
      <c r="N55" s="7">
        <v>373</v>
      </c>
      <c r="O55" s="7">
        <v>23</v>
      </c>
    </row>
    <row r="56" spans="1:15" ht="12.75">
      <c r="A56" s="7">
        <v>2</v>
      </c>
      <c r="B56" s="7" t="s">
        <v>861</v>
      </c>
      <c r="C56" s="7" t="s">
        <v>195</v>
      </c>
      <c r="D56" s="6">
        <v>90</v>
      </c>
      <c r="E56" s="7">
        <v>4</v>
      </c>
      <c r="F56" s="7">
        <v>367</v>
      </c>
      <c r="G56" s="7">
        <v>22</v>
      </c>
      <c r="H56" s="8"/>
      <c r="I56" s="7">
        <v>8</v>
      </c>
      <c r="J56" s="7" t="s">
        <v>875</v>
      </c>
      <c r="K56" s="7" t="s">
        <v>157</v>
      </c>
      <c r="L56" s="6">
        <v>88</v>
      </c>
      <c r="M56" s="7">
        <v>1</v>
      </c>
      <c r="N56" s="7">
        <v>369</v>
      </c>
      <c r="O56" s="7">
        <v>22</v>
      </c>
    </row>
    <row r="57" spans="1:15" ht="12.75">
      <c r="A57" s="7">
        <v>6</v>
      </c>
      <c r="B57" s="7" t="s">
        <v>365</v>
      </c>
      <c r="C57" s="7" t="s">
        <v>133</v>
      </c>
      <c r="D57" s="6">
        <v>92</v>
      </c>
      <c r="E57" s="7">
        <v>5</v>
      </c>
      <c r="F57" s="7">
        <v>364</v>
      </c>
      <c r="G57" s="7">
        <v>19</v>
      </c>
      <c r="I57" s="7">
        <v>1</v>
      </c>
      <c r="J57" s="11" t="s">
        <v>867</v>
      </c>
      <c r="K57" s="7" t="s">
        <v>157</v>
      </c>
      <c r="L57" s="6">
        <v>91</v>
      </c>
      <c r="M57" s="7">
        <v>3</v>
      </c>
      <c r="N57" s="7">
        <v>372</v>
      </c>
      <c r="O57" s="7">
        <v>21</v>
      </c>
    </row>
    <row r="58" spans="1:15" ht="12.75">
      <c r="A58" s="7">
        <v>3</v>
      </c>
      <c r="B58" s="7" t="s">
        <v>862</v>
      </c>
      <c r="C58" s="7" t="s">
        <v>770</v>
      </c>
      <c r="D58" s="6">
        <v>89</v>
      </c>
      <c r="E58" s="7">
        <v>3</v>
      </c>
      <c r="F58" s="7">
        <v>364</v>
      </c>
      <c r="G58" s="7">
        <v>18</v>
      </c>
      <c r="I58" s="7">
        <v>7</v>
      </c>
      <c r="J58" s="7" t="s">
        <v>874</v>
      </c>
      <c r="K58" s="7" t="s">
        <v>546</v>
      </c>
      <c r="L58" s="6">
        <v>90</v>
      </c>
      <c r="M58" s="7">
        <v>2</v>
      </c>
      <c r="N58" s="7">
        <v>365</v>
      </c>
      <c r="O58" s="7">
        <v>15</v>
      </c>
    </row>
    <row r="59" spans="1:15" ht="12.75">
      <c r="A59" s="7">
        <v>1</v>
      </c>
      <c r="B59" s="7" t="s">
        <v>860</v>
      </c>
      <c r="C59" s="7" t="s">
        <v>157</v>
      </c>
      <c r="D59" s="6">
        <v>88</v>
      </c>
      <c r="E59" s="7">
        <v>2</v>
      </c>
      <c r="F59" s="7">
        <v>361</v>
      </c>
      <c r="G59" s="7">
        <v>17</v>
      </c>
      <c r="I59" s="7">
        <v>4</v>
      </c>
      <c r="J59" s="7" t="s">
        <v>870</v>
      </c>
      <c r="K59" s="7" t="s">
        <v>796</v>
      </c>
      <c r="L59" s="6">
        <v>94</v>
      </c>
      <c r="M59" s="7">
        <v>6</v>
      </c>
      <c r="N59" s="7">
        <v>353</v>
      </c>
      <c r="O59" s="7">
        <v>14</v>
      </c>
    </row>
    <row r="60" spans="1:15" ht="12.75">
      <c r="A60" s="7">
        <v>4</v>
      </c>
      <c r="B60" s="91" t="s">
        <v>863</v>
      </c>
      <c r="C60" s="91" t="s">
        <v>796</v>
      </c>
      <c r="D60" s="6">
        <v>81</v>
      </c>
      <c r="E60" s="7">
        <v>1</v>
      </c>
      <c r="F60" s="7">
        <v>329</v>
      </c>
      <c r="G60" s="7">
        <v>4</v>
      </c>
      <c r="H60" s="8"/>
      <c r="I60" s="7">
        <v>5</v>
      </c>
      <c r="J60" s="7" t="s">
        <v>871</v>
      </c>
      <c r="K60" s="7" t="s">
        <v>872</v>
      </c>
      <c r="L60" s="6">
        <v>92</v>
      </c>
      <c r="M60" s="7">
        <v>4</v>
      </c>
      <c r="N60" s="7">
        <v>356</v>
      </c>
      <c r="O60" s="7">
        <v>12</v>
      </c>
    </row>
    <row r="61" spans="1:15" ht="12.75">
      <c r="A61" s="19"/>
      <c r="G61" s="19"/>
      <c r="H61" s="8"/>
      <c r="I61" s="19"/>
      <c r="J61" s="19"/>
      <c r="K61" s="19"/>
      <c r="L61" s="19"/>
      <c r="M61" s="19"/>
      <c r="N61" s="19"/>
      <c r="O61" s="19"/>
    </row>
    <row r="62" spans="1:15" ht="12.75">
      <c r="A62" s="8"/>
      <c r="B62" s="62">
        <f ca="1">NOW()</f>
        <v>42426.80198923611</v>
      </c>
      <c r="C62" s="11" t="s">
        <v>62</v>
      </c>
      <c r="D62" s="8"/>
      <c r="E62" s="68" t="s">
        <v>14</v>
      </c>
      <c r="F62" s="19"/>
      <c r="G62" s="8"/>
      <c r="H62" s="8"/>
      <c r="I62" s="8"/>
      <c r="J62" s="8"/>
      <c r="K62" s="8"/>
      <c r="L62" s="8"/>
      <c r="M62" s="8"/>
      <c r="N62" s="8"/>
      <c r="O62" s="8"/>
    </row>
    <row r="63" spans="1:15" ht="12.75">
      <c r="A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12.75">
      <c r="A65" s="8"/>
      <c r="B65" s="8"/>
      <c r="C65" s="8"/>
      <c r="D65" s="8"/>
      <c r="E65" s="8"/>
      <c r="F65" s="8"/>
      <c r="G65" s="8"/>
      <c r="H65" s="8"/>
      <c r="I65" s="8"/>
      <c r="K65" s="8"/>
      <c r="L65" s="8"/>
      <c r="M65" s="8"/>
      <c r="N65" s="8"/>
      <c r="O65" s="8"/>
    </row>
    <row r="66" spans="1:15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1:15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15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15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1:15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5" ht="12.75">
      <c r="A71" s="8"/>
      <c r="J71" s="8"/>
      <c r="K71" s="8"/>
      <c r="L71" s="8"/>
      <c r="M71" s="8"/>
      <c r="N71" s="8"/>
      <c r="O71" s="8"/>
    </row>
    <row r="72" ht="12.75">
      <c r="A72" s="8"/>
    </row>
    <row r="73" spans="1:7" ht="12.75">
      <c r="A73" s="8"/>
      <c r="B73" s="8"/>
      <c r="C73" s="8"/>
      <c r="D73" s="8"/>
      <c r="E73" s="8"/>
      <c r="F73" s="8"/>
      <c r="G73" s="8"/>
    </row>
    <row r="74" spans="1:7" ht="12.75">
      <c r="A74" s="8"/>
      <c r="B74" s="8"/>
      <c r="C74" s="8"/>
      <c r="D74" s="8"/>
      <c r="E74" s="8"/>
      <c r="F74" s="8"/>
      <c r="G74" s="8"/>
    </row>
    <row r="76" ht="12.75">
      <c r="B76" s="8"/>
    </row>
    <row r="77" ht="12.75">
      <c r="B77" s="8"/>
    </row>
    <row r="79" spans="2:3" ht="12.75">
      <c r="B79" s="8"/>
      <c r="C79" s="8"/>
    </row>
    <row r="80" ht="12.75">
      <c r="B80" s="8"/>
    </row>
  </sheetData>
  <sheetProtection/>
  <conditionalFormatting sqref="F52:F60 D50:D60 D3:D48 L3:L61">
    <cfRule type="cellIs" priority="12" dxfId="105" operator="equal" stopIfTrue="1">
      <formula>100</formula>
    </cfRule>
  </conditionalFormatting>
  <conditionalFormatting sqref="D3:D48 D50:D60">
    <cfRule type="cellIs" priority="11" dxfId="105" operator="equal" stopIfTrue="1">
      <formula>100</formula>
    </cfRule>
  </conditionalFormatting>
  <conditionalFormatting sqref="L3:L60">
    <cfRule type="cellIs" priority="10" dxfId="105" operator="equal" stopIfTrue="1">
      <formula>100</formula>
    </cfRule>
  </conditionalFormatting>
  <conditionalFormatting sqref="D11">
    <cfRule type="cellIs" priority="9" dxfId="105" operator="equal" stopIfTrue="1">
      <formula>100</formula>
    </cfRule>
  </conditionalFormatting>
  <conditionalFormatting sqref="D20">
    <cfRule type="cellIs" priority="8" dxfId="105" operator="equal" stopIfTrue="1">
      <formula>100</formula>
    </cfRule>
  </conditionalFormatting>
  <conditionalFormatting sqref="D36">
    <cfRule type="cellIs" priority="7" dxfId="105" operator="equal" stopIfTrue="1">
      <formula>100</formula>
    </cfRule>
  </conditionalFormatting>
  <conditionalFormatting sqref="F52:F60">
    <cfRule type="cellIs" priority="6" dxfId="105" operator="equal" stopIfTrue="1">
      <formula>100</formula>
    </cfRule>
  </conditionalFormatting>
  <conditionalFormatting sqref="F52:F60">
    <cfRule type="cellIs" priority="5" dxfId="105" operator="equal" stopIfTrue="1">
      <formula>100</formula>
    </cfRule>
  </conditionalFormatting>
  <conditionalFormatting sqref="F52:F60">
    <cfRule type="cellIs" priority="4" dxfId="105" operator="equal" stopIfTrue="1">
      <formula>100</formula>
    </cfRule>
  </conditionalFormatting>
  <conditionalFormatting sqref="F52:F60">
    <cfRule type="cellIs" priority="3" dxfId="105" operator="equal" stopIfTrue="1">
      <formula>100</formula>
    </cfRule>
  </conditionalFormatting>
  <conditionalFormatting sqref="F52:F60">
    <cfRule type="cellIs" priority="2" dxfId="105" operator="equal" stopIfTrue="1">
      <formula>100</formula>
    </cfRule>
  </conditionalFormatting>
  <conditionalFormatting sqref="F52:F60">
    <cfRule type="cellIs" priority="1" dxfId="105" operator="equal" stopIfTrue="1">
      <formula>100</formula>
    </cfRule>
  </conditionalFormatting>
  <printOptions horizontalCentered="1"/>
  <pageMargins left="0.32" right="0.4" top="0.88" bottom="0.39" header="0.21" footer="0.34"/>
  <pageSetup fitToHeight="1" fitToWidth="1" horizontalDpi="300" verticalDpi="300" orientation="portrait" paperSize="9" scale="84" r:id="rId1"/>
  <headerFooter alignWithMargins="0">
    <oddHeader>&amp;C&amp;"Times New Roman,Bold"&amp;20The Cumbria Northumbria League
&amp;14Winter  2009-10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>
    <tabColor indexed="10"/>
    <pageSetUpPr fitToPage="1"/>
  </sheetPr>
  <dimension ref="A1:O80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3.16015625" style="11" customWidth="1"/>
    <col min="2" max="2" width="18.83203125" style="11" customWidth="1"/>
    <col min="3" max="3" width="21" style="11" bestFit="1" customWidth="1"/>
    <col min="4" max="8" width="4.83203125" style="11" customWidth="1"/>
    <col min="9" max="9" width="3.66015625" style="11" customWidth="1"/>
    <col min="10" max="10" width="19.83203125" style="11" customWidth="1"/>
    <col min="11" max="11" width="21" style="11" bestFit="1" customWidth="1"/>
    <col min="12" max="24" width="4.83203125" style="11" customWidth="1"/>
    <col min="25" max="16384" width="9.33203125" style="11" customWidth="1"/>
  </cols>
  <sheetData>
    <row r="1" spans="1:13" ht="12.75">
      <c r="A1" s="8"/>
      <c r="B1" s="1" t="s">
        <v>43</v>
      </c>
      <c r="C1" s="1"/>
      <c r="M1" s="10" t="str">
        <f>'10M Air Pistol IND 1'!M1</f>
        <v>Round Four</v>
      </c>
    </row>
    <row r="2" spans="2:11" ht="12.75">
      <c r="B2" s="1" t="s">
        <v>59</v>
      </c>
      <c r="C2" s="1"/>
      <c r="J2" s="1" t="s">
        <v>60</v>
      </c>
      <c r="K2" s="1"/>
    </row>
    <row r="3" spans="1:15" ht="12.75">
      <c r="A3" s="51"/>
      <c r="B3" s="52" t="s">
        <v>3</v>
      </c>
      <c r="C3" s="38" t="s">
        <v>36</v>
      </c>
      <c r="D3" s="6" t="s">
        <v>4</v>
      </c>
      <c r="E3" s="7" t="s">
        <v>5</v>
      </c>
      <c r="F3" s="7" t="s">
        <v>6</v>
      </c>
      <c r="G3" s="7" t="s">
        <v>7</v>
      </c>
      <c r="H3" s="8"/>
      <c r="I3" s="51"/>
      <c r="J3" s="52" t="s">
        <v>3</v>
      </c>
      <c r="K3" s="38" t="s">
        <v>36</v>
      </c>
      <c r="L3" s="6" t="s">
        <v>4</v>
      </c>
      <c r="M3" s="7" t="s">
        <v>5</v>
      </c>
      <c r="N3" s="7" t="s">
        <v>6</v>
      </c>
      <c r="O3" s="7" t="s">
        <v>7</v>
      </c>
    </row>
    <row r="4" spans="1:15" ht="12.75">
      <c r="A4" s="7">
        <v>2</v>
      </c>
      <c r="B4" s="7" t="s">
        <v>878</v>
      </c>
      <c r="C4" s="7" t="s">
        <v>157</v>
      </c>
      <c r="D4" s="6">
        <v>94</v>
      </c>
      <c r="E4" s="7">
        <v>8</v>
      </c>
      <c r="F4" s="7">
        <v>374</v>
      </c>
      <c r="G4" s="7">
        <v>32</v>
      </c>
      <c r="H4" s="8"/>
      <c r="I4" s="7">
        <v>9</v>
      </c>
      <c r="J4" s="7" t="s">
        <v>678</v>
      </c>
      <c r="K4" s="7" t="s">
        <v>137</v>
      </c>
      <c r="L4" s="6">
        <v>97</v>
      </c>
      <c r="M4" s="7">
        <v>9</v>
      </c>
      <c r="N4" s="7">
        <v>377</v>
      </c>
      <c r="O4" s="7">
        <v>33</v>
      </c>
    </row>
    <row r="5" spans="1:15" ht="12.75">
      <c r="A5" s="7">
        <v>9</v>
      </c>
      <c r="B5" s="7" t="s">
        <v>884</v>
      </c>
      <c r="C5" s="7" t="s">
        <v>796</v>
      </c>
      <c r="D5" s="6">
        <v>94</v>
      </c>
      <c r="E5" s="7">
        <v>8</v>
      </c>
      <c r="F5" s="7">
        <v>372</v>
      </c>
      <c r="G5" s="7">
        <v>32</v>
      </c>
      <c r="H5" s="8"/>
      <c r="I5" s="7">
        <v>5</v>
      </c>
      <c r="J5" s="7" t="s">
        <v>158</v>
      </c>
      <c r="K5" s="7" t="s">
        <v>725</v>
      </c>
      <c r="L5" s="6">
        <v>92</v>
      </c>
      <c r="M5" s="7">
        <v>6</v>
      </c>
      <c r="N5" s="7">
        <v>376</v>
      </c>
      <c r="O5" s="7">
        <v>32</v>
      </c>
    </row>
    <row r="6" spans="1:15" ht="12.75">
      <c r="A6" s="7">
        <v>3</v>
      </c>
      <c r="B6" s="7" t="s">
        <v>879</v>
      </c>
      <c r="C6" s="7" t="s">
        <v>71</v>
      </c>
      <c r="D6" s="6">
        <v>95</v>
      </c>
      <c r="E6" s="7">
        <v>9</v>
      </c>
      <c r="F6" s="7">
        <v>370</v>
      </c>
      <c r="G6" s="7">
        <v>31</v>
      </c>
      <c r="H6" s="8"/>
      <c r="I6" s="7">
        <v>7</v>
      </c>
      <c r="J6" s="7" t="s">
        <v>889</v>
      </c>
      <c r="K6" s="7" t="s">
        <v>730</v>
      </c>
      <c r="L6" s="6">
        <v>93</v>
      </c>
      <c r="M6" s="7">
        <v>7</v>
      </c>
      <c r="N6" s="7">
        <v>364</v>
      </c>
      <c r="O6" s="7">
        <v>25</v>
      </c>
    </row>
    <row r="7" spans="1:15" ht="12.75">
      <c r="A7" s="7">
        <v>1</v>
      </c>
      <c r="B7" s="7" t="s">
        <v>877</v>
      </c>
      <c r="C7" s="7" t="s">
        <v>88</v>
      </c>
      <c r="D7" s="6">
        <v>90</v>
      </c>
      <c r="E7" s="7">
        <v>4</v>
      </c>
      <c r="F7" s="7">
        <v>362</v>
      </c>
      <c r="G7" s="7">
        <v>23</v>
      </c>
      <c r="H7" s="8"/>
      <c r="I7" s="7">
        <v>4</v>
      </c>
      <c r="J7" s="7" t="s">
        <v>888</v>
      </c>
      <c r="K7" s="7" t="s">
        <v>137</v>
      </c>
      <c r="L7" s="6">
        <v>96</v>
      </c>
      <c r="M7" s="7">
        <v>8</v>
      </c>
      <c r="N7" s="7">
        <v>367</v>
      </c>
      <c r="O7" s="7">
        <v>22</v>
      </c>
    </row>
    <row r="8" spans="1:15" ht="12.75">
      <c r="A8" s="7">
        <v>5</v>
      </c>
      <c r="B8" s="7" t="s">
        <v>881</v>
      </c>
      <c r="C8" s="7" t="s">
        <v>71</v>
      </c>
      <c r="D8" s="6">
        <v>86</v>
      </c>
      <c r="E8" s="7">
        <v>1</v>
      </c>
      <c r="F8" s="7">
        <v>357</v>
      </c>
      <c r="G8" s="7">
        <v>19</v>
      </c>
      <c r="H8" s="8"/>
      <c r="I8" s="7">
        <v>6</v>
      </c>
      <c r="J8" s="7" t="s">
        <v>413</v>
      </c>
      <c r="K8" s="7" t="s">
        <v>71</v>
      </c>
      <c r="L8" s="6">
        <v>89</v>
      </c>
      <c r="M8" s="7">
        <v>4</v>
      </c>
      <c r="N8" s="7">
        <v>363</v>
      </c>
      <c r="O8" s="7">
        <v>22</v>
      </c>
    </row>
    <row r="9" spans="1:15" ht="12.75">
      <c r="A9" s="7">
        <v>4</v>
      </c>
      <c r="B9" s="7" t="s">
        <v>880</v>
      </c>
      <c r="C9" s="7" t="s">
        <v>71</v>
      </c>
      <c r="D9" s="6">
        <v>91</v>
      </c>
      <c r="E9" s="7">
        <v>5</v>
      </c>
      <c r="F9" s="7">
        <v>358</v>
      </c>
      <c r="G9" s="7">
        <v>16</v>
      </c>
      <c r="H9" s="8"/>
      <c r="I9" s="7">
        <v>8</v>
      </c>
      <c r="J9" s="7" t="s">
        <v>890</v>
      </c>
      <c r="K9" s="7" t="s">
        <v>71</v>
      </c>
      <c r="L9" s="6">
        <v>90</v>
      </c>
      <c r="M9" s="7">
        <v>5</v>
      </c>
      <c r="N9" s="7">
        <v>360</v>
      </c>
      <c r="O9" s="7">
        <v>22</v>
      </c>
    </row>
    <row r="10" spans="1:15" ht="12.75">
      <c r="A10" s="7">
        <v>8</v>
      </c>
      <c r="B10" s="7" t="s">
        <v>883</v>
      </c>
      <c r="C10" s="7" t="s">
        <v>157</v>
      </c>
      <c r="D10" s="6">
        <v>90</v>
      </c>
      <c r="E10" s="7">
        <v>4</v>
      </c>
      <c r="F10" s="7">
        <v>355</v>
      </c>
      <c r="G10" s="7">
        <v>14</v>
      </c>
      <c r="H10" s="8"/>
      <c r="I10" s="7">
        <v>3</v>
      </c>
      <c r="J10" s="7" t="s">
        <v>887</v>
      </c>
      <c r="K10" s="7" t="s">
        <v>79</v>
      </c>
      <c r="L10" s="6">
        <v>89</v>
      </c>
      <c r="M10" s="7">
        <v>4</v>
      </c>
      <c r="N10" s="7">
        <v>340</v>
      </c>
      <c r="O10" s="7">
        <v>11</v>
      </c>
    </row>
    <row r="11" spans="1:15" ht="12.75">
      <c r="A11" s="7">
        <v>7</v>
      </c>
      <c r="B11" s="7" t="s">
        <v>882</v>
      </c>
      <c r="C11" s="7" t="s">
        <v>770</v>
      </c>
      <c r="D11" s="6">
        <v>93</v>
      </c>
      <c r="E11" s="7">
        <v>6</v>
      </c>
      <c r="F11" s="7">
        <v>356</v>
      </c>
      <c r="G11" s="7">
        <v>13</v>
      </c>
      <c r="H11" s="8"/>
      <c r="I11" s="7">
        <v>1</v>
      </c>
      <c r="J11" s="7" t="s">
        <v>885</v>
      </c>
      <c r="K11" s="7" t="s">
        <v>79</v>
      </c>
      <c r="L11" s="6" t="s">
        <v>1045</v>
      </c>
      <c r="M11" s="7">
        <v>0</v>
      </c>
      <c r="N11" s="7">
        <v>178</v>
      </c>
      <c r="O11" s="7">
        <v>11</v>
      </c>
    </row>
    <row r="12" spans="1:15" ht="12.75">
      <c r="A12" s="7">
        <v>6</v>
      </c>
      <c r="B12" s="7" t="s">
        <v>545</v>
      </c>
      <c r="C12" s="7" t="s">
        <v>546</v>
      </c>
      <c r="D12" s="6">
        <v>90</v>
      </c>
      <c r="E12" s="7">
        <v>4</v>
      </c>
      <c r="F12" s="7">
        <v>352</v>
      </c>
      <c r="G12" s="7">
        <v>13</v>
      </c>
      <c r="H12" s="8"/>
      <c r="I12" s="7">
        <v>2</v>
      </c>
      <c r="J12" s="7" t="s">
        <v>886</v>
      </c>
      <c r="K12" s="7" t="s">
        <v>79</v>
      </c>
      <c r="L12" s="6" t="s">
        <v>1045</v>
      </c>
      <c r="M12" s="7">
        <v>0</v>
      </c>
      <c r="N12" s="7">
        <v>165</v>
      </c>
      <c r="O12" s="7">
        <v>4</v>
      </c>
    </row>
    <row r="13" spans="1:15" ht="12.75">
      <c r="A13" s="19"/>
      <c r="B13" s="19"/>
      <c r="C13" s="19"/>
      <c r="D13" s="154"/>
      <c r="E13" s="19"/>
      <c r="F13" s="19"/>
      <c r="G13" s="19"/>
      <c r="H13" s="8"/>
      <c r="I13" s="8"/>
      <c r="J13" s="8"/>
      <c r="K13" s="8"/>
      <c r="L13" s="5"/>
      <c r="M13" s="8"/>
      <c r="N13" s="8"/>
      <c r="O13" s="8"/>
    </row>
    <row r="14" spans="2:12" ht="12.75">
      <c r="B14" s="1" t="s">
        <v>1028</v>
      </c>
      <c r="C14" s="1"/>
      <c r="D14" s="135"/>
      <c r="J14" s="1" t="s">
        <v>1029</v>
      </c>
      <c r="K14" s="1"/>
      <c r="L14" s="135"/>
    </row>
    <row r="15" spans="1:15" ht="12.75">
      <c r="A15" s="51"/>
      <c r="B15" s="52" t="s">
        <v>3</v>
      </c>
      <c r="C15" s="38" t="s">
        <v>36</v>
      </c>
      <c r="D15" s="6" t="s">
        <v>4</v>
      </c>
      <c r="E15" s="7" t="s">
        <v>5</v>
      </c>
      <c r="F15" s="7" t="s">
        <v>6</v>
      </c>
      <c r="G15" s="7" t="s">
        <v>7</v>
      </c>
      <c r="H15" s="8"/>
      <c r="I15" s="51"/>
      <c r="J15" s="52" t="s">
        <v>3</v>
      </c>
      <c r="K15" s="38" t="s">
        <v>36</v>
      </c>
      <c r="L15" s="6" t="s">
        <v>4</v>
      </c>
      <c r="M15" s="7" t="s">
        <v>5</v>
      </c>
      <c r="N15" s="7" t="s">
        <v>6</v>
      </c>
      <c r="O15" s="7" t="s">
        <v>7</v>
      </c>
    </row>
    <row r="16" spans="1:15" ht="12.75">
      <c r="A16" s="7">
        <v>1</v>
      </c>
      <c r="B16" s="7" t="s">
        <v>252</v>
      </c>
      <c r="C16" s="7" t="s">
        <v>118</v>
      </c>
      <c r="D16" s="6">
        <v>93</v>
      </c>
      <c r="E16" s="7">
        <v>8</v>
      </c>
      <c r="F16" s="7">
        <v>382</v>
      </c>
      <c r="G16" s="7">
        <v>34</v>
      </c>
      <c r="H16" s="8"/>
      <c r="I16" s="7">
        <v>3</v>
      </c>
      <c r="J16" s="7" t="s">
        <v>899</v>
      </c>
      <c r="K16" s="7" t="s">
        <v>725</v>
      </c>
      <c r="L16" s="6">
        <v>92</v>
      </c>
      <c r="M16" s="7">
        <v>10</v>
      </c>
      <c r="N16" s="7">
        <v>372</v>
      </c>
      <c r="O16" s="7">
        <v>38</v>
      </c>
    </row>
    <row r="17" spans="1:15" ht="12.75">
      <c r="A17" s="7">
        <v>7</v>
      </c>
      <c r="B17" s="7" t="s">
        <v>265</v>
      </c>
      <c r="C17" s="7" t="s">
        <v>198</v>
      </c>
      <c r="D17" s="6">
        <v>93</v>
      </c>
      <c r="E17" s="7">
        <v>8</v>
      </c>
      <c r="F17" s="7">
        <v>366</v>
      </c>
      <c r="G17" s="7">
        <v>30</v>
      </c>
      <c r="H17" s="8"/>
      <c r="I17" s="7">
        <v>10</v>
      </c>
      <c r="J17" s="7" t="s">
        <v>683</v>
      </c>
      <c r="K17" s="7" t="s">
        <v>71</v>
      </c>
      <c r="L17" s="6">
        <v>89</v>
      </c>
      <c r="M17" s="7">
        <v>8</v>
      </c>
      <c r="N17" s="7">
        <v>367</v>
      </c>
      <c r="O17" s="7">
        <v>33</v>
      </c>
    </row>
    <row r="18" spans="1:15" ht="12.75">
      <c r="A18" s="7">
        <v>9</v>
      </c>
      <c r="B18" s="7" t="s">
        <v>896</v>
      </c>
      <c r="C18" s="7" t="s">
        <v>157</v>
      </c>
      <c r="D18" s="6">
        <v>90</v>
      </c>
      <c r="E18" s="7">
        <v>6</v>
      </c>
      <c r="F18" s="7">
        <v>362</v>
      </c>
      <c r="G18" s="7">
        <v>27</v>
      </c>
      <c r="H18" s="8"/>
      <c r="I18" s="7">
        <v>5</v>
      </c>
      <c r="J18" s="7" t="s">
        <v>901</v>
      </c>
      <c r="K18" s="7" t="s">
        <v>118</v>
      </c>
      <c r="L18" s="6">
        <v>92</v>
      </c>
      <c r="M18" s="7">
        <v>10</v>
      </c>
      <c r="N18" s="7">
        <v>364</v>
      </c>
      <c r="O18" s="7">
        <v>31</v>
      </c>
    </row>
    <row r="19" spans="1:15" ht="12.75">
      <c r="A19" s="7">
        <v>2</v>
      </c>
      <c r="B19" s="7" t="s">
        <v>891</v>
      </c>
      <c r="C19" s="7" t="s">
        <v>198</v>
      </c>
      <c r="D19" s="6">
        <v>95</v>
      </c>
      <c r="E19" s="7">
        <v>9</v>
      </c>
      <c r="F19" s="7">
        <v>364</v>
      </c>
      <c r="G19" s="7">
        <v>26</v>
      </c>
      <c r="H19" s="8"/>
      <c r="I19" s="7">
        <v>2</v>
      </c>
      <c r="J19" s="7" t="s">
        <v>898</v>
      </c>
      <c r="K19" s="7" t="s">
        <v>198</v>
      </c>
      <c r="L19" s="6">
        <v>89</v>
      </c>
      <c r="M19" s="7">
        <v>8</v>
      </c>
      <c r="N19" s="7">
        <v>360</v>
      </c>
      <c r="O19" s="7">
        <v>27</v>
      </c>
    </row>
    <row r="20" spans="1:15" ht="12.75">
      <c r="A20" s="7">
        <v>6</v>
      </c>
      <c r="B20" s="7" t="s">
        <v>895</v>
      </c>
      <c r="C20" s="7" t="s">
        <v>114</v>
      </c>
      <c r="D20" s="6">
        <v>85</v>
      </c>
      <c r="E20" s="7">
        <v>5</v>
      </c>
      <c r="F20" s="7">
        <v>352</v>
      </c>
      <c r="G20" s="7">
        <v>23</v>
      </c>
      <c r="H20" s="8"/>
      <c r="I20" s="7">
        <v>4</v>
      </c>
      <c r="J20" s="7" t="s">
        <v>900</v>
      </c>
      <c r="K20" s="7" t="s">
        <v>195</v>
      </c>
      <c r="L20" s="6">
        <v>85</v>
      </c>
      <c r="M20" s="7">
        <v>5</v>
      </c>
      <c r="N20" s="7">
        <v>358</v>
      </c>
      <c r="O20" s="7">
        <v>27</v>
      </c>
    </row>
    <row r="21" spans="1:15" ht="12.75">
      <c r="A21" s="7">
        <v>5</v>
      </c>
      <c r="B21" s="7" t="s">
        <v>894</v>
      </c>
      <c r="C21" s="7" t="s">
        <v>79</v>
      </c>
      <c r="D21" s="6">
        <v>83</v>
      </c>
      <c r="E21" s="7">
        <v>4</v>
      </c>
      <c r="F21" s="7">
        <v>336</v>
      </c>
      <c r="G21" s="7">
        <v>15</v>
      </c>
      <c r="H21" s="8"/>
      <c r="I21" s="7">
        <v>1</v>
      </c>
      <c r="J21" s="7" t="s">
        <v>897</v>
      </c>
      <c r="K21" s="7" t="s">
        <v>546</v>
      </c>
      <c r="L21" s="6">
        <v>82</v>
      </c>
      <c r="M21" s="7">
        <v>4</v>
      </c>
      <c r="N21" s="7">
        <v>351</v>
      </c>
      <c r="O21" s="7">
        <v>22</v>
      </c>
    </row>
    <row r="22" spans="1:15" ht="12.75">
      <c r="A22" s="7">
        <v>4</v>
      </c>
      <c r="B22" s="7" t="s">
        <v>893</v>
      </c>
      <c r="C22" s="7" t="s">
        <v>736</v>
      </c>
      <c r="D22" s="6">
        <v>79</v>
      </c>
      <c r="E22" s="7">
        <v>3</v>
      </c>
      <c r="F22" s="7">
        <v>332</v>
      </c>
      <c r="G22" s="7">
        <v>15</v>
      </c>
      <c r="H22" s="8"/>
      <c r="I22" s="7">
        <v>6</v>
      </c>
      <c r="J22" s="7" t="s">
        <v>902</v>
      </c>
      <c r="K22" s="7" t="s">
        <v>137</v>
      </c>
      <c r="L22" s="6">
        <v>88</v>
      </c>
      <c r="M22" s="7">
        <v>6</v>
      </c>
      <c r="N22" s="7">
        <v>355</v>
      </c>
      <c r="O22" s="7">
        <v>20</v>
      </c>
    </row>
    <row r="23" spans="1:15" ht="12.75">
      <c r="A23" s="7">
        <v>8</v>
      </c>
      <c r="B23" s="7" t="s">
        <v>508</v>
      </c>
      <c r="C23" s="7" t="s">
        <v>133</v>
      </c>
      <c r="D23" s="6" t="s">
        <v>1045</v>
      </c>
      <c r="E23" s="7">
        <v>0</v>
      </c>
      <c r="F23" s="7">
        <v>183</v>
      </c>
      <c r="G23" s="7">
        <v>13</v>
      </c>
      <c r="H23" s="8"/>
      <c r="I23" s="7">
        <v>8</v>
      </c>
      <c r="J23" s="7" t="s">
        <v>904</v>
      </c>
      <c r="K23" s="7" t="s">
        <v>736</v>
      </c>
      <c r="L23" s="6" t="s">
        <v>1045</v>
      </c>
      <c r="M23" s="7">
        <v>0</v>
      </c>
      <c r="N23" s="7">
        <v>262</v>
      </c>
      <c r="O23" s="7">
        <v>12</v>
      </c>
    </row>
    <row r="24" spans="1:15" ht="12.75">
      <c r="A24" s="7">
        <v>3</v>
      </c>
      <c r="B24" s="7" t="s">
        <v>892</v>
      </c>
      <c r="C24" s="7" t="s">
        <v>370</v>
      </c>
      <c r="D24" s="6" t="s">
        <v>1045</v>
      </c>
      <c r="E24" s="7">
        <v>0</v>
      </c>
      <c r="F24" s="7">
        <v>0</v>
      </c>
      <c r="G24" s="7">
        <v>0</v>
      </c>
      <c r="H24" s="8"/>
      <c r="I24" s="7">
        <v>9</v>
      </c>
      <c r="J24" s="7" t="s">
        <v>905</v>
      </c>
      <c r="K24" s="7" t="s">
        <v>311</v>
      </c>
      <c r="L24" s="6" t="s">
        <v>1045</v>
      </c>
      <c r="M24" s="7">
        <v>0</v>
      </c>
      <c r="N24" s="7">
        <v>177</v>
      </c>
      <c r="O24" s="7">
        <v>10</v>
      </c>
    </row>
    <row r="25" spans="1:15" ht="12.75">
      <c r="A25" s="19"/>
      <c r="B25" s="19"/>
      <c r="C25" s="19"/>
      <c r="D25" s="154"/>
      <c r="E25" s="19"/>
      <c r="F25" s="19"/>
      <c r="G25" s="19"/>
      <c r="H25" s="8"/>
      <c r="I25" s="7">
        <v>7</v>
      </c>
      <c r="J25" s="7" t="s">
        <v>903</v>
      </c>
      <c r="K25" s="7" t="s">
        <v>725</v>
      </c>
      <c r="L25" s="6" t="s">
        <v>1045</v>
      </c>
      <c r="M25" s="7">
        <v>0</v>
      </c>
      <c r="N25" s="7">
        <v>0</v>
      </c>
      <c r="O25" s="7">
        <v>0</v>
      </c>
    </row>
    <row r="26" spans="2:12" ht="12.75">
      <c r="B26" s="1" t="s">
        <v>1030</v>
      </c>
      <c r="C26" s="1"/>
      <c r="D26" s="135"/>
      <c r="J26" s="1" t="s">
        <v>1031</v>
      </c>
      <c r="K26" s="1"/>
      <c r="L26" s="135"/>
    </row>
    <row r="27" spans="1:15" ht="12.75">
      <c r="A27" s="51"/>
      <c r="B27" s="52" t="s">
        <v>3</v>
      </c>
      <c r="C27" s="38" t="s">
        <v>36</v>
      </c>
      <c r="D27" s="6" t="s">
        <v>4</v>
      </c>
      <c r="E27" s="7" t="s">
        <v>5</v>
      </c>
      <c r="F27" s="7" t="s">
        <v>6</v>
      </c>
      <c r="G27" s="7" t="s">
        <v>7</v>
      </c>
      <c r="H27" s="8"/>
      <c r="I27" s="51"/>
      <c r="J27" s="52" t="s">
        <v>3</v>
      </c>
      <c r="K27" s="38" t="s">
        <v>36</v>
      </c>
      <c r="L27" s="6" t="s">
        <v>4</v>
      </c>
      <c r="M27" s="7" t="s">
        <v>5</v>
      </c>
      <c r="N27" s="7" t="s">
        <v>6</v>
      </c>
      <c r="O27" s="7" t="s">
        <v>7</v>
      </c>
    </row>
    <row r="28" spans="1:15" ht="12.75">
      <c r="A28" s="7">
        <v>3</v>
      </c>
      <c r="B28" s="7" t="s">
        <v>907</v>
      </c>
      <c r="C28" s="7" t="s">
        <v>450</v>
      </c>
      <c r="D28" s="6">
        <v>93</v>
      </c>
      <c r="E28" s="7">
        <v>10</v>
      </c>
      <c r="F28" s="7">
        <v>361</v>
      </c>
      <c r="G28" s="7">
        <v>38</v>
      </c>
      <c r="H28" s="8"/>
      <c r="I28" s="7">
        <v>5</v>
      </c>
      <c r="J28" s="7" t="s">
        <v>918</v>
      </c>
      <c r="K28" s="7" t="s">
        <v>133</v>
      </c>
      <c r="L28" s="6">
        <v>88</v>
      </c>
      <c r="M28" s="7">
        <v>9</v>
      </c>
      <c r="N28" s="7">
        <v>348</v>
      </c>
      <c r="O28" s="7">
        <v>34</v>
      </c>
    </row>
    <row r="29" spans="1:15" ht="12.75">
      <c r="A29" s="7">
        <v>5</v>
      </c>
      <c r="B29" s="7" t="s">
        <v>908</v>
      </c>
      <c r="C29" s="7" t="s">
        <v>157</v>
      </c>
      <c r="D29" s="6">
        <v>91</v>
      </c>
      <c r="E29" s="7">
        <v>8</v>
      </c>
      <c r="F29" s="7">
        <v>360</v>
      </c>
      <c r="G29" s="7">
        <v>37</v>
      </c>
      <c r="H29" s="8"/>
      <c r="I29" s="7">
        <v>1</v>
      </c>
      <c r="J29" s="7" t="s">
        <v>914</v>
      </c>
      <c r="K29" s="7" t="s">
        <v>198</v>
      </c>
      <c r="L29" s="6">
        <v>89</v>
      </c>
      <c r="M29" s="7">
        <v>10</v>
      </c>
      <c r="N29" s="7">
        <v>348</v>
      </c>
      <c r="O29" s="7">
        <v>33</v>
      </c>
    </row>
    <row r="30" spans="1:15" ht="12.75">
      <c r="A30" s="7">
        <v>9</v>
      </c>
      <c r="B30" s="7" t="s">
        <v>912</v>
      </c>
      <c r="C30" s="7" t="s">
        <v>198</v>
      </c>
      <c r="D30" s="6">
        <v>93</v>
      </c>
      <c r="E30" s="7">
        <v>10</v>
      </c>
      <c r="F30" s="7">
        <v>360</v>
      </c>
      <c r="G30" s="7">
        <v>35</v>
      </c>
      <c r="H30" s="8"/>
      <c r="I30" s="7">
        <v>7</v>
      </c>
      <c r="J30" s="6" t="s">
        <v>1048</v>
      </c>
      <c r="K30" s="7" t="s">
        <v>370</v>
      </c>
      <c r="L30" s="6">
        <v>83</v>
      </c>
      <c r="M30" s="7">
        <v>6</v>
      </c>
      <c r="N30" s="7">
        <v>347</v>
      </c>
      <c r="O30" s="7">
        <v>33</v>
      </c>
    </row>
    <row r="31" spans="1:15" ht="12.75">
      <c r="A31" s="7">
        <v>2</v>
      </c>
      <c r="B31" s="7" t="s">
        <v>906</v>
      </c>
      <c r="C31" s="7" t="s">
        <v>157</v>
      </c>
      <c r="D31" s="6">
        <v>88</v>
      </c>
      <c r="E31" s="7">
        <v>5</v>
      </c>
      <c r="F31" s="7">
        <v>349</v>
      </c>
      <c r="G31" s="7">
        <v>25</v>
      </c>
      <c r="H31" s="8"/>
      <c r="I31" s="7">
        <v>2</v>
      </c>
      <c r="J31" s="7" t="s">
        <v>915</v>
      </c>
      <c r="K31" s="7" t="s">
        <v>96</v>
      </c>
      <c r="L31" s="6">
        <v>85</v>
      </c>
      <c r="M31" s="7">
        <v>7</v>
      </c>
      <c r="N31" s="7">
        <v>328</v>
      </c>
      <c r="O31" s="7">
        <v>26</v>
      </c>
    </row>
    <row r="32" spans="1:15" ht="12.75">
      <c r="A32" s="7">
        <v>7</v>
      </c>
      <c r="B32" s="7" t="s">
        <v>910</v>
      </c>
      <c r="C32" s="7" t="s">
        <v>71</v>
      </c>
      <c r="D32" s="6">
        <v>87</v>
      </c>
      <c r="E32" s="7">
        <v>4</v>
      </c>
      <c r="F32" s="7">
        <v>339</v>
      </c>
      <c r="G32" s="7">
        <v>24</v>
      </c>
      <c r="H32" s="8"/>
      <c r="I32" s="7">
        <v>3</v>
      </c>
      <c r="J32" s="7" t="s">
        <v>916</v>
      </c>
      <c r="K32" s="7" t="s">
        <v>71</v>
      </c>
      <c r="L32" s="6">
        <v>82</v>
      </c>
      <c r="M32" s="7">
        <v>4</v>
      </c>
      <c r="N32" s="7">
        <v>333</v>
      </c>
      <c r="O32" s="7">
        <v>25</v>
      </c>
    </row>
    <row r="33" spans="1:15" ht="12.75">
      <c r="A33" s="7">
        <v>1</v>
      </c>
      <c r="B33" s="7" t="s">
        <v>352</v>
      </c>
      <c r="C33" s="7" t="s">
        <v>137</v>
      </c>
      <c r="D33" s="6">
        <v>82</v>
      </c>
      <c r="E33" s="7">
        <v>2</v>
      </c>
      <c r="F33" s="7">
        <v>338</v>
      </c>
      <c r="G33" s="7">
        <v>21</v>
      </c>
      <c r="H33" s="8"/>
      <c r="I33" s="7">
        <v>4</v>
      </c>
      <c r="J33" s="7" t="s">
        <v>917</v>
      </c>
      <c r="K33" s="7" t="s">
        <v>796</v>
      </c>
      <c r="L33" s="6">
        <v>88</v>
      </c>
      <c r="M33" s="7">
        <v>9</v>
      </c>
      <c r="N33" s="7">
        <v>323</v>
      </c>
      <c r="O33" s="7">
        <v>23</v>
      </c>
    </row>
    <row r="34" spans="1:15" ht="12.75">
      <c r="A34" s="7">
        <v>6</v>
      </c>
      <c r="B34" s="7" t="s">
        <v>909</v>
      </c>
      <c r="C34" s="7" t="s">
        <v>730</v>
      </c>
      <c r="D34" s="6">
        <v>90</v>
      </c>
      <c r="E34" s="7">
        <v>6</v>
      </c>
      <c r="F34" s="7">
        <v>332</v>
      </c>
      <c r="G34" s="7">
        <v>18</v>
      </c>
      <c r="H34" s="8"/>
      <c r="I34" s="7">
        <v>9</v>
      </c>
      <c r="J34" s="7" t="s">
        <v>920</v>
      </c>
      <c r="K34" s="7" t="s">
        <v>133</v>
      </c>
      <c r="L34" s="6">
        <v>76</v>
      </c>
      <c r="M34" s="7">
        <v>2</v>
      </c>
      <c r="N34" s="7">
        <v>315</v>
      </c>
      <c r="O34" s="7">
        <v>21</v>
      </c>
    </row>
    <row r="35" spans="1:15" ht="12.75">
      <c r="A35" s="7">
        <v>4</v>
      </c>
      <c r="B35" s="7" t="s">
        <v>565</v>
      </c>
      <c r="C35" s="7" t="s">
        <v>71</v>
      </c>
      <c r="D35" s="6">
        <v>83</v>
      </c>
      <c r="E35" s="7">
        <v>3</v>
      </c>
      <c r="F35" s="7">
        <v>312</v>
      </c>
      <c r="G35" s="7">
        <v>15</v>
      </c>
      <c r="H35" s="8"/>
      <c r="I35" s="7">
        <v>6</v>
      </c>
      <c r="J35" s="6" t="s">
        <v>1047</v>
      </c>
      <c r="K35" s="7" t="s">
        <v>435</v>
      </c>
      <c r="L35" s="6">
        <v>83</v>
      </c>
      <c r="M35" s="7">
        <v>6</v>
      </c>
      <c r="N35" s="7">
        <v>308</v>
      </c>
      <c r="O35" s="7">
        <v>17</v>
      </c>
    </row>
    <row r="36" spans="1:15" ht="12.75">
      <c r="A36" s="7">
        <v>10</v>
      </c>
      <c r="B36" s="7" t="s">
        <v>913</v>
      </c>
      <c r="C36" s="7" t="s">
        <v>872</v>
      </c>
      <c r="D36" s="6">
        <v>91</v>
      </c>
      <c r="E36" s="7">
        <v>8</v>
      </c>
      <c r="F36" s="7">
        <v>164</v>
      </c>
      <c r="G36" s="7">
        <v>10</v>
      </c>
      <c r="H36" s="8"/>
      <c r="I36" s="7">
        <v>8</v>
      </c>
      <c r="J36" s="7" t="s">
        <v>919</v>
      </c>
      <c r="K36" s="7" t="s">
        <v>872</v>
      </c>
      <c r="L36" s="6">
        <v>77</v>
      </c>
      <c r="M36" s="7">
        <v>3</v>
      </c>
      <c r="N36" s="7">
        <v>304</v>
      </c>
      <c r="O36" s="7">
        <v>15</v>
      </c>
    </row>
    <row r="37" spans="1:15" ht="12.75">
      <c r="A37" s="7">
        <v>8</v>
      </c>
      <c r="B37" s="7" t="s">
        <v>911</v>
      </c>
      <c r="C37" s="7" t="s">
        <v>796</v>
      </c>
      <c r="D37" s="6" t="s">
        <v>1045</v>
      </c>
      <c r="E37" s="7">
        <v>0</v>
      </c>
      <c r="F37" s="7">
        <v>0</v>
      </c>
      <c r="G37" s="7">
        <v>0</v>
      </c>
      <c r="H37" s="8"/>
      <c r="I37" s="7">
        <v>10</v>
      </c>
      <c r="J37" s="7" t="s">
        <v>921</v>
      </c>
      <c r="K37" s="7" t="s">
        <v>133</v>
      </c>
      <c r="L37" s="6">
        <v>48</v>
      </c>
      <c r="M37" s="7">
        <v>1</v>
      </c>
      <c r="N37" s="7">
        <v>226</v>
      </c>
      <c r="O37" s="7">
        <v>4</v>
      </c>
    </row>
    <row r="38" spans="1:15" ht="12.75">
      <c r="A38" s="8"/>
      <c r="B38" s="2"/>
      <c r="C38" s="145"/>
      <c r="D38" s="8"/>
      <c r="E38" s="8"/>
      <c r="F38" s="8"/>
      <c r="G38" s="8"/>
      <c r="H38" s="8"/>
      <c r="I38" s="8"/>
      <c r="J38" s="2"/>
      <c r="K38" s="2"/>
      <c r="L38" s="8"/>
      <c r="M38" s="8"/>
      <c r="N38" s="8"/>
      <c r="O38" s="8"/>
    </row>
    <row r="39" spans="1:15" ht="12.75">
      <c r="A39" s="8"/>
      <c r="B39" s="8"/>
      <c r="C39" s="43"/>
      <c r="D39" s="8"/>
      <c r="E39" s="8"/>
      <c r="F39" s="8"/>
      <c r="G39" s="8"/>
      <c r="H39" s="8"/>
      <c r="I39" s="8"/>
      <c r="J39" s="8"/>
      <c r="K39" s="43"/>
      <c r="L39" s="8"/>
      <c r="M39" s="8"/>
      <c r="N39" s="8"/>
      <c r="O39" s="8"/>
    </row>
    <row r="40" spans="1:15" ht="12.75">
      <c r="A40" s="8"/>
      <c r="B40" s="8"/>
      <c r="C40" s="8"/>
      <c r="D40" s="2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ht="12.75">
      <c r="A41" s="8"/>
      <c r="B41" s="8"/>
      <c r="C41" s="8" t="s">
        <v>25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ht="12.75">
      <c r="A43" s="8"/>
      <c r="B43" s="62">
        <f ca="1">NOW()</f>
        <v>42426.80198923611</v>
      </c>
      <c r="C43" s="11" t="s">
        <v>62</v>
      </c>
      <c r="D43" s="8"/>
      <c r="E43" s="68" t="s">
        <v>14</v>
      </c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2.75">
      <c r="A50" s="8"/>
      <c r="B50" s="2"/>
      <c r="C50" s="2"/>
      <c r="D50" s="8"/>
      <c r="E50" s="8"/>
      <c r="F50" s="8"/>
      <c r="G50" s="8"/>
      <c r="H50" s="8"/>
      <c r="I50" s="8"/>
      <c r="J50" s="2"/>
      <c r="K50" s="2"/>
      <c r="L50" s="8"/>
      <c r="M50" s="8"/>
      <c r="N50" s="8"/>
      <c r="O50" s="8"/>
    </row>
    <row r="51" spans="1:15" ht="12.75">
      <c r="A51" s="8"/>
      <c r="B51" s="8"/>
      <c r="C51" s="43"/>
      <c r="D51" s="8"/>
      <c r="E51" s="8"/>
      <c r="F51" s="8"/>
      <c r="G51" s="8"/>
      <c r="H51" s="8"/>
      <c r="I51" s="8"/>
      <c r="J51" s="8"/>
      <c r="K51" s="43"/>
      <c r="L51" s="8"/>
      <c r="M51" s="8"/>
      <c r="N51" s="8"/>
      <c r="O51" s="8"/>
    </row>
    <row r="52" spans="1:15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ht="12.75">
      <c r="A55" s="8"/>
      <c r="B55" s="28"/>
      <c r="C55" s="2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ht="12.75">
      <c r="A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 ht="12.75">
      <c r="A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ht="12.75">
      <c r="A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12.75">
      <c r="A65" s="8"/>
      <c r="B65" s="8"/>
      <c r="C65" s="8"/>
      <c r="D65" s="8"/>
      <c r="E65" s="8"/>
      <c r="F65" s="8"/>
      <c r="G65" s="8"/>
      <c r="H65" s="8"/>
      <c r="I65" s="8"/>
      <c r="K65" s="8"/>
      <c r="L65" s="8"/>
      <c r="M65" s="8"/>
      <c r="N65" s="8"/>
      <c r="O65" s="8"/>
    </row>
    <row r="66" spans="1:15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1:15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15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15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1:15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5" ht="12.75">
      <c r="A71" s="8"/>
      <c r="J71" s="8"/>
      <c r="K71" s="8"/>
      <c r="L71" s="8"/>
      <c r="M71" s="8"/>
      <c r="N71" s="8"/>
      <c r="O71" s="8"/>
    </row>
    <row r="72" ht="12.75">
      <c r="A72" s="8"/>
    </row>
    <row r="73" spans="1:7" ht="12.75">
      <c r="A73" s="8"/>
      <c r="B73" s="8"/>
      <c r="C73" s="8"/>
      <c r="D73" s="8"/>
      <c r="E73" s="8"/>
      <c r="F73" s="8"/>
      <c r="G73" s="8"/>
    </row>
    <row r="74" spans="1:7" ht="12.75">
      <c r="A74" s="8"/>
      <c r="B74" s="8"/>
      <c r="C74" s="8"/>
      <c r="D74" s="8"/>
      <c r="E74" s="8"/>
      <c r="F74" s="8"/>
      <c r="G74" s="8"/>
    </row>
    <row r="76" ht="12.75">
      <c r="B76" s="8"/>
    </row>
    <row r="77" ht="12.75">
      <c r="B77" s="8"/>
    </row>
    <row r="79" spans="2:3" ht="12.75">
      <c r="B79" s="8"/>
      <c r="C79" s="8"/>
    </row>
    <row r="80" ht="12.75">
      <c r="B80" s="8"/>
    </row>
  </sheetData>
  <sheetProtection/>
  <conditionalFormatting sqref="F52:F60 D50:D60 D44:D48 L3:L61 D3:D42">
    <cfRule type="cellIs" priority="6" dxfId="105" operator="equal" stopIfTrue="1">
      <formula>100</formula>
    </cfRule>
  </conditionalFormatting>
  <conditionalFormatting sqref="D3:D37">
    <cfRule type="cellIs" priority="5" dxfId="105" operator="equal" stopIfTrue="1">
      <formula>100</formula>
    </cfRule>
  </conditionalFormatting>
  <conditionalFormatting sqref="L3:L37">
    <cfRule type="cellIs" priority="4" dxfId="105" operator="equal" stopIfTrue="1">
      <formula>100</formula>
    </cfRule>
  </conditionalFormatting>
  <conditionalFormatting sqref="L4:L5">
    <cfRule type="cellIs" priority="3" dxfId="105" operator="equal" stopIfTrue="1">
      <formula>100</formula>
    </cfRule>
  </conditionalFormatting>
  <conditionalFormatting sqref="L22:L24">
    <cfRule type="cellIs" priority="2" dxfId="105" operator="equal" stopIfTrue="1">
      <formula>100</formula>
    </cfRule>
  </conditionalFormatting>
  <conditionalFormatting sqref="L16">
    <cfRule type="cellIs" priority="1" dxfId="105" operator="equal" stopIfTrue="1">
      <formula>100</formula>
    </cfRule>
  </conditionalFormatting>
  <printOptions horizontalCentered="1"/>
  <pageMargins left="0.32" right="0.4" top="0.88" bottom="0.39" header="0.21" footer="0.34"/>
  <pageSetup fitToHeight="1" fitToWidth="1" horizontalDpi="300" verticalDpi="300" orientation="portrait" paperSize="9" scale="84" r:id="rId1"/>
  <headerFooter alignWithMargins="0">
    <oddHeader>&amp;C&amp;"Times New Roman,Bold"&amp;20The Cumbria Northumbria League
&amp;14Winter  2009-10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>
    <tabColor indexed="10"/>
    <pageSetUpPr fitToPage="1"/>
  </sheetPr>
  <dimension ref="A1:T56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18.83203125" style="11" customWidth="1"/>
    <col min="2" max="6" width="4.83203125" style="11" customWidth="1"/>
    <col min="7" max="7" width="3.66015625" style="12" customWidth="1"/>
    <col min="8" max="8" width="20.5" style="11" bestFit="1" customWidth="1"/>
    <col min="9" max="12" width="4.83203125" style="11" customWidth="1"/>
    <col min="13" max="13" width="5.83203125" style="11" customWidth="1"/>
    <col min="14" max="22" width="4.83203125" style="11" customWidth="1"/>
    <col min="23" max="16384" width="9.33203125" style="11" customWidth="1"/>
  </cols>
  <sheetData>
    <row r="1" spans="1:11" ht="12.75">
      <c r="A1" s="1" t="s">
        <v>44</v>
      </c>
      <c r="K1" s="10" t="str">
        <f>'10M Air Pistol IND 1'!M1</f>
        <v>Round Four</v>
      </c>
    </row>
    <row r="2" spans="1:11" ht="12.75">
      <c r="A2" s="1"/>
      <c r="K2" s="1"/>
    </row>
    <row r="3" spans="1:11" ht="12.75">
      <c r="A3" s="1"/>
      <c r="K3" s="1"/>
    </row>
    <row r="4" ht="12.75">
      <c r="A4" s="2" t="s">
        <v>10</v>
      </c>
    </row>
    <row r="5" spans="1:13" ht="12.75">
      <c r="A5" s="141" t="s">
        <v>962</v>
      </c>
      <c r="B5" s="142"/>
      <c r="C5" s="142"/>
      <c r="D5" s="142"/>
      <c r="E5" s="16" t="s">
        <v>7</v>
      </c>
      <c r="F5" s="16">
        <f>SUM(F6:F8)</f>
        <v>570</v>
      </c>
      <c r="G5" s="12" t="s">
        <v>16</v>
      </c>
      <c r="H5" s="141" t="s">
        <v>719</v>
      </c>
      <c r="I5" s="142"/>
      <c r="J5" s="142"/>
      <c r="K5" s="142"/>
      <c r="L5" s="16" t="s">
        <v>7</v>
      </c>
      <c r="M5" s="16">
        <f>SUM(M6:M8)</f>
        <v>572</v>
      </c>
    </row>
    <row r="6" spans="1:13" ht="12.75">
      <c r="A6" s="117" t="s">
        <v>964</v>
      </c>
      <c r="B6" s="142"/>
      <c r="C6" s="142"/>
      <c r="D6" s="81">
        <v>96</v>
      </c>
      <c r="E6" s="6">
        <v>97</v>
      </c>
      <c r="F6" s="6">
        <f>SUM(D6:E6)</f>
        <v>193</v>
      </c>
      <c r="G6" s="168"/>
      <c r="H6" s="97" t="s">
        <v>813</v>
      </c>
      <c r="I6" s="169"/>
      <c r="J6" s="169"/>
      <c r="K6" s="81">
        <v>94</v>
      </c>
      <c r="L6" s="6">
        <v>97</v>
      </c>
      <c r="M6" s="7">
        <f>SUM(K6:L6)</f>
        <v>191</v>
      </c>
    </row>
    <row r="7" spans="1:13" ht="12.75">
      <c r="A7" s="117" t="s">
        <v>965</v>
      </c>
      <c r="B7" s="169" t="s">
        <v>1049</v>
      </c>
      <c r="C7" s="142"/>
      <c r="D7" s="81">
        <v>94</v>
      </c>
      <c r="E7" s="6">
        <v>97</v>
      </c>
      <c r="F7" s="6">
        <f>SUM(D7:E7)</f>
        <v>191</v>
      </c>
      <c r="G7" s="168"/>
      <c r="H7" s="97" t="s">
        <v>772</v>
      </c>
      <c r="I7" s="169"/>
      <c r="J7" s="169"/>
      <c r="K7" s="81">
        <v>95</v>
      </c>
      <c r="L7" s="6">
        <v>96</v>
      </c>
      <c r="M7" s="7">
        <f>SUM(K7:L7)</f>
        <v>191</v>
      </c>
    </row>
    <row r="8" spans="1:13" ht="12.75">
      <c r="A8" s="117" t="s">
        <v>963</v>
      </c>
      <c r="B8" s="142"/>
      <c r="C8" s="142"/>
      <c r="D8" s="81">
        <v>93</v>
      </c>
      <c r="E8" s="6">
        <v>93</v>
      </c>
      <c r="F8" s="6">
        <f>SUM(D8:E8)</f>
        <v>186</v>
      </c>
      <c r="G8" s="168"/>
      <c r="H8" s="97" t="s">
        <v>797</v>
      </c>
      <c r="I8" s="169"/>
      <c r="J8" s="169"/>
      <c r="K8" s="81">
        <v>96</v>
      </c>
      <c r="L8" s="6">
        <v>94</v>
      </c>
      <c r="M8" s="7">
        <f>SUM(K8:L8)</f>
        <v>190</v>
      </c>
    </row>
    <row r="9" spans="1:12" ht="12.75">
      <c r="A9" s="57"/>
      <c r="B9" s="57"/>
      <c r="C9" s="57"/>
      <c r="D9" s="94"/>
      <c r="E9" s="135"/>
      <c r="F9" s="135"/>
      <c r="G9" s="168"/>
      <c r="H9" s="135"/>
      <c r="I9" s="135"/>
      <c r="J9" s="135"/>
      <c r="K9" s="135"/>
      <c r="L9" s="135"/>
    </row>
    <row r="10" spans="1:13" ht="12.75">
      <c r="A10" s="141" t="s">
        <v>966</v>
      </c>
      <c r="B10" s="142"/>
      <c r="C10" s="142"/>
      <c r="D10" s="169"/>
      <c r="E10" s="150" t="s">
        <v>7</v>
      </c>
      <c r="F10" s="150">
        <f>SUM(F11:F13)</f>
        <v>583</v>
      </c>
      <c r="G10" s="168" t="s">
        <v>16</v>
      </c>
      <c r="H10" s="170" t="s">
        <v>65</v>
      </c>
      <c r="I10" s="169"/>
      <c r="J10" s="169"/>
      <c r="K10" s="169"/>
      <c r="L10" s="150" t="s">
        <v>7</v>
      </c>
      <c r="M10" s="16">
        <f>SUM(M11:M13)</f>
        <v>568</v>
      </c>
    </row>
    <row r="11" spans="1:13" ht="12.75">
      <c r="A11" s="117" t="s">
        <v>782</v>
      </c>
      <c r="B11" s="142"/>
      <c r="C11" s="142"/>
      <c r="D11" s="171">
        <v>100</v>
      </c>
      <c r="E11" s="6">
        <v>97</v>
      </c>
      <c r="F11" s="6">
        <f>SUM(D11:E11)</f>
        <v>197</v>
      </c>
      <c r="G11" s="168"/>
      <c r="H11" s="97" t="s">
        <v>803</v>
      </c>
      <c r="I11" s="169"/>
      <c r="J11" s="169"/>
      <c r="K11" s="81">
        <v>89</v>
      </c>
      <c r="L11" s="6">
        <v>99</v>
      </c>
      <c r="M11" s="7">
        <f>SUM(K11:L11)</f>
        <v>188</v>
      </c>
    </row>
    <row r="12" spans="1:13" ht="12.75">
      <c r="A12" s="117" t="s">
        <v>781</v>
      </c>
      <c r="B12" s="142"/>
      <c r="C12" s="142"/>
      <c r="D12" s="81">
        <v>98</v>
      </c>
      <c r="E12" s="6">
        <v>96</v>
      </c>
      <c r="F12" s="6">
        <f>SUM(D12:E12)</f>
        <v>194</v>
      </c>
      <c r="G12" s="168"/>
      <c r="H12" s="97" t="s">
        <v>807</v>
      </c>
      <c r="I12" s="169"/>
      <c r="J12" s="169"/>
      <c r="K12" s="81">
        <v>92</v>
      </c>
      <c r="L12" s="6">
        <v>99</v>
      </c>
      <c r="M12" s="7">
        <f>SUM(K12:L12)</f>
        <v>191</v>
      </c>
    </row>
    <row r="13" spans="1:13" ht="12.75">
      <c r="A13" s="117" t="s">
        <v>798</v>
      </c>
      <c r="B13" s="142"/>
      <c r="C13" s="142"/>
      <c r="D13" s="81">
        <v>98</v>
      </c>
      <c r="E13" s="6">
        <v>94</v>
      </c>
      <c r="F13" s="6">
        <f>SUM(D13:E13)</f>
        <v>192</v>
      </c>
      <c r="G13" s="168"/>
      <c r="H13" s="97" t="s">
        <v>794</v>
      </c>
      <c r="I13" s="169"/>
      <c r="J13" s="169"/>
      <c r="K13" s="81">
        <v>94</v>
      </c>
      <c r="L13" s="6">
        <v>95</v>
      </c>
      <c r="M13" s="7">
        <f>SUM(K13:L13)</f>
        <v>189</v>
      </c>
    </row>
    <row r="14" spans="4:12" ht="12.75">
      <c r="D14" s="135"/>
      <c r="E14" s="135"/>
      <c r="F14" s="135"/>
      <c r="G14" s="168"/>
      <c r="H14" s="135"/>
      <c r="I14" s="135"/>
      <c r="J14" s="135"/>
      <c r="K14" s="135"/>
      <c r="L14" s="135"/>
    </row>
    <row r="15" spans="1:14" ht="12.75">
      <c r="A15" s="141" t="s">
        <v>967</v>
      </c>
      <c r="B15" s="142"/>
      <c r="C15" s="142"/>
      <c r="D15" s="169"/>
      <c r="E15" s="150" t="s">
        <v>7</v>
      </c>
      <c r="F15" s="150">
        <f>SUM(F16:F18)</f>
        <v>577</v>
      </c>
      <c r="G15" s="168" t="s">
        <v>16</v>
      </c>
      <c r="H15" s="170" t="s">
        <v>969</v>
      </c>
      <c r="I15" s="169"/>
      <c r="J15" s="169"/>
      <c r="K15" s="169"/>
      <c r="L15" s="150" t="s">
        <v>7</v>
      </c>
      <c r="M15" s="16">
        <f>SUM(M16:M18)</f>
        <v>563</v>
      </c>
      <c r="N15" s="8"/>
    </row>
    <row r="16" spans="1:14" ht="12.75">
      <c r="A16" s="117" t="s">
        <v>787</v>
      </c>
      <c r="B16" s="142"/>
      <c r="C16" s="142"/>
      <c r="D16" s="81">
        <v>96</v>
      </c>
      <c r="E16" s="6">
        <v>98</v>
      </c>
      <c r="F16" s="6">
        <f>SUM(D16:E16)</f>
        <v>194</v>
      </c>
      <c r="G16" s="168"/>
      <c r="H16" s="97" t="s">
        <v>971</v>
      </c>
      <c r="I16" s="169"/>
      <c r="J16" s="169"/>
      <c r="K16" s="81">
        <v>94</v>
      </c>
      <c r="L16" s="6">
        <v>94</v>
      </c>
      <c r="M16" s="7">
        <f>SUM(K16:L16)</f>
        <v>188</v>
      </c>
      <c r="N16" s="8"/>
    </row>
    <row r="17" spans="1:14" ht="12.75">
      <c r="A17" s="117" t="s">
        <v>790</v>
      </c>
      <c r="B17" s="142"/>
      <c r="C17" s="142"/>
      <c r="D17" s="81">
        <v>96</v>
      </c>
      <c r="E17" s="6">
        <v>97</v>
      </c>
      <c r="F17" s="6">
        <f>SUM(D17:E17)</f>
        <v>193</v>
      </c>
      <c r="G17" s="168"/>
      <c r="H17" s="97" t="s">
        <v>970</v>
      </c>
      <c r="I17" s="169"/>
      <c r="J17" s="169"/>
      <c r="K17" s="81">
        <v>96</v>
      </c>
      <c r="L17" s="6">
        <v>93</v>
      </c>
      <c r="M17" s="7">
        <f>SUM(K17:L17)</f>
        <v>189</v>
      </c>
      <c r="N17" s="8"/>
    </row>
    <row r="18" spans="1:14" ht="12.75">
      <c r="A18" s="117" t="s">
        <v>968</v>
      </c>
      <c r="B18" s="142"/>
      <c r="C18" s="142"/>
      <c r="D18" s="81">
        <v>96</v>
      </c>
      <c r="E18" s="6">
        <v>94</v>
      </c>
      <c r="F18" s="6">
        <f>SUM(D18:E18)</f>
        <v>190</v>
      </c>
      <c r="G18" s="168"/>
      <c r="H18" s="97" t="s">
        <v>972</v>
      </c>
      <c r="I18" s="169"/>
      <c r="J18" s="169"/>
      <c r="K18" s="81">
        <v>94</v>
      </c>
      <c r="L18" s="6">
        <v>92</v>
      </c>
      <c r="M18" s="7">
        <f>SUM(K18:L18)</f>
        <v>186</v>
      </c>
      <c r="N18" s="8"/>
    </row>
    <row r="19" spans="1:4" ht="12.75">
      <c r="A19" s="57"/>
      <c r="B19" s="57"/>
      <c r="C19" s="57"/>
      <c r="D19" s="57"/>
    </row>
    <row r="20" spans="8:14" ht="12.75">
      <c r="H20" s="7" t="s">
        <v>10</v>
      </c>
      <c r="I20" s="7" t="s">
        <v>17</v>
      </c>
      <c r="J20" s="7" t="s">
        <v>18</v>
      </c>
      <c r="K20" s="7" t="s">
        <v>19</v>
      </c>
      <c r="L20" s="7" t="s">
        <v>20</v>
      </c>
      <c r="M20" s="7" t="s">
        <v>6</v>
      </c>
      <c r="N20" s="7" t="s">
        <v>21</v>
      </c>
    </row>
    <row r="21" spans="8:14" ht="12.75">
      <c r="H21" s="141" t="s">
        <v>719</v>
      </c>
      <c r="I21" s="7">
        <v>4</v>
      </c>
      <c r="J21" s="7">
        <v>4</v>
      </c>
      <c r="K21" s="7"/>
      <c r="L21" s="7"/>
      <c r="M21" s="7">
        <v>2306</v>
      </c>
      <c r="N21" s="7">
        <v>8</v>
      </c>
    </row>
    <row r="22" spans="8:14" ht="12.75">
      <c r="H22" s="141" t="s">
        <v>966</v>
      </c>
      <c r="I22" s="7">
        <v>4</v>
      </c>
      <c r="J22" s="7">
        <v>3</v>
      </c>
      <c r="K22" s="7"/>
      <c r="L22" s="7">
        <v>1</v>
      </c>
      <c r="M22" s="7">
        <v>2323</v>
      </c>
      <c r="N22" s="7">
        <v>6</v>
      </c>
    </row>
    <row r="23" spans="8:14" ht="12.75">
      <c r="H23" s="141" t="s">
        <v>962</v>
      </c>
      <c r="I23" s="7">
        <v>4</v>
      </c>
      <c r="J23" s="7">
        <v>2</v>
      </c>
      <c r="K23" s="7"/>
      <c r="L23" s="7">
        <v>2</v>
      </c>
      <c r="M23" s="7">
        <v>2310</v>
      </c>
      <c r="N23" s="7">
        <v>4</v>
      </c>
    </row>
    <row r="24" spans="8:14" ht="12.75">
      <c r="H24" s="141" t="s">
        <v>967</v>
      </c>
      <c r="I24" s="7">
        <v>4</v>
      </c>
      <c r="J24" s="7">
        <v>2</v>
      </c>
      <c r="K24" s="7"/>
      <c r="L24" s="7">
        <v>2</v>
      </c>
      <c r="M24" s="7">
        <v>2295</v>
      </c>
      <c r="N24" s="7">
        <v>4</v>
      </c>
    </row>
    <row r="25" spans="8:14" ht="12.75">
      <c r="H25" s="141" t="s">
        <v>65</v>
      </c>
      <c r="I25" s="7">
        <v>4</v>
      </c>
      <c r="J25" s="7">
        <v>1</v>
      </c>
      <c r="K25" s="7"/>
      <c r="L25" s="7">
        <v>3</v>
      </c>
      <c r="M25" s="7">
        <v>2267</v>
      </c>
      <c r="N25" s="7">
        <v>2</v>
      </c>
    </row>
    <row r="26" spans="8:20" ht="12.75">
      <c r="H26" s="141" t="s">
        <v>969</v>
      </c>
      <c r="I26" s="7">
        <v>4</v>
      </c>
      <c r="J26" s="7"/>
      <c r="K26" s="7"/>
      <c r="L26" s="7">
        <v>4</v>
      </c>
      <c r="M26" s="7">
        <v>2262</v>
      </c>
      <c r="N26" s="7">
        <v>0</v>
      </c>
      <c r="T26" s="28"/>
    </row>
    <row r="27" spans="8:20" ht="12.75">
      <c r="H27" s="17"/>
      <c r="I27" s="8"/>
      <c r="J27" s="8"/>
      <c r="K27" s="8"/>
      <c r="L27" s="8"/>
      <c r="M27" s="8"/>
      <c r="N27" s="8"/>
      <c r="T27" s="28"/>
    </row>
    <row r="28" spans="1:20" ht="12.75">
      <c r="A28" s="20"/>
      <c r="B28" s="20"/>
      <c r="C28" s="20"/>
      <c r="D28" s="20"/>
      <c r="E28" s="20"/>
      <c r="F28" s="20"/>
      <c r="G28" s="20"/>
      <c r="H28" s="21"/>
      <c r="I28" s="22"/>
      <c r="J28" s="22"/>
      <c r="K28" s="22"/>
      <c r="L28" s="22"/>
      <c r="M28" s="22"/>
      <c r="N28" s="22"/>
      <c r="T28" s="8"/>
    </row>
    <row r="29" spans="8:14" ht="12.75">
      <c r="H29" s="17"/>
      <c r="I29" s="8"/>
      <c r="J29" s="8"/>
      <c r="K29" s="8"/>
      <c r="L29" s="8"/>
      <c r="M29" s="8"/>
      <c r="N29" s="8"/>
    </row>
    <row r="30" spans="1:14" ht="12.75">
      <c r="A30" s="2" t="s">
        <v>11</v>
      </c>
      <c r="N30" s="8"/>
    </row>
    <row r="31" spans="1:14" ht="12.75">
      <c r="A31" s="141" t="s">
        <v>973</v>
      </c>
      <c r="B31" s="142"/>
      <c r="C31" s="142"/>
      <c r="D31" s="142"/>
      <c r="E31" s="16" t="s">
        <v>7</v>
      </c>
      <c r="F31" s="16">
        <f>SUM(F32:F34)</f>
        <v>569</v>
      </c>
      <c r="G31" s="12" t="s">
        <v>16</v>
      </c>
      <c r="H31" s="141" t="s">
        <v>978</v>
      </c>
      <c r="I31" s="142"/>
      <c r="J31" s="142"/>
      <c r="K31" s="142"/>
      <c r="L31" s="16" t="s">
        <v>7</v>
      </c>
      <c r="M31" s="16">
        <f>SUM(M32:M34)</f>
        <v>578</v>
      </c>
      <c r="N31" s="8"/>
    </row>
    <row r="32" spans="1:14" ht="12.75">
      <c r="A32" s="117" t="s">
        <v>795</v>
      </c>
      <c r="B32" s="142"/>
      <c r="C32" s="142"/>
      <c r="D32" s="81">
        <v>94</v>
      </c>
      <c r="E32" s="6">
        <v>95</v>
      </c>
      <c r="F32" s="6">
        <f>SUM(D32:E32)</f>
        <v>189</v>
      </c>
      <c r="G32" s="168"/>
      <c r="H32" s="97" t="s">
        <v>808</v>
      </c>
      <c r="I32" s="169"/>
      <c r="J32" s="169"/>
      <c r="K32" s="81">
        <v>98</v>
      </c>
      <c r="L32" s="6">
        <v>98</v>
      </c>
      <c r="M32" s="7">
        <f>SUM(K32:L32)</f>
        <v>196</v>
      </c>
      <c r="N32" s="8"/>
    </row>
    <row r="33" spans="1:14" ht="12.75">
      <c r="A33" s="117" t="s">
        <v>826</v>
      </c>
      <c r="B33" s="142"/>
      <c r="C33" s="142"/>
      <c r="D33" s="81">
        <v>97</v>
      </c>
      <c r="E33" s="6">
        <v>95</v>
      </c>
      <c r="F33" s="6">
        <f>SUM(D33:E33)</f>
        <v>192</v>
      </c>
      <c r="G33" s="168"/>
      <c r="H33" s="97" t="s">
        <v>827</v>
      </c>
      <c r="I33" s="169"/>
      <c r="J33" s="169"/>
      <c r="K33" s="81">
        <v>98</v>
      </c>
      <c r="L33" s="6">
        <v>97</v>
      </c>
      <c r="M33" s="7">
        <f>SUM(K33:L33)</f>
        <v>195</v>
      </c>
      <c r="N33" s="8"/>
    </row>
    <row r="34" spans="1:14" ht="12.75">
      <c r="A34" s="117" t="s">
        <v>805</v>
      </c>
      <c r="B34" s="142"/>
      <c r="C34" s="142"/>
      <c r="D34" s="81">
        <v>97</v>
      </c>
      <c r="E34" s="6">
        <v>91</v>
      </c>
      <c r="F34" s="6">
        <f>SUM(D34:E34)</f>
        <v>188</v>
      </c>
      <c r="G34" s="168"/>
      <c r="H34" s="97" t="s">
        <v>809</v>
      </c>
      <c r="I34" s="169"/>
      <c r="J34" s="169"/>
      <c r="K34" s="81">
        <v>94</v>
      </c>
      <c r="L34" s="6">
        <v>93</v>
      </c>
      <c r="M34" s="7">
        <f>SUM(K34:L34)</f>
        <v>187</v>
      </c>
      <c r="N34" s="8"/>
    </row>
    <row r="35" spans="1:14" ht="12.75">
      <c r="A35" s="57"/>
      <c r="B35" s="57"/>
      <c r="C35" s="57"/>
      <c r="D35" s="94"/>
      <c r="E35" s="135"/>
      <c r="F35" s="135"/>
      <c r="G35" s="168"/>
      <c r="H35" s="135"/>
      <c r="I35" s="135"/>
      <c r="J35" s="135"/>
      <c r="K35" s="135"/>
      <c r="L35" s="135"/>
      <c r="N35" s="8"/>
    </row>
    <row r="36" spans="1:14" ht="12.75">
      <c r="A36" s="13" t="s">
        <v>974</v>
      </c>
      <c r="B36" s="14"/>
      <c r="C36" s="14"/>
      <c r="D36" s="172"/>
      <c r="E36" s="150" t="s">
        <v>7</v>
      </c>
      <c r="F36" s="150">
        <f>SUM(F37:F39)</f>
        <v>570</v>
      </c>
      <c r="G36" s="168" t="s">
        <v>16</v>
      </c>
      <c r="H36" s="170" t="s">
        <v>984</v>
      </c>
      <c r="I36" s="169"/>
      <c r="J36" s="169"/>
      <c r="K36" s="169"/>
      <c r="L36" s="150" t="s">
        <v>7</v>
      </c>
      <c r="M36" s="16">
        <f>SUM(M37:M39)</f>
        <v>563</v>
      </c>
      <c r="N36" s="8"/>
    </row>
    <row r="37" spans="1:14" ht="12.75">
      <c r="A37" s="51" t="s">
        <v>975</v>
      </c>
      <c r="B37" s="14"/>
      <c r="C37" s="14"/>
      <c r="D37" s="6">
        <v>98</v>
      </c>
      <c r="E37" s="6">
        <v>96</v>
      </c>
      <c r="F37" s="6">
        <f>SUM(D37:E37)</f>
        <v>194</v>
      </c>
      <c r="G37" s="168"/>
      <c r="H37" s="97" t="s">
        <v>801</v>
      </c>
      <c r="I37" s="169"/>
      <c r="J37" s="169"/>
      <c r="K37" s="81">
        <v>97</v>
      </c>
      <c r="L37" s="6">
        <v>95</v>
      </c>
      <c r="M37" s="7">
        <f>SUM(K37:L37)</f>
        <v>192</v>
      </c>
      <c r="N37" s="8"/>
    </row>
    <row r="38" spans="1:14" ht="12.75">
      <c r="A38" s="51" t="s">
        <v>977</v>
      </c>
      <c r="B38" s="14"/>
      <c r="C38" s="14"/>
      <c r="D38" s="6">
        <v>94</v>
      </c>
      <c r="E38" s="6">
        <v>95</v>
      </c>
      <c r="F38" s="6">
        <f>SUM(D38:E38)</f>
        <v>189</v>
      </c>
      <c r="G38" s="168"/>
      <c r="H38" s="97" t="s">
        <v>800</v>
      </c>
      <c r="I38" s="169"/>
      <c r="J38" s="169"/>
      <c r="K38" s="81">
        <v>94</v>
      </c>
      <c r="L38" s="6">
        <v>90</v>
      </c>
      <c r="M38" s="7">
        <f>SUM(K38:L38)</f>
        <v>184</v>
      </c>
      <c r="N38" s="8"/>
    </row>
    <row r="39" spans="1:14" ht="12.75">
      <c r="A39" s="51" t="s">
        <v>976</v>
      </c>
      <c r="B39" s="14"/>
      <c r="C39" s="14"/>
      <c r="D39" s="6">
        <v>93</v>
      </c>
      <c r="E39" s="6">
        <v>94</v>
      </c>
      <c r="F39" s="6">
        <f>SUM(D39:E39)</f>
        <v>187</v>
      </c>
      <c r="G39" s="168"/>
      <c r="H39" s="97" t="s">
        <v>849</v>
      </c>
      <c r="I39" s="169"/>
      <c r="J39" s="169"/>
      <c r="K39" s="81">
        <v>97</v>
      </c>
      <c r="L39" s="6">
        <v>90</v>
      </c>
      <c r="M39" s="7">
        <f>SUM(K39:L39)</f>
        <v>187</v>
      </c>
      <c r="N39" s="8"/>
    </row>
    <row r="40" spans="4:14" ht="12.75">
      <c r="D40" s="135"/>
      <c r="E40" s="135"/>
      <c r="F40" s="135"/>
      <c r="G40" s="168"/>
      <c r="H40" s="135"/>
      <c r="I40" s="135"/>
      <c r="J40" s="135"/>
      <c r="K40" s="135"/>
      <c r="L40" s="135"/>
      <c r="N40" s="8"/>
    </row>
    <row r="41" spans="1:14" ht="12.75">
      <c r="A41" s="13" t="s">
        <v>979</v>
      </c>
      <c r="B41" s="14"/>
      <c r="C41" s="14"/>
      <c r="D41" s="172"/>
      <c r="E41" s="150" t="s">
        <v>7</v>
      </c>
      <c r="F41" s="150">
        <f>SUM(F42:F44)</f>
        <v>558</v>
      </c>
      <c r="G41" s="168" t="s">
        <v>16</v>
      </c>
      <c r="H41" s="170" t="s">
        <v>980</v>
      </c>
      <c r="I41" s="169"/>
      <c r="J41" s="169"/>
      <c r="K41" s="169"/>
      <c r="L41" s="150" t="s">
        <v>7</v>
      </c>
      <c r="M41" s="16">
        <f>SUM(M42:M44)</f>
        <v>569</v>
      </c>
      <c r="N41" s="8"/>
    </row>
    <row r="42" spans="1:14" ht="12.75">
      <c r="A42" s="51" t="s">
        <v>806</v>
      </c>
      <c r="B42" s="14"/>
      <c r="C42" s="14"/>
      <c r="D42" s="6">
        <v>94</v>
      </c>
      <c r="E42" s="6">
        <v>94</v>
      </c>
      <c r="F42" s="6">
        <f>SUM(D42:E42)</f>
        <v>188</v>
      </c>
      <c r="G42" s="168"/>
      <c r="H42" s="97" t="s">
        <v>981</v>
      </c>
      <c r="I42" s="169"/>
      <c r="J42" s="169"/>
      <c r="K42" s="81">
        <v>96</v>
      </c>
      <c r="L42" s="6">
        <v>97</v>
      </c>
      <c r="M42" s="7">
        <f>SUM(K42:L42)</f>
        <v>193</v>
      </c>
      <c r="N42" s="8"/>
    </row>
    <row r="43" spans="1:14" ht="12.75">
      <c r="A43" s="51" t="s">
        <v>819</v>
      </c>
      <c r="B43" s="14"/>
      <c r="C43" s="14"/>
      <c r="D43" s="6">
        <v>96</v>
      </c>
      <c r="E43" s="6">
        <v>93</v>
      </c>
      <c r="F43" s="6">
        <f>SUM(D43:E43)</f>
        <v>189</v>
      </c>
      <c r="G43" s="168"/>
      <c r="H43" s="97" t="s">
        <v>983</v>
      </c>
      <c r="I43" s="169"/>
      <c r="J43" s="169"/>
      <c r="K43" s="81">
        <v>92</v>
      </c>
      <c r="L43" s="6">
        <v>95</v>
      </c>
      <c r="M43" s="7">
        <f>SUM(K43:L43)</f>
        <v>187</v>
      </c>
      <c r="N43" s="8"/>
    </row>
    <row r="44" spans="1:14" ht="12.75">
      <c r="A44" s="51" t="s">
        <v>822</v>
      </c>
      <c r="B44" s="14"/>
      <c r="C44" s="14"/>
      <c r="D44" s="6">
        <v>90</v>
      </c>
      <c r="E44" s="6">
        <v>91</v>
      </c>
      <c r="F44" s="6">
        <f>SUM(D44:E44)</f>
        <v>181</v>
      </c>
      <c r="G44" s="168"/>
      <c r="H44" s="97" t="s">
        <v>982</v>
      </c>
      <c r="I44" s="169"/>
      <c r="J44" s="169"/>
      <c r="K44" s="81">
        <v>96</v>
      </c>
      <c r="L44" s="6">
        <v>93</v>
      </c>
      <c r="M44" s="7">
        <f>SUM(K44:L44)</f>
        <v>189</v>
      </c>
      <c r="N44" s="8"/>
    </row>
    <row r="45" spans="1:14" ht="12.75">
      <c r="A45" s="57"/>
      <c r="B45" s="57"/>
      <c r="C45" s="57"/>
      <c r="D45" s="57"/>
      <c r="G45" s="70"/>
      <c r="H45" s="8"/>
      <c r="I45" s="8"/>
      <c r="J45" s="8"/>
      <c r="K45" s="8"/>
      <c r="L45" s="8"/>
      <c r="M45" s="8"/>
      <c r="N45" s="8"/>
    </row>
    <row r="46" spans="7:14" ht="12.75">
      <c r="G46" s="70"/>
      <c r="H46" s="7" t="s">
        <v>11</v>
      </c>
      <c r="I46" s="7" t="s">
        <v>17</v>
      </c>
      <c r="J46" s="7" t="s">
        <v>18</v>
      </c>
      <c r="K46" s="7" t="s">
        <v>19</v>
      </c>
      <c r="L46" s="7" t="s">
        <v>20</v>
      </c>
      <c r="M46" s="7" t="s">
        <v>6</v>
      </c>
      <c r="N46" s="7" t="s">
        <v>21</v>
      </c>
    </row>
    <row r="47" spans="7:14" ht="12.75">
      <c r="G47" s="70"/>
      <c r="H47" s="141" t="s">
        <v>978</v>
      </c>
      <c r="I47" s="7">
        <v>4</v>
      </c>
      <c r="J47" s="7">
        <v>4</v>
      </c>
      <c r="K47" s="7"/>
      <c r="L47" s="7"/>
      <c r="M47" s="7">
        <v>2301</v>
      </c>
      <c r="N47" s="7">
        <v>8</v>
      </c>
    </row>
    <row r="48" spans="7:14" ht="12.75">
      <c r="G48" s="70"/>
      <c r="H48" s="141" t="s">
        <v>980</v>
      </c>
      <c r="I48" s="7">
        <v>4</v>
      </c>
      <c r="J48" s="7">
        <v>4</v>
      </c>
      <c r="K48" s="7"/>
      <c r="L48" s="7"/>
      <c r="M48" s="7">
        <v>2257</v>
      </c>
      <c r="N48" s="7">
        <v>8</v>
      </c>
    </row>
    <row r="49" spans="7:14" ht="12.75">
      <c r="G49" s="70"/>
      <c r="H49" s="13" t="s">
        <v>974</v>
      </c>
      <c r="I49" s="7">
        <v>4</v>
      </c>
      <c r="J49" s="7">
        <v>2</v>
      </c>
      <c r="K49" s="7"/>
      <c r="L49" s="7">
        <v>2</v>
      </c>
      <c r="M49" s="7">
        <v>2256</v>
      </c>
      <c r="N49" s="7">
        <v>4</v>
      </c>
    </row>
    <row r="50" spans="7:14" ht="12.75">
      <c r="G50" s="70"/>
      <c r="H50" s="13" t="s">
        <v>979</v>
      </c>
      <c r="I50" s="7">
        <v>4</v>
      </c>
      <c r="J50" s="7">
        <v>1</v>
      </c>
      <c r="K50" s="7"/>
      <c r="L50" s="7">
        <v>3</v>
      </c>
      <c r="M50" s="7">
        <v>2256</v>
      </c>
      <c r="N50" s="7">
        <v>2</v>
      </c>
    </row>
    <row r="51" spans="1:14" ht="12.75">
      <c r="A51" s="8"/>
      <c r="B51" s="8"/>
      <c r="C51" s="8"/>
      <c r="D51" s="8"/>
      <c r="E51" s="8"/>
      <c r="F51" s="8"/>
      <c r="G51" s="70"/>
      <c r="H51" s="141" t="s">
        <v>973</v>
      </c>
      <c r="I51" s="7">
        <v>4</v>
      </c>
      <c r="J51" s="7">
        <v>1</v>
      </c>
      <c r="K51" s="7"/>
      <c r="L51" s="7">
        <v>3</v>
      </c>
      <c r="M51" s="7">
        <v>2244</v>
      </c>
      <c r="N51" s="7">
        <v>2</v>
      </c>
    </row>
    <row r="52" spans="1:14" ht="12.75">
      <c r="A52" s="8"/>
      <c r="B52" s="8"/>
      <c r="C52" s="8"/>
      <c r="D52" s="8"/>
      <c r="E52" s="8"/>
      <c r="F52" s="8"/>
      <c r="G52" s="70"/>
      <c r="H52" s="141" t="s">
        <v>984</v>
      </c>
      <c r="I52" s="7">
        <v>4</v>
      </c>
      <c r="J52" s="7"/>
      <c r="K52" s="7"/>
      <c r="L52" s="7">
        <v>4</v>
      </c>
      <c r="M52" s="7">
        <v>2257</v>
      </c>
      <c r="N52" s="7">
        <v>0</v>
      </c>
    </row>
    <row r="53" ht="12.75">
      <c r="A53" s="11" t="s">
        <v>62</v>
      </c>
    </row>
    <row r="54" ht="12.75">
      <c r="A54" s="30">
        <f ca="1">NOW()</f>
        <v>42426.80198923611</v>
      </c>
    </row>
    <row r="55" ht="12.75">
      <c r="A55" s="11" t="s">
        <v>14</v>
      </c>
    </row>
    <row r="56" ht="12.75">
      <c r="A56" s="8" t="s">
        <v>25</v>
      </c>
    </row>
  </sheetData>
  <sheetProtection/>
  <conditionalFormatting sqref="F42:F44 M42:M44 M32:M34 M37:M39 F16:F18 M16:M18 M6:M8 M11:M13 F37:F39 F11:F13 F6:F8 F32:F34">
    <cfRule type="cellIs" priority="3" dxfId="105" operator="equal" stopIfTrue="1">
      <formula>200</formula>
    </cfRule>
  </conditionalFormatting>
  <conditionalFormatting sqref="F16:F18 F11:F13 F6:F8">
    <cfRule type="cellIs" priority="2" dxfId="105" operator="equal" stopIfTrue="1">
      <formula>200</formula>
    </cfRule>
  </conditionalFormatting>
  <conditionalFormatting sqref="F42:F44 F37:F39 F32:F34">
    <cfRule type="cellIs" priority="1" dxfId="105" operator="equal" stopIfTrue="1">
      <formula>200</formula>
    </cfRule>
  </conditionalFormatting>
  <printOptions horizontalCentered="1"/>
  <pageMargins left="0.32" right="0.4" top="0.88" bottom="0.39" header="0.21" footer="0.34"/>
  <pageSetup fitToHeight="1" fitToWidth="1" horizontalDpi="300" verticalDpi="300" orientation="portrait" paperSize="9" r:id="rId1"/>
  <headerFooter alignWithMargins="0">
    <oddHeader>&amp;C&amp;"Times New Roman,Bold"&amp;20The Cumbria Northumbria League
&amp;14Winter  2009-10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>
    <tabColor indexed="10"/>
    <pageSetUpPr fitToPage="1"/>
  </sheetPr>
  <dimension ref="A1:T56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18.83203125" style="11" customWidth="1"/>
    <col min="2" max="6" width="4.83203125" style="11" customWidth="1"/>
    <col min="7" max="7" width="3.66015625" style="12" customWidth="1"/>
    <col min="8" max="8" width="20.5" style="11" bestFit="1" customWidth="1"/>
    <col min="9" max="12" width="4.83203125" style="11" customWidth="1"/>
    <col min="13" max="13" width="5.83203125" style="11" customWidth="1"/>
    <col min="14" max="22" width="4.83203125" style="11" customWidth="1"/>
    <col min="23" max="16384" width="9.33203125" style="11" customWidth="1"/>
  </cols>
  <sheetData>
    <row r="1" spans="1:11" ht="12.75">
      <c r="A1" s="1" t="s">
        <v>44</v>
      </c>
      <c r="K1" s="10" t="str">
        <f>'10M Air Pistol IND 1'!M1</f>
        <v>Round Four</v>
      </c>
    </row>
    <row r="2" spans="1:11" ht="12.75">
      <c r="A2" s="1"/>
      <c r="K2" s="1"/>
    </row>
    <row r="3" spans="1:11" ht="12.75">
      <c r="A3" s="1"/>
      <c r="K3" s="1"/>
    </row>
    <row r="4" ht="12.75">
      <c r="A4" s="2" t="s">
        <v>12</v>
      </c>
    </row>
    <row r="5" spans="1:13" ht="12.75">
      <c r="A5" s="141" t="s">
        <v>985</v>
      </c>
      <c r="B5" s="142">
        <v>559</v>
      </c>
      <c r="C5" s="142"/>
      <c r="D5" s="142"/>
      <c r="E5" s="16" t="s">
        <v>7</v>
      </c>
      <c r="F5" s="16">
        <f>SUM(F6:F8)</f>
        <v>574</v>
      </c>
      <c r="G5" s="12" t="s">
        <v>16</v>
      </c>
      <c r="H5" s="141" t="s">
        <v>987</v>
      </c>
      <c r="I5" s="142">
        <v>557</v>
      </c>
      <c r="J5" s="142"/>
      <c r="K5" s="142"/>
      <c r="L5" s="16" t="s">
        <v>7</v>
      </c>
      <c r="M5" s="16">
        <f>SUM(M6:M8)</f>
        <v>549</v>
      </c>
    </row>
    <row r="6" spans="1:13" ht="12.75">
      <c r="A6" s="117" t="s">
        <v>783</v>
      </c>
      <c r="B6" s="142"/>
      <c r="C6" s="142"/>
      <c r="D6" s="81">
        <v>97</v>
      </c>
      <c r="E6" s="6">
        <v>97</v>
      </c>
      <c r="F6" s="6">
        <f>SUM(D6:E6)</f>
        <v>194</v>
      </c>
      <c r="G6" s="168"/>
      <c r="H6" s="97" t="s">
        <v>815</v>
      </c>
      <c r="I6" s="169"/>
      <c r="J6" s="169"/>
      <c r="K6" s="81">
        <v>95</v>
      </c>
      <c r="L6" s="6">
        <v>93</v>
      </c>
      <c r="M6" s="7">
        <f>SUM(K6:L6)</f>
        <v>188</v>
      </c>
    </row>
    <row r="7" spans="1:13" ht="12.75">
      <c r="A7" s="117" t="s">
        <v>846</v>
      </c>
      <c r="B7" s="142"/>
      <c r="C7" s="142"/>
      <c r="D7" s="81">
        <v>95</v>
      </c>
      <c r="E7" s="6">
        <v>96</v>
      </c>
      <c r="F7" s="6">
        <f>SUM(D7:E7)</f>
        <v>191</v>
      </c>
      <c r="G7" s="168"/>
      <c r="H7" s="97" t="s">
        <v>297</v>
      </c>
      <c r="I7" s="169"/>
      <c r="J7" s="169"/>
      <c r="K7" s="81">
        <v>95</v>
      </c>
      <c r="L7" s="6">
        <v>92</v>
      </c>
      <c r="M7" s="7">
        <f>SUM(K7:L7)</f>
        <v>187</v>
      </c>
    </row>
    <row r="8" spans="1:13" ht="12.75">
      <c r="A8" s="117" t="s">
        <v>365</v>
      </c>
      <c r="B8" s="142"/>
      <c r="C8" s="142"/>
      <c r="D8" s="81">
        <v>93</v>
      </c>
      <c r="E8" s="6">
        <v>96</v>
      </c>
      <c r="F8" s="6">
        <f>SUM(D8:E8)</f>
        <v>189</v>
      </c>
      <c r="G8" s="168"/>
      <c r="H8" s="97" t="s">
        <v>850</v>
      </c>
      <c r="I8" s="169"/>
      <c r="J8" s="169"/>
      <c r="K8" s="81">
        <v>89</v>
      </c>
      <c r="L8" s="6">
        <v>85</v>
      </c>
      <c r="M8" s="7">
        <f>SUM(K8:L8)</f>
        <v>174</v>
      </c>
    </row>
    <row r="9" spans="4:12" ht="12.75">
      <c r="D9" s="135"/>
      <c r="E9" s="135"/>
      <c r="F9" s="135"/>
      <c r="G9" s="168"/>
      <c r="H9" s="94"/>
      <c r="I9" s="94"/>
      <c r="J9" s="94"/>
      <c r="K9" s="94"/>
      <c r="L9" s="135"/>
    </row>
    <row r="10" spans="1:13" ht="12.75">
      <c r="A10" s="141" t="s">
        <v>988</v>
      </c>
      <c r="B10" s="142">
        <v>557</v>
      </c>
      <c r="C10" s="142"/>
      <c r="D10" s="169"/>
      <c r="E10" s="150" t="s">
        <v>7</v>
      </c>
      <c r="F10" s="150">
        <f>SUM(F11:F13)</f>
        <v>562</v>
      </c>
      <c r="G10" s="168" t="s">
        <v>16</v>
      </c>
      <c r="H10" s="170" t="s">
        <v>990</v>
      </c>
      <c r="I10" s="169">
        <v>556</v>
      </c>
      <c r="J10" s="169"/>
      <c r="K10" s="169"/>
      <c r="L10" s="150" t="s">
        <v>7</v>
      </c>
      <c r="M10" s="16">
        <f>SUM(M11:M13)</f>
        <v>545</v>
      </c>
    </row>
    <row r="11" spans="1:13" ht="12.75">
      <c r="A11" s="117" t="s">
        <v>820</v>
      </c>
      <c r="B11" s="142"/>
      <c r="C11" s="142"/>
      <c r="D11" s="81">
        <v>97</v>
      </c>
      <c r="E11" s="6">
        <v>95</v>
      </c>
      <c r="F11" s="6">
        <f>SUM(D11:E11)</f>
        <v>192</v>
      </c>
      <c r="G11" s="168"/>
      <c r="H11" s="97" t="s">
        <v>814</v>
      </c>
      <c r="I11" s="169"/>
      <c r="J11" s="169"/>
      <c r="K11" s="81">
        <v>94</v>
      </c>
      <c r="L11" s="6">
        <v>93</v>
      </c>
      <c r="M11" s="7">
        <f>SUM(K11:L11)</f>
        <v>187</v>
      </c>
    </row>
    <row r="12" spans="1:13" ht="12.75">
      <c r="A12" s="117" t="s">
        <v>989</v>
      </c>
      <c r="B12" s="142"/>
      <c r="C12" s="142"/>
      <c r="D12" s="81">
        <v>91</v>
      </c>
      <c r="E12" s="6">
        <v>95</v>
      </c>
      <c r="F12" s="6">
        <f>SUM(D12:E12)</f>
        <v>186</v>
      </c>
      <c r="G12" s="168"/>
      <c r="H12" s="97" t="s">
        <v>877</v>
      </c>
      <c r="I12" s="169"/>
      <c r="J12" s="169"/>
      <c r="K12" s="81">
        <v>93</v>
      </c>
      <c r="L12" s="6">
        <v>90</v>
      </c>
      <c r="M12" s="7">
        <f>SUM(K12:L12)</f>
        <v>183</v>
      </c>
    </row>
    <row r="13" spans="1:13" ht="12.75">
      <c r="A13" s="117" t="s">
        <v>839</v>
      </c>
      <c r="B13" s="142"/>
      <c r="C13" s="142"/>
      <c r="D13" s="81">
        <v>93</v>
      </c>
      <c r="E13" s="6">
        <v>91</v>
      </c>
      <c r="F13" s="6">
        <f>SUM(D13:E13)</f>
        <v>184</v>
      </c>
      <c r="G13" s="168"/>
      <c r="H13" s="97" t="s">
        <v>837</v>
      </c>
      <c r="I13" s="169"/>
      <c r="J13" s="169"/>
      <c r="K13" s="81">
        <v>89</v>
      </c>
      <c r="L13" s="6">
        <v>86</v>
      </c>
      <c r="M13" s="7">
        <f>SUM(K13:L13)</f>
        <v>175</v>
      </c>
    </row>
    <row r="14" spans="4:12" ht="12.75">
      <c r="D14" s="135"/>
      <c r="E14" s="135"/>
      <c r="F14" s="135"/>
      <c r="G14" s="168"/>
      <c r="H14" s="135"/>
      <c r="I14" s="135"/>
      <c r="J14" s="135"/>
      <c r="K14" s="135"/>
      <c r="L14" s="135"/>
    </row>
    <row r="15" spans="1:14" ht="12.75">
      <c r="A15" s="141" t="s">
        <v>986</v>
      </c>
      <c r="B15" s="142">
        <v>558</v>
      </c>
      <c r="C15" s="142"/>
      <c r="D15" s="169"/>
      <c r="E15" s="150" t="s">
        <v>7</v>
      </c>
      <c r="F15" s="150">
        <f>SUM(F16:F18)</f>
        <v>566</v>
      </c>
      <c r="G15" s="168" t="s">
        <v>16</v>
      </c>
      <c r="H15" s="147" t="s">
        <v>32</v>
      </c>
      <c r="I15" s="100"/>
      <c r="J15" s="100"/>
      <c r="K15" s="100"/>
      <c r="L15" s="173"/>
      <c r="M15" s="18"/>
      <c r="N15" s="8"/>
    </row>
    <row r="16" spans="1:14" ht="12.75">
      <c r="A16" s="117" t="s">
        <v>842</v>
      </c>
      <c r="B16" s="142"/>
      <c r="C16" s="142"/>
      <c r="D16" s="81">
        <v>94</v>
      </c>
      <c r="E16" s="6">
        <v>97</v>
      </c>
      <c r="F16" s="6">
        <f>SUM(D16:E16)</f>
        <v>191</v>
      </c>
      <c r="G16" s="168"/>
      <c r="H16" s="100"/>
      <c r="I16" s="100"/>
      <c r="J16" s="100"/>
      <c r="K16" s="100"/>
      <c r="L16" s="5"/>
      <c r="M16" s="8"/>
      <c r="N16" s="8"/>
    </row>
    <row r="17" spans="1:14" ht="12.75">
      <c r="A17" s="117" t="s">
        <v>832</v>
      </c>
      <c r="B17" s="142"/>
      <c r="C17" s="142"/>
      <c r="D17" s="81">
        <v>94</v>
      </c>
      <c r="E17" s="6">
        <v>96</v>
      </c>
      <c r="F17" s="6">
        <f>SUM(D17:E17)</f>
        <v>190</v>
      </c>
      <c r="G17" s="168"/>
      <c r="H17" s="100"/>
      <c r="I17" s="100"/>
      <c r="J17" s="100"/>
      <c r="K17" s="100"/>
      <c r="L17" s="5"/>
      <c r="M17" s="8"/>
      <c r="N17" s="8"/>
    </row>
    <row r="18" spans="1:14" ht="12.75">
      <c r="A18" s="117" t="s">
        <v>843</v>
      </c>
      <c r="B18" s="142"/>
      <c r="C18" s="142"/>
      <c r="D18" s="81">
        <v>94</v>
      </c>
      <c r="E18" s="6">
        <v>91</v>
      </c>
      <c r="F18" s="6">
        <f>SUM(D18:E18)</f>
        <v>185</v>
      </c>
      <c r="G18" s="168"/>
      <c r="H18" s="100"/>
      <c r="I18" s="100"/>
      <c r="J18" s="100"/>
      <c r="K18" s="100"/>
      <c r="L18" s="5"/>
      <c r="M18" s="8"/>
      <c r="N18" s="8"/>
    </row>
    <row r="19" spans="1:4" ht="12.75">
      <c r="A19" s="57"/>
      <c r="B19" s="57"/>
      <c r="C19" s="57"/>
      <c r="D19" s="57"/>
    </row>
    <row r="20" spans="8:14" ht="12.75">
      <c r="H20" s="7" t="s">
        <v>12</v>
      </c>
      <c r="I20" s="7" t="s">
        <v>17</v>
      </c>
      <c r="J20" s="7" t="s">
        <v>18</v>
      </c>
      <c r="K20" s="7" t="s">
        <v>19</v>
      </c>
      <c r="L20" s="7" t="s">
        <v>20</v>
      </c>
      <c r="M20" s="7" t="s">
        <v>6</v>
      </c>
      <c r="N20" s="7" t="s">
        <v>21</v>
      </c>
    </row>
    <row r="21" spans="8:14" ht="12.75">
      <c r="H21" s="141" t="s">
        <v>988</v>
      </c>
      <c r="I21" s="7">
        <v>4</v>
      </c>
      <c r="J21" s="7">
        <v>4</v>
      </c>
      <c r="K21" s="7"/>
      <c r="L21" s="7"/>
      <c r="M21" s="7">
        <v>2268</v>
      </c>
      <c r="N21" s="7">
        <v>8</v>
      </c>
    </row>
    <row r="22" spans="8:14" ht="12.75">
      <c r="H22" s="141" t="s">
        <v>986</v>
      </c>
      <c r="I22" s="7">
        <v>4</v>
      </c>
      <c r="J22" s="7">
        <v>3</v>
      </c>
      <c r="K22" s="7"/>
      <c r="L22" s="7">
        <v>1</v>
      </c>
      <c r="M22" s="7">
        <v>2235</v>
      </c>
      <c r="N22" s="7">
        <v>6</v>
      </c>
    </row>
    <row r="23" spans="8:14" ht="12.75">
      <c r="H23" s="141" t="s">
        <v>985</v>
      </c>
      <c r="I23" s="7">
        <v>4</v>
      </c>
      <c r="J23" s="7">
        <v>2</v>
      </c>
      <c r="K23" s="7"/>
      <c r="L23" s="7">
        <v>2</v>
      </c>
      <c r="M23" s="7">
        <v>2247</v>
      </c>
      <c r="N23" s="7">
        <v>4</v>
      </c>
    </row>
    <row r="24" spans="8:14" ht="12.75">
      <c r="H24" s="141" t="s">
        <v>987</v>
      </c>
      <c r="I24" s="7">
        <v>4</v>
      </c>
      <c r="J24" s="7"/>
      <c r="K24" s="7"/>
      <c r="L24" s="7">
        <v>4</v>
      </c>
      <c r="M24" s="7">
        <v>2210</v>
      </c>
      <c r="N24" s="7">
        <v>0</v>
      </c>
    </row>
    <row r="25" spans="8:14" ht="12.75">
      <c r="H25" s="141" t="s">
        <v>990</v>
      </c>
      <c r="I25" s="7">
        <v>4</v>
      </c>
      <c r="J25" s="7"/>
      <c r="K25" s="7"/>
      <c r="L25" s="7">
        <v>4</v>
      </c>
      <c r="M25" s="7">
        <v>2194</v>
      </c>
      <c r="N25" s="7">
        <v>0</v>
      </c>
    </row>
    <row r="26" spans="8:20" ht="12.75">
      <c r="H26" s="17"/>
      <c r="I26" s="8"/>
      <c r="J26" s="8"/>
      <c r="K26" s="8"/>
      <c r="L26" s="8"/>
      <c r="M26" s="8"/>
      <c r="N26" s="8"/>
      <c r="T26" s="28"/>
    </row>
    <row r="27" spans="8:20" ht="12.75">
      <c r="H27" s="17"/>
      <c r="I27" s="8"/>
      <c r="J27" s="8"/>
      <c r="K27" s="8"/>
      <c r="L27" s="8"/>
      <c r="M27" s="8"/>
      <c r="N27" s="8"/>
      <c r="T27" s="28"/>
    </row>
    <row r="28" spans="1:20" ht="12.75">
      <c r="A28" s="20"/>
      <c r="B28" s="20"/>
      <c r="C28" s="20"/>
      <c r="D28" s="20"/>
      <c r="E28" s="20"/>
      <c r="F28" s="20"/>
      <c r="G28" s="20"/>
      <c r="H28" s="21"/>
      <c r="I28" s="22"/>
      <c r="J28" s="22"/>
      <c r="K28" s="22"/>
      <c r="L28" s="22"/>
      <c r="M28" s="22"/>
      <c r="N28" s="22"/>
      <c r="T28" s="8"/>
    </row>
    <row r="29" spans="8:14" ht="12.75">
      <c r="H29" s="17"/>
      <c r="I29" s="8"/>
      <c r="J29" s="8"/>
      <c r="K29" s="8"/>
      <c r="L29" s="8"/>
      <c r="M29" s="8"/>
      <c r="N29" s="8"/>
    </row>
    <row r="30" spans="1:14" ht="12.75">
      <c r="A30" s="2" t="s">
        <v>13</v>
      </c>
      <c r="N30" s="8"/>
    </row>
    <row r="31" spans="1:14" ht="12.75">
      <c r="A31" s="170" t="s">
        <v>991</v>
      </c>
      <c r="B31" s="169">
        <v>554</v>
      </c>
      <c r="C31" s="169"/>
      <c r="D31" s="169"/>
      <c r="E31" s="151" t="s">
        <v>7</v>
      </c>
      <c r="F31" s="151">
        <f>SUM(F32:F34)</f>
        <v>548</v>
      </c>
      <c r="G31" s="174" t="s">
        <v>16</v>
      </c>
      <c r="H31" s="170" t="s">
        <v>993</v>
      </c>
      <c r="I31" s="169">
        <v>553</v>
      </c>
      <c r="J31" s="169"/>
      <c r="K31" s="169"/>
      <c r="L31" s="151" t="s">
        <v>7</v>
      </c>
      <c r="M31" s="16">
        <f>SUM(M32:M34)</f>
        <v>556</v>
      </c>
      <c r="N31" s="8"/>
    </row>
    <row r="32" spans="1:14" ht="12.75">
      <c r="A32" s="97" t="s">
        <v>213</v>
      </c>
      <c r="B32" s="169"/>
      <c r="C32" s="169"/>
      <c r="D32" s="81">
        <v>92</v>
      </c>
      <c r="E32" s="81">
        <v>94</v>
      </c>
      <c r="F32" s="81">
        <f>SUM(D32:E32)</f>
        <v>186</v>
      </c>
      <c r="G32" s="174"/>
      <c r="H32" s="97" t="s">
        <v>374</v>
      </c>
      <c r="I32" s="169"/>
      <c r="J32" s="169"/>
      <c r="K32" s="81">
        <v>95</v>
      </c>
      <c r="L32" s="81">
        <v>93</v>
      </c>
      <c r="M32" s="7">
        <f>SUM(K32:L32)</f>
        <v>188</v>
      </c>
      <c r="N32" s="8"/>
    </row>
    <row r="33" spans="1:14" ht="12.75">
      <c r="A33" s="97" t="s">
        <v>840</v>
      </c>
      <c r="B33" s="169"/>
      <c r="C33" s="169"/>
      <c r="D33" s="81">
        <v>93</v>
      </c>
      <c r="E33" s="81">
        <v>92</v>
      </c>
      <c r="F33" s="81">
        <f>SUM(D33:E33)</f>
        <v>185</v>
      </c>
      <c r="G33" s="174"/>
      <c r="H33" s="97" t="s">
        <v>859</v>
      </c>
      <c r="I33" s="169"/>
      <c r="J33" s="169"/>
      <c r="K33" s="81">
        <v>90</v>
      </c>
      <c r="L33" s="81">
        <v>93</v>
      </c>
      <c r="M33" s="7">
        <f>SUM(K33:L33)</f>
        <v>183</v>
      </c>
      <c r="N33" s="8"/>
    </row>
    <row r="34" spans="1:14" ht="12.75">
      <c r="A34" s="97" t="s">
        <v>857</v>
      </c>
      <c r="B34" s="169"/>
      <c r="C34" s="169"/>
      <c r="D34" s="81">
        <v>93</v>
      </c>
      <c r="E34" s="81">
        <v>84</v>
      </c>
      <c r="F34" s="81">
        <f>SUM(D34:E34)</f>
        <v>177</v>
      </c>
      <c r="G34" s="174"/>
      <c r="H34" s="97" t="s">
        <v>1050</v>
      </c>
      <c r="I34" s="169"/>
      <c r="J34" s="169"/>
      <c r="K34" s="81">
        <v>95</v>
      </c>
      <c r="L34" s="81">
        <v>90</v>
      </c>
      <c r="M34" s="7">
        <f>SUM(K34:L34)</f>
        <v>185</v>
      </c>
      <c r="N34" s="8"/>
    </row>
    <row r="35" spans="1:14" ht="12.75">
      <c r="A35" s="94"/>
      <c r="B35" s="94"/>
      <c r="C35" s="94"/>
      <c r="D35" s="94"/>
      <c r="E35" s="94"/>
      <c r="F35" s="94"/>
      <c r="G35" s="174"/>
      <c r="H35" s="94"/>
      <c r="I35" s="94"/>
      <c r="J35" s="94"/>
      <c r="K35" s="94"/>
      <c r="L35" s="94"/>
      <c r="N35" s="8"/>
    </row>
    <row r="36" spans="1:14" ht="12.75">
      <c r="A36" s="170" t="s">
        <v>994</v>
      </c>
      <c r="B36" s="169">
        <v>547</v>
      </c>
      <c r="C36" s="169"/>
      <c r="D36" s="169"/>
      <c r="E36" s="151" t="s">
        <v>7</v>
      </c>
      <c r="F36" s="151">
        <f>SUM(F37:F39)</f>
        <v>561</v>
      </c>
      <c r="G36" s="174" t="s">
        <v>16</v>
      </c>
      <c r="H36" s="170" t="s">
        <v>995</v>
      </c>
      <c r="I36" s="169">
        <v>546</v>
      </c>
      <c r="J36" s="169"/>
      <c r="K36" s="169"/>
      <c r="L36" s="151" t="s">
        <v>7</v>
      </c>
      <c r="M36" s="16">
        <f>SUM(M37:M39)</f>
        <v>538</v>
      </c>
      <c r="N36" s="8"/>
    </row>
    <row r="37" spans="1:14" ht="12.75">
      <c r="A37" s="97" t="s">
        <v>873</v>
      </c>
      <c r="B37" s="169"/>
      <c r="C37" s="169"/>
      <c r="D37" s="81">
        <v>92</v>
      </c>
      <c r="E37" s="81">
        <v>95</v>
      </c>
      <c r="F37" s="81">
        <f>SUM(D37:E37)</f>
        <v>187</v>
      </c>
      <c r="G37" s="174"/>
      <c r="H37" s="97" t="s">
        <v>864</v>
      </c>
      <c r="I37" s="169"/>
      <c r="J37" s="169"/>
      <c r="K37" s="81">
        <v>94</v>
      </c>
      <c r="L37" s="81">
        <v>91</v>
      </c>
      <c r="M37" s="7">
        <f>SUM(K37:L37)</f>
        <v>185</v>
      </c>
      <c r="N37" s="8"/>
    </row>
    <row r="38" spans="1:14" ht="12.75">
      <c r="A38" s="97" t="s">
        <v>158</v>
      </c>
      <c r="B38" s="169"/>
      <c r="C38" s="169"/>
      <c r="D38" s="81">
        <v>96</v>
      </c>
      <c r="E38" s="81">
        <v>94</v>
      </c>
      <c r="F38" s="81">
        <f>SUM(D38:E38)</f>
        <v>190</v>
      </c>
      <c r="G38" s="174"/>
      <c r="H38" s="97" t="s">
        <v>863</v>
      </c>
      <c r="I38" s="169"/>
      <c r="J38" s="169"/>
      <c r="K38" s="81">
        <v>81</v>
      </c>
      <c r="L38" s="81">
        <v>89</v>
      </c>
      <c r="M38" s="7">
        <f>SUM(K38:L38)</f>
        <v>170</v>
      </c>
      <c r="N38" s="8"/>
    </row>
    <row r="39" spans="1:14" ht="12.75">
      <c r="A39" s="97" t="s">
        <v>1051</v>
      </c>
      <c r="B39" s="169"/>
      <c r="C39" s="169"/>
      <c r="D39" s="81">
        <v>92</v>
      </c>
      <c r="E39" s="81">
        <v>92</v>
      </c>
      <c r="F39" s="81">
        <f>SUM(D39:E39)</f>
        <v>184</v>
      </c>
      <c r="G39" s="174"/>
      <c r="H39" s="97" t="s">
        <v>884</v>
      </c>
      <c r="I39" s="169"/>
      <c r="J39" s="169"/>
      <c r="K39" s="81">
        <v>94</v>
      </c>
      <c r="L39" s="81">
        <v>89</v>
      </c>
      <c r="M39" s="7">
        <f>SUM(K39:L39)</f>
        <v>183</v>
      </c>
      <c r="N39" s="8"/>
    </row>
    <row r="40" spans="1:14" ht="12.75">
      <c r="A40" s="94"/>
      <c r="B40" s="94"/>
      <c r="C40" s="94"/>
      <c r="D40" s="94"/>
      <c r="E40" s="94"/>
      <c r="F40" s="94"/>
      <c r="G40" s="174"/>
      <c r="N40" s="8"/>
    </row>
    <row r="41" spans="1:14" ht="12.75">
      <c r="A41" s="170" t="s">
        <v>992</v>
      </c>
      <c r="B41" s="169">
        <v>553</v>
      </c>
      <c r="C41" s="169"/>
      <c r="D41" s="169"/>
      <c r="E41" s="151" t="s">
        <v>7</v>
      </c>
      <c r="F41" s="151">
        <f>SUM(F42:F44)</f>
        <v>546</v>
      </c>
      <c r="G41" s="174" t="s">
        <v>16</v>
      </c>
      <c r="H41" s="147" t="s">
        <v>32</v>
      </c>
      <c r="I41" s="100"/>
      <c r="J41" s="100"/>
      <c r="K41" s="100"/>
      <c r="L41" s="175"/>
      <c r="M41" s="18"/>
      <c r="N41" s="8"/>
    </row>
    <row r="42" spans="1:14" ht="12.75">
      <c r="A42" s="97" t="s">
        <v>828</v>
      </c>
      <c r="B42" s="169"/>
      <c r="C42" s="169"/>
      <c r="D42" s="81">
        <v>96</v>
      </c>
      <c r="E42" s="81">
        <v>97</v>
      </c>
      <c r="F42" s="81">
        <f>SUM(D42:E42)</f>
        <v>193</v>
      </c>
      <c r="G42" s="174"/>
      <c r="H42" s="100"/>
      <c r="I42" s="100"/>
      <c r="J42" s="100"/>
      <c r="K42" s="100"/>
      <c r="L42" s="100"/>
      <c r="M42" s="8"/>
      <c r="N42" s="8"/>
    </row>
    <row r="43" spans="1:14" ht="12.75">
      <c r="A43" s="97" t="s">
        <v>867</v>
      </c>
      <c r="B43" s="169"/>
      <c r="C43" s="169"/>
      <c r="D43" s="81">
        <v>92</v>
      </c>
      <c r="E43" s="81">
        <v>91</v>
      </c>
      <c r="F43" s="81">
        <f>SUM(D43:E43)</f>
        <v>183</v>
      </c>
      <c r="G43" s="174"/>
      <c r="H43" s="100"/>
      <c r="I43" s="100"/>
      <c r="J43" s="100"/>
      <c r="K43" s="100"/>
      <c r="L43" s="100"/>
      <c r="M43" s="8"/>
      <c r="N43" s="8"/>
    </row>
    <row r="44" spans="1:14" ht="12.75">
      <c r="A44" s="97" t="s">
        <v>860</v>
      </c>
      <c r="B44" s="169"/>
      <c r="C44" s="169"/>
      <c r="D44" s="81">
        <v>85</v>
      </c>
      <c r="E44" s="81">
        <v>85</v>
      </c>
      <c r="F44" s="81">
        <f>SUM(D44:E44)</f>
        <v>170</v>
      </c>
      <c r="G44" s="174"/>
      <c r="H44" s="100"/>
      <c r="I44" s="100"/>
      <c r="J44" s="100"/>
      <c r="K44" s="100"/>
      <c r="L44" s="100"/>
      <c r="M44" s="8"/>
      <c r="N44" s="8"/>
    </row>
    <row r="45" spans="1:14" ht="12.75">
      <c r="A45" s="57"/>
      <c r="B45" s="57"/>
      <c r="C45" s="57"/>
      <c r="D45" s="57"/>
      <c r="G45" s="70"/>
      <c r="H45" s="8"/>
      <c r="I45" s="8"/>
      <c r="J45" s="8"/>
      <c r="K45" s="8"/>
      <c r="L45" s="8"/>
      <c r="M45" s="8"/>
      <c r="N45" s="8"/>
    </row>
    <row r="46" spans="7:14" ht="12.75">
      <c r="G46" s="70"/>
      <c r="H46" s="7" t="s">
        <v>13</v>
      </c>
      <c r="I46" s="7" t="s">
        <v>17</v>
      </c>
      <c r="J46" s="7" t="s">
        <v>18</v>
      </c>
      <c r="K46" s="7" t="s">
        <v>19</v>
      </c>
      <c r="L46" s="7" t="s">
        <v>20</v>
      </c>
      <c r="M46" s="7" t="s">
        <v>6</v>
      </c>
      <c r="N46" s="7" t="s">
        <v>21</v>
      </c>
    </row>
    <row r="47" spans="7:14" ht="12.75">
      <c r="G47" s="70"/>
      <c r="H47" s="141" t="s">
        <v>993</v>
      </c>
      <c r="I47" s="7">
        <v>4</v>
      </c>
      <c r="J47" s="7">
        <v>4</v>
      </c>
      <c r="K47" s="7"/>
      <c r="L47" s="7"/>
      <c r="M47" s="7">
        <v>2231</v>
      </c>
      <c r="N47" s="7">
        <v>8</v>
      </c>
    </row>
    <row r="48" spans="7:14" ht="12.75">
      <c r="G48" s="70"/>
      <c r="H48" s="141" t="s">
        <v>991</v>
      </c>
      <c r="I48" s="7">
        <v>4</v>
      </c>
      <c r="J48" s="7">
        <v>3</v>
      </c>
      <c r="K48" s="7"/>
      <c r="L48" s="7">
        <v>1</v>
      </c>
      <c r="M48" s="7">
        <v>2238</v>
      </c>
      <c r="N48" s="7">
        <v>6</v>
      </c>
    </row>
    <row r="49" spans="7:14" ht="12.75">
      <c r="G49" s="70"/>
      <c r="H49" s="13" t="s">
        <v>994</v>
      </c>
      <c r="I49" s="7">
        <v>4</v>
      </c>
      <c r="J49" s="7">
        <v>2</v>
      </c>
      <c r="K49" s="7"/>
      <c r="L49" s="7">
        <v>2</v>
      </c>
      <c r="M49" s="7">
        <v>2239</v>
      </c>
      <c r="N49" s="7">
        <v>4</v>
      </c>
    </row>
    <row r="50" spans="7:14" ht="12.75">
      <c r="G50" s="70"/>
      <c r="H50" s="13" t="s">
        <v>992</v>
      </c>
      <c r="I50" s="7">
        <v>4</v>
      </c>
      <c r="J50" s="7">
        <v>1</v>
      </c>
      <c r="K50" s="7"/>
      <c r="L50" s="7">
        <v>3</v>
      </c>
      <c r="M50" s="7">
        <v>2175</v>
      </c>
      <c r="N50" s="7">
        <v>2</v>
      </c>
    </row>
    <row r="51" spans="1:14" ht="12.75">
      <c r="A51" s="8"/>
      <c r="B51" s="8"/>
      <c r="C51" s="8"/>
      <c r="D51" s="8"/>
      <c r="E51" s="8"/>
      <c r="F51" s="8"/>
      <c r="G51" s="70"/>
      <c r="H51" s="141" t="s">
        <v>995</v>
      </c>
      <c r="I51" s="7">
        <v>4</v>
      </c>
      <c r="J51" s="7"/>
      <c r="K51" s="7"/>
      <c r="L51" s="7">
        <v>4</v>
      </c>
      <c r="M51" s="7">
        <v>2121</v>
      </c>
      <c r="N51" s="7">
        <v>0</v>
      </c>
    </row>
    <row r="52" spans="1:7" ht="12.75">
      <c r="A52" s="8"/>
      <c r="B52" s="8"/>
      <c r="C52" s="8"/>
      <c r="D52" s="8"/>
      <c r="E52" s="8"/>
      <c r="F52" s="8"/>
      <c r="G52" s="70"/>
    </row>
    <row r="53" ht="12.75">
      <c r="A53" s="11" t="s">
        <v>62</v>
      </c>
    </row>
    <row r="54" ht="12.75">
      <c r="A54" s="30">
        <f ca="1">NOW()</f>
        <v>42426.80198923611</v>
      </c>
    </row>
    <row r="55" ht="12.75">
      <c r="A55" s="11" t="s">
        <v>14</v>
      </c>
    </row>
    <row r="56" ht="12.75">
      <c r="A56" s="8" t="s">
        <v>25</v>
      </c>
    </row>
  </sheetData>
  <sheetProtection/>
  <conditionalFormatting sqref="M37:M39 M32:M34 M11:M13 M6:M8 M16:M18 M42:M44 F11:F13 F16:F18 F6:F8 F37:F39 F42:F44 F32:F34">
    <cfRule type="cellIs" priority="3" dxfId="105" operator="equal" stopIfTrue="1">
      <formula>200</formula>
    </cfRule>
  </conditionalFormatting>
  <printOptions horizontalCentered="1"/>
  <pageMargins left="0.32" right="0.4" top="0.88" bottom="0.39" header="0.21" footer="0.34"/>
  <pageSetup fitToHeight="1" fitToWidth="1" horizontalDpi="300" verticalDpi="300" orientation="portrait" paperSize="9" r:id="rId1"/>
  <headerFooter alignWithMargins="0">
    <oddHeader>&amp;C&amp;"Times New Roman,Bold"&amp;20The Cumbria Northumbria League
&amp;14Winter  2009-10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>
    <tabColor indexed="10"/>
    <pageSetUpPr fitToPage="1"/>
  </sheetPr>
  <dimension ref="A1:T56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18.83203125" style="11" customWidth="1"/>
    <col min="2" max="6" width="4.83203125" style="11" customWidth="1"/>
    <col min="7" max="7" width="3.66015625" style="12" customWidth="1"/>
    <col min="8" max="8" width="20.5" style="11" bestFit="1" customWidth="1"/>
    <col min="9" max="12" width="4.83203125" style="11" customWidth="1"/>
    <col min="13" max="13" width="5.83203125" style="11" customWidth="1"/>
    <col min="14" max="22" width="4.83203125" style="11" customWidth="1"/>
    <col min="23" max="16384" width="9.33203125" style="11" customWidth="1"/>
  </cols>
  <sheetData>
    <row r="1" spans="1:11" ht="12.75">
      <c r="A1" s="1" t="s">
        <v>44</v>
      </c>
      <c r="K1" s="10" t="str">
        <f>'10M Air Pistol IND 1'!M1</f>
        <v>Round Four</v>
      </c>
    </row>
    <row r="2" spans="1:11" ht="12.75">
      <c r="A2" s="1"/>
      <c r="K2" s="1"/>
    </row>
    <row r="3" spans="1:11" ht="12.75">
      <c r="A3" s="1"/>
      <c r="K3" s="1"/>
    </row>
    <row r="4" ht="12.75">
      <c r="A4" s="2" t="s">
        <v>24</v>
      </c>
    </row>
    <row r="5" spans="1:13" ht="12.75">
      <c r="A5" s="141" t="s">
        <v>996</v>
      </c>
      <c r="B5" s="142">
        <v>545</v>
      </c>
      <c r="C5" s="142"/>
      <c r="D5" s="142"/>
      <c r="E5" s="16" t="s">
        <v>7</v>
      </c>
      <c r="F5" s="16">
        <f>SUM(F6:F8)</f>
        <v>544</v>
      </c>
      <c r="G5" s="12" t="s">
        <v>16</v>
      </c>
      <c r="H5" s="141" t="s">
        <v>1001</v>
      </c>
      <c r="I5" s="142">
        <v>541</v>
      </c>
      <c r="J5" s="142"/>
      <c r="K5" s="142"/>
      <c r="L5" s="16" t="s">
        <v>7</v>
      </c>
      <c r="M5" s="16">
        <f>SUM(M6:M8)</f>
        <v>550</v>
      </c>
    </row>
    <row r="6" spans="1:13" ht="12.75">
      <c r="A6" s="117" t="s">
        <v>997</v>
      </c>
      <c r="B6" s="142"/>
      <c r="C6" s="142"/>
      <c r="D6" s="81">
        <v>94</v>
      </c>
      <c r="E6" s="81">
        <v>95</v>
      </c>
      <c r="F6" s="81">
        <f>SUM(D6:E6)</f>
        <v>189</v>
      </c>
      <c r="G6" s="174"/>
      <c r="H6" s="97" t="s">
        <v>1052</v>
      </c>
      <c r="I6" s="169"/>
      <c r="J6" s="169"/>
      <c r="K6" s="81">
        <v>95</v>
      </c>
      <c r="L6" s="81">
        <v>93</v>
      </c>
      <c r="M6" s="7">
        <f>SUM(K6:L6)</f>
        <v>188</v>
      </c>
    </row>
    <row r="7" spans="1:13" ht="12.75">
      <c r="A7" s="117" t="s">
        <v>999</v>
      </c>
      <c r="B7" s="142"/>
      <c r="C7" s="142"/>
      <c r="D7" s="81">
        <v>93</v>
      </c>
      <c r="E7" s="81">
        <v>91</v>
      </c>
      <c r="F7" s="81">
        <f>SUM(D7:E7)</f>
        <v>184</v>
      </c>
      <c r="G7" s="174"/>
      <c r="H7" s="97" t="s">
        <v>1002</v>
      </c>
      <c r="I7" s="169"/>
      <c r="J7" s="169"/>
      <c r="K7" s="81">
        <v>86</v>
      </c>
      <c r="L7" s="81">
        <v>92</v>
      </c>
      <c r="M7" s="7">
        <f>SUM(K7:L7)</f>
        <v>178</v>
      </c>
    </row>
    <row r="8" spans="1:13" ht="12.75">
      <c r="A8" s="117" t="s">
        <v>998</v>
      </c>
      <c r="B8" s="142"/>
      <c r="C8" s="142"/>
      <c r="D8" s="81">
        <v>88</v>
      </c>
      <c r="E8" s="81">
        <v>83</v>
      </c>
      <c r="F8" s="81">
        <f>SUM(D8:E8)</f>
        <v>171</v>
      </c>
      <c r="G8" s="174"/>
      <c r="H8" s="97" t="s">
        <v>1003</v>
      </c>
      <c r="I8" s="169"/>
      <c r="J8" s="169"/>
      <c r="K8" s="81">
        <v>93</v>
      </c>
      <c r="L8" s="81">
        <v>91</v>
      </c>
      <c r="M8" s="7">
        <f>SUM(K8:L8)</f>
        <v>184</v>
      </c>
    </row>
    <row r="9" spans="4:12" ht="12.75">
      <c r="D9" s="94"/>
      <c r="E9" s="94"/>
      <c r="F9" s="94"/>
      <c r="G9" s="174"/>
      <c r="H9" s="94"/>
      <c r="I9" s="94"/>
      <c r="J9" s="94"/>
      <c r="K9" s="94"/>
      <c r="L9" s="94"/>
    </row>
    <row r="10" spans="1:13" ht="12.75">
      <c r="A10" s="141" t="s">
        <v>1004</v>
      </c>
      <c r="B10" s="142">
        <v>526</v>
      </c>
      <c r="C10" s="142"/>
      <c r="D10" s="169"/>
      <c r="E10" s="151" t="s">
        <v>7</v>
      </c>
      <c r="F10" s="151">
        <f>SUM(F11:F13)</f>
        <v>534</v>
      </c>
      <c r="G10" s="174" t="s">
        <v>16</v>
      </c>
      <c r="H10" s="170" t="s">
        <v>1005</v>
      </c>
      <c r="I10" s="169">
        <v>513</v>
      </c>
      <c r="J10" s="169"/>
      <c r="K10" s="169"/>
      <c r="L10" s="151" t="s">
        <v>7</v>
      </c>
      <c r="M10" s="16">
        <f>SUM(M11:M13)</f>
        <v>556</v>
      </c>
    </row>
    <row r="11" spans="1:13" ht="12.75">
      <c r="A11" s="117" t="s">
        <v>890</v>
      </c>
      <c r="B11" s="142"/>
      <c r="C11" s="142"/>
      <c r="D11" s="81">
        <v>90</v>
      </c>
      <c r="E11" s="81">
        <v>95</v>
      </c>
      <c r="F11" s="81">
        <f>SUM(D11:E11)</f>
        <v>185</v>
      </c>
      <c r="G11" s="174"/>
      <c r="H11" s="97" t="s">
        <v>866</v>
      </c>
      <c r="I11" s="169"/>
      <c r="J11" s="169"/>
      <c r="K11" s="81">
        <v>90</v>
      </c>
      <c r="L11" s="81">
        <v>95</v>
      </c>
      <c r="M11" s="7">
        <f>SUM(K11:L11)</f>
        <v>185</v>
      </c>
    </row>
    <row r="12" spans="1:13" ht="12.75">
      <c r="A12" s="117" t="s">
        <v>880</v>
      </c>
      <c r="B12" s="142"/>
      <c r="C12" s="142"/>
      <c r="D12" s="81">
        <v>92</v>
      </c>
      <c r="E12" s="81">
        <v>88</v>
      </c>
      <c r="F12" s="81">
        <f>SUM(D12:E12)</f>
        <v>180</v>
      </c>
      <c r="G12" s="174"/>
      <c r="H12" s="97" t="s">
        <v>841</v>
      </c>
      <c r="I12" s="169"/>
      <c r="J12" s="169"/>
      <c r="K12" s="81">
        <v>92</v>
      </c>
      <c r="L12" s="81">
        <v>93</v>
      </c>
      <c r="M12" s="7">
        <f>SUM(K12:L12)</f>
        <v>185</v>
      </c>
    </row>
    <row r="13" spans="1:13" ht="12.75">
      <c r="A13" s="117" t="s">
        <v>916</v>
      </c>
      <c r="B13" s="142"/>
      <c r="C13" s="142"/>
      <c r="D13" s="81">
        <v>87</v>
      </c>
      <c r="E13" s="81">
        <v>82</v>
      </c>
      <c r="F13" s="81">
        <f>SUM(D13:E13)</f>
        <v>169</v>
      </c>
      <c r="G13" s="174"/>
      <c r="H13" s="97" t="s">
        <v>500</v>
      </c>
      <c r="I13" s="169"/>
      <c r="J13" s="169"/>
      <c r="K13" s="81">
        <v>95</v>
      </c>
      <c r="L13" s="81">
        <v>91</v>
      </c>
      <c r="M13" s="7">
        <f>SUM(K13:L13)</f>
        <v>186</v>
      </c>
    </row>
    <row r="14" spans="4:12" ht="12.75">
      <c r="D14" s="94"/>
      <c r="E14" s="94"/>
      <c r="F14" s="94"/>
      <c r="G14" s="174"/>
      <c r="H14" s="94"/>
      <c r="I14" s="94"/>
      <c r="J14" s="94"/>
      <c r="K14" s="94"/>
      <c r="L14" s="94"/>
    </row>
    <row r="15" spans="1:14" ht="12.75">
      <c r="A15" s="141" t="s">
        <v>1000</v>
      </c>
      <c r="B15" s="142">
        <v>542</v>
      </c>
      <c r="C15" s="142"/>
      <c r="D15" s="169"/>
      <c r="E15" s="151" t="s">
        <v>7</v>
      </c>
      <c r="F15" s="151">
        <f>SUM(F16:F18)</f>
        <v>549</v>
      </c>
      <c r="G15" s="174" t="s">
        <v>16</v>
      </c>
      <c r="H15" s="147"/>
      <c r="I15" s="100"/>
      <c r="J15" s="100"/>
      <c r="K15" s="100"/>
      <c r="L15" s="175"/>
      <c r="M15" s="18"/>
      <c r="N15" s="8"/>
    </row>
    <row r="16" spans="1:14" ht="12.75">
      <c r="A16" s="117" t="s">
        <v>875</v>
      </c>
      <c r="B16" s="142"/>
      <c r="C16" s="142"/>
      <c r="D16" s="81">
        <v>88</v>
      </c>
      <c r="E16" s="81">
        <v>92</v>
      </c>
      <c r="F16" s="81">
        <f>SUM(D16:E16)</f>
        <v>180</v>
      </c>
      <c r="G16" s="174"/>
      <c r="H16" s="100"/>
      <c r="I16" s="100"/>
      <c r="J16" s="100"/>
      <c r="K16" s="100"/>
      <c r="L16" s="100"/>
      <c r="M16" s="8"/>
      <c r="N16" s="8"/>
    </row>
    <row r="17" spans="1:14" ht="12.75">
      <c r="A17" s="117" t="s">
        <v>878</v>
      </c>
      <c r="B17" s="142"/>
      <c r="C17" s="142"/>
      <c r="D17" s="81">
        <v>98</v>
      </c>
      <c r="E17" s="81">
        <v>91</v>
      </c>
      <c r="F17" s="81">
        <f>SUM(D17:E17)</f>
        <v>189</v>
      </c>
      <c r="G17" s="174"/>
      <c r="H17" s="100"/>
      <c r="I17" s="100"/>
      <c r="J17" s="100"/>
      <c r="K17" s="100"/>
      <c r="L17" s="100"/>
      <c r="M17" s="8"/>
      <c r="N17" s="8"/>
    </row>
    <row r="18" spans="1:14" ht="12.75">
      <c r="A18" s="117" t="s">
        <v>883</v>
      </c>
      <c r="B18" s="142"/>
      <c r="C18" s="142"/>
      <c r="D18" s="81">
        <v>89</v>
      </c>
      <c r="E18" s="81">
        <v>91</v>
      </c>
      <c r="F18" s="81">
        <f>SUM(D18:E18)</f>
        <v>180</v>
      </c>
      <c r="G18" s="174"/>
      <c r="H18" s="100"/>
      <c r="I18" s="100"/>
      <c r="J18" s="100"/>
      <c r="K18" s="100"/>
      <c r="L18" s="100"/>
      <c r="M18" s="8"/>
      <c r="N18" s="8"/>
    </row>
    <row r="19" spans="1:4" ht="12.75">
      <c r="A19" s="57"/>
      <c r="B19" s="57"/>
      <c r="C19" s="57"/>
      <c r="D19" s="57"/>
    </row>
    <row r="20" spans="8:14" ht="12.75">
      <c r="H20" s="7" t="s">
        <v>24</v>
      </c>
      <c r="I20" s="7" t="s">
        <v>17</v>
      </c>
      <c r="J20" s="7" t="s">
        <v>18</v>
      </c>
      <c r="K20" s="7" t="s">
        <v>19</v>
      </c>
      <c r="L20" s="7" t="s">
        <v>20</v>
      </c>
      <c r="M20" s="7" t="s">
        <v>6</v>
      </c>
      <c r="N20" s="7" t="s">
        <v>21</v>
      </c>
    </row>
    <row r="21" spans="8:14" ht="12.75">
      <c r="H21" s="141" t="s">
        <v>1005</v>
      </c>
      <c r="I21" s="7">
        <v>4</v>
      </c>
      <c r="J21" s="7">
        <v>4</v>
      </c>
      <c r="K21" s="7"/>
      <c r="L21" s="7"/>
      <c r="M21" s="7">
        <v>2206</v>
      </c>
      <c r="N21" s="7">
        <v>8</v>
      </c>
    </row>
    <row r="22" spans="8:14" ht="12.75">
      <c r="H22" s="141" t="s">
        <v>1000</v>
      </c>
      <c r="I22" s="7">
        <v>4</v>
      </c>
      <c r="J22" s="7">
        <v>3</v>
      </c>
      <c r="K22" s="7"/>
      <c r="L22" s="7">
        <v>1</v>
      </c>
      <c r="M22" s="7">
        <v>2173</v>
      </c>
      <c r="N22" s="7">
        <v>6</v>
      </c>
    </row>
    <row r="23" spans="8:14" ht="12.75">
      <c r="H23" s="141" t="s">
        <v>1001</v>
      </c>
      <c r="I23" s="7">
        <v>4</v>
      </c>
      <c r="J23" s="7">
        <v>2</v>
      </c>
      <c r="K23" s="7"/>
      <c r="L23" s="7">
        <v>2</v>
      </c>
      <c r="M23" s="7">
        <v>2170</v>
      </c>
      <c r="N23" s="7">
        <v>4</v>
      </c>
    </row>
    <row r="24" spans="8:14" ht="12.75">
      <c r="H24" s="141" t="s">
        <v>1004</v>
      </c>
      <c r="I24" s="7">
        <v>4</v>
      </c>
      <c r="J24" s="7">
        <v>2</v>
      </c>
      <c r="K24" s="7"/>
      <c r="L24" s="7">
        <v>2</v>
      </c>
      <c r="M24" s="7">
        <v>2123</v>
      </c>
      <c r="N24" s="7">
        <v>4</v>
      </c>
    </row>
    <row r="25" spans="8:14" ht="12.75">
      <c r="H25" s="141" t="s">
        <v>996</v>
      </c>
      <c r="I25" s="7">
        <v>4</v>
      </c>
      <c r="J25" s="7"/>
      <c r="K25" s="7"/>
      <c r="L25" s="7">
        <v>4</v>
      </c>
      <c r="M25" s="7">
        <v>2159</v>
      </c>
      <c r="N25" s="7">
        <v>0</v>
      </c>
    </row>
    <row r="26" spans="8:20" ht="12.75">
      <c r="H26" s="17"/>
      <c r="I26" s="8"/>
      <c r="J26" s="8"/>
      <c r="K26" s="8"/>
      <c r="L26" s="8"/>
      <c r="M26" s="8"/>
      <c r="N26" s="8"/>
      <c r="T26" s="28"/>
    </row>
    <row r="27" spans="8:20" ht="12.75">
      <c r="H27" s="17"/>
      <c r="I27" s="8"/>
      <c r="J27" s="8"/>
      <c r="K27" s="8"/>
      <c r="L27" s="8"/>
      <c r="M27" s="8"/>
      <c r="N27" s="8"/>
      <c r="T27" s="28"/>
    </row>
    <row r="28" spans="1:20" ht="12.75">
      <c r="A28" s="20"/>
      <c r="B28" s="20"/>
      <c r="C28" s="20"/>
      <c r="D28" s="20"/>
      <c r="E28" s="20"/>
      <c r="F28" s="20"/>
      <c r="G28" s="20"/>
      <c r="H28" s="21"/>
      <c r="I28" s="22"/>
      <c r="J28" s="22"/>
      <c r="K28" s="22"/>
      <c r="L28" s="22"/>
      <c r="M28" s="22"/>
      <c r="N28" s="22"/>
      <c r="T28" s="8"/>
    </row>
    <row r="29" spans="8:14" ht="12.75">
      <c r="H29" s="17"/>
      <c r="I29" s="8"/>
      <c r="J29" s="8"/>
      <c r="K29" s="8"/>
      <c r="L29" s="8"/>
      <c r="M29" s="8"/>
      <c r="N29" s="8"/>
    </row>
    <row r="30" spans="1:14" ht="12.75">
      <c r="A30" s="2"/>
      <c r="B30" s="8"/>
      <c r="C30" s="8"/>
      <c r="D30" s="8"/>
      <c r="E30" s="8"/>
      <c r="F30" s="8"/>
      <c r="G30" s="70"/>
      <c r="H30" s="8"/>
      <c r="I30" s="8"/>
      <c r="J30" s="8"/>
      <c r="K30" s="8"/>
      <c r="L30" s="8"/>
      <c r="M30" s="8"/>
      <c r="N30" s="8"/>
    </row>
    <row r="31" spans="1:14" ht="12.75">
      <c r="A31" s="58"/>
      <c r="B31" s="28"/>
      <c r="C31" s="28"/>
      <c r="D31" s="28"/>
      <c r="E31" s="18"/>
      <c r="F31" s="18"/>
      <c r="G31" s="70"/>
      <c r="H31" s="58"/>
      <c r="I31" s="28"/>
      <c r="J31" s="28"/>
      <c r="K31" s="28"/>
      <c r="L31" s="18"/>
      <c r="M31" s="18"/>
      <c r="N31" s="8"/>
    </row>
    <row r="32" spans="1:14" ht="12.75">
      <c r="A32" s="28"/>
      <c r="B32" s="28"/>
      <c r="C32" s="28"/>
      <c r="D32" s="28"/>
      <c r="E32" s="8"/>
      <c r="F32" s="8"/>
      <c r="G32" s="70"/>
      <c r="H32" s="28"/>
      <c r="I32" s="28"/>
      <c r="J32" s="28"/>
      <c r="K32" s="28"/>
      <c r="L32" s="8"/>
      <c r="M32" s="8"/>
      <c r="N32" s="8"/>
    </row>
    <row r="33" spans="1:14" ht="12.75">
      <c r="A33" s="28"/>
      <c r="B33" s="28"/>
      <c r="C33" s="28"/>
      <c r="D33" s="28"/>
      <c r="E33" s="8"/>
      <c r="F33" s="8"/>
      <c r="G33" s="70"/>
      <c r="H33" s="28"/>
      <c r="I33" s="28"/>
      <c r="J33" s="28"/>
      <c r="K33" s="28"/>
      <c r="L33" s="8"/>
      <c r="M33" s="8"/>
      <c r="N33" s="8"/>
    </row>
    <row r="34" spans="1:14" ht="12.75">
      <c r="A34" s="28"/>
      <c r="B34" s="28"/>
      <c r="C34" s="28"/>
      <c r="D34" s="28"/>
      <c r="E34" s="8"/>
      <c r="F34" s="8"/>
      <c r="G34" s="70"/>
      <c r="H34" s="28"/>
      <c r="I34" s="28"/>
      <c r="J34" s="28"/>
      <c r="K34" s="28"/>
      <c r="L34" s="8"/>
      <c r="M34" s="8"/>
      <c r="N34" s="8"/>
    </row>
    <row r="35" spans="7:14" ht="12.75">
      <c r="G35" s="70"/>
      <c r="H35" s="8"/>
      <c r="I35" s="8"/>
      <c r="J35" s="8"/>
      <c r="K35" s="8"/>
      <c r="L35" s="8"/>
      <c r="M35" s="8"/>
      <c r="N35" s="8"/>
    </row>
    <row r="36" spans="1:14" ht="12.75">
      <c r="A36" s="17"/>
      <c r="B36" s="8"/>
      <c r="C36" s="8"/>
      <c r="D36" s="8"/>
      <c r="E36" s="18"/>
      <c r="F36" s="18"/>
      <c r="G36" s="70"/>
      <c r="N36" s="8"/>
    </row>
    <row r="37" spans="1:14" ht="12.75">
      <c r="A37" s="8"/>
      <c r="B37" s="8"/>
      <c r="C37" s="8"/>
      <c r="D37" s="8"/>
      <c r="E37" s="8"/>
      <c r="F37" s="8"/>
      <c r="G37" s="70"/>
      <c r="H37" s="58"/>
      <c r="I37" s="28"/>
      <c r="J37" s="28"/>
      <c r="K37" s="28"/>
      <c r="L37" s="18"/>
      <c r="M37" s="18"/>
      <c r="N37" s="8"/>
    </row>
    <row r="38" spans="1:14" ht="12.75">
      <c r="A38" s="8"/>
      <c r="B38" s="8"/>
      <c r="C38" s="8"/>
      <c r="D38" s="8"/>
      <c r="E38" s="8"/>
      <c r="F38" s="8"/>
      <c r="G38" s="70"/>
      <c r="H38" s="28"/>
      <c r="I38" s="28"/>
      <c r="J38" s="28"/>
      <c r="K38" s="28"/>
      <c r="L38" s="8"/>
      <c r="M38" s="8"/>
      <c r="N38" s="8"/>
    </row>
    <row r="39" spans="1:14" ht="12.75">
      <c r="A39" s="8"/>
      <c r="B39" s="8"/>
      <c r="C39" s="8"/>
      <c r="D39" s="8"/>
      <c r="E39" s="8"/>
      <c r="F39" s="8"/>
      <c r="G39" s="70"/>
      <c r="H39" s="28"/>
      <c r="I39" s="28"/>
      <c r="J39" s="28"/>
      <c r="K39" s="28"/>
      <c r="L39" s="8"/>
      <c r="M39" s="8"/>
      <c r="N39" s="8"/>
    </row>
    <row r="40" spans="7:14" ht="12.75">
      <c r="G40" s="70"/>
      <c r="H40" s="28"/>
      <c r="I40" s="28"/>
      <c r="J40" s="28"/>
      <c r="K40" s="28"/>
      <c r="L40" s="8"/>
      <c r="M40" s="8"/>
      <c r="N40" s="8"/>
    </row>
    <row r="41" spans="1:14" ht="12.75">
      <c r="A41" s="17"/>
      <c r="B41" s="8"/>
      <c r="C41" s="8"/>
      <c r="D41" s="8"/>
      <c r="E41" s="18"/>
      <c r="F41" s="18"/>
      <c r="G41" s="70"/>
      <c r="H41" s="58"/>
      <c r="I41" s="28"/>
      <c r="J41" s="28"/>
      <c r="K41" s="28"/>
      <c r="L41" s="18"/>
      <c r="M41" s="18"/>
      <c r="N41" s="8"/>
    </row>
    <row r="42" spans="1:14" ht="12.75">
      <c r="A42" s="8"/>
      <c r="B42" s="8"/>
      <c r="C42" s="8"/>
      <c r="D42" s="8"/>
      <c r="E42" s="8"/>
      <c r="F42" s="8"/>
      <c r="G42" s="70"/>
      <c r="H42" s="28"/>
      <c r="I42" s="28"/>
      <c r="J42" s="28"/>
      <c r="K42" s="28"/>
      <c r="L42" s="8"/>
      <c r="M42" s="8"/>
      <c r="N42" s="8"/>
    </row>
    <row r="43" spans="1:14" ht="12.75">
      <c r="A43" s="8"/>
      <c r="B43" s="8"/>
      <c r="C43" s="8"/>
      <c r="D43" s="8"/>
      <c r="E43" s="8"/>
      <c r="F43" s="8"/>
      <c r="G43" s="70"/>
      <c r="H43" s="28"/>
      <c r="I43" s="28"/>
      <c r="J43" s="28"/>
      <c r="K43" s="28"/>
      <c r="L43" s="8"/>
      <c r="M43" s="8"/>
      <c r="N43" s="8"/>
    </row>
    <row r="44" spans="1:14" ht="12.75">
      <c r="A44" s="8"/>
      <c r="B44" s="8"/>
      <c r="C44" s="8"/>
      <c r="D44" s="8"/>
      <c r="E44" s="8"/>
      <c r="F44" s="8"/>
      <c r="G44" s="70"/>
      <c r="H44" s="28"/>
      <c r="I44" s="28"/>
      <c r="J44" s="28"/>
      <c r="K44" s="28"/>
      <c r="L44" s="8"/>
      <c r="M44" s="8"/>
      <c r="N44" s="8"/>
    </row>
    <row r="45" spans="1:14" ht="12.75">
      <c r="A45" s="28"/>
      <c r="B45" s="28"/>
      <c r="C45" s="28"/>
      <c r="D45" s="28"/>
      <c r="E45" s="8"/>
      <c r="F45" s="8"/>
      <c r="G45" s="70"/>
      <c r="H45" s="8"/>
      <c r="I45" s="8"/>
      <c r="J45" s="8"/>
      <c r="K45" s="8"/>
      <c r="L45" s="8"/>
      <c r="M45" s="8"/>
      <c r="N45" s="8"/>
    </row>
    <row r="46" spans="7:14" ht="12.75">
      <c r="G46" s="70"/>
      <c r="H46" s="8"/>
      <c r="I46" s="8"/>
      <c r="J46" s="8"/>
      <c r="K46" s="8"/>
      <c r="L46" s="8"/>
      <c r="M46" s="8"/>
      <c r="N46" s="8"/>
    </row>
    <row r="47" spans="7:14" ht="12.75">
      <c r="G47" s="70"/>
      <c r="H47" s="17"/>
      <c r="I47" s="8"/>
      <c r="J47" s="8"/>
      <c r="K47" s="8"/>
      <c r="L47" s="8"/>
      <c r="M47" s="8"/>
      <c r="N47" s="8"/>
    </row>
    <row r="48" spans="7:14" ht="12.75">
      <c r="G48" s="70"/>
      <c r="H48" s="17"/>
      <c r="I48" s="8"/>
      <c r="J48" s="8"/>
      <c r="K48" s="8"/>
      <c r="L48" s="8"/>
      <c r="M48" s="8"/>
      <c r="N48" s="8"/>
    </row>
    <row r="49" spans="7:14" ht="12.75">
      <c r="G49" s="70"/>
      <c r="H49" s="17"/>
      <c r="I49" s="8"/>
      <c r="J49" s="8"/>
      <c r="K49" s="8"/>
      <c r="L49" s="8"/>
      <c r="M49" s="8"/>
      <c r="N49" s="8"/>
    </row>
    <row r="50" spans="7:14" ht="12.75">
      <c r="G50" s="70"/>
      <c r="H50" s="17"/>
      <c r="I50" s="8"/>
      <c r="J50" s="8"/>
      <c r="K50" s="8"/>
      <c r="L50" s="8"/>
      <c r="M50" s="8"/>
      <c r="N50" s="8"/>
    </row>
    <row r="51" spans="1:14" ht="12.75">
      <c r="A51" s="8"/>
      <c r="B51" s="8"/>
      <c r="C51" s="8"/>
      <c r="D51" s="8"/>
      <c r="E51" s="8"/>
      <c r="F51" s="8"/>
      <c r="G51" s="70"/>
      <c r="H51" s="17"/>
      <c r="I51" s="8"/>
      <c r="J51" s="8"/>
      <c r="K51" s="8"/>
      <c r="L51" s="8"/>
      <c r="M51" s="8"/>
      <c r="N51" s="8"/>
    </row>
    <row r="52" spans="1:14" ht="12.75">
      <c r="A52" s="8"/>
      <c r="B52" s="8"/>
      <c r="C52" s="8"/>
      <c r="D52" s="8"/>
      <c r="E52" s="8"/>
      <c r="F52" s="8"/>
      <c r="G52" s="70"/>
      <c r="H52" s="17"/>
      <c r="I52" s="8"/>
      <c r="J52" s="8"/>
      <c r="K52" s="8"/>
      <c r="L52" s="8"/>
      <c r="M52" s="8"/>
      <c r="N52" s="8"/>
    </row>
    <row r="53" ht="12.75">
      <c r="A53" s="11" t="s">
        <v>62</v>
      </c>
    </row>
    <row r="54" ht="12.75">
      <c r="A54" s="30">
        <f ca="1">NOW()</f>
        <v>42426.80198923611</v>
      </c>
    </row>
    <row r="55" ht="12.75">
      <c r="A55" s="11" t="s">
        <v>14</v>
      </c>
    </row>
    <row r="56" ht="12.75">
      <c r="A56" s="8" t="s">
        <v>25</v>
      </c>
    </row>
  </sheetData>
  <sheetProtection/>
  <conditionalFormatting sqref="M38:M40 M32:M34 F37:F39 F42:F44 M11:M13 M6:M8 F11:F13 F16:F18 F32:F34 F6:F8 M16:M18 M42:M44">
    <cfRule type="cellIs" priority="2" dxfId="105" operator="equal" stopIfTrue="1">
      <formula>200</formula>
    </cfRule>
  </conditionalFormatting>
  <conditionalFormatting sqref="F11:F13 F16:F18 F6:F8">
    <cfRule type="cellIs" priority="1" dxfId="105" operator="equal" stopIfTrue="1">
      <formula>200</formula>
    </cfRule>
  </conditionalFormatting>
  <printOptions horizontalCentered="1"/>
  <pageMargins left="0.32" right="0.4" top="0.88" bottom="0.39" header="0.21" footer="0.34"/>
  <pageSetup fitToHeight="1" fitToWidth="1" horizontalDpi="300" verticalDpi="300" orientation="portrait" paperSize="9" r:id="rId1"/>
  <headerFooter alignWithMargins="0">
    <oddHeader>&amp;C&amp;"Times New Roman,Bold"&amp;20The Cumbria Northumbria League
&amp;14Winter  2009-10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50"/>
    <pageSetUpPr fitToPage="1"/>
  </sheetPr>
  <dimension ref="A1:O59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18.83203125" style="11" customWidth="1"/>
    <col min="2" max="5" width="4.83203125" style="11" customWidth="1"/>
    <col min="6" max="6" width="5.83203125" style="11" customWidth="1"/>
    <col min="7" max="7" width="3.66015625" style="12" customWidth="1"/>
    <col min="8" max="8" width="20.66015625" style="11" bestFit="1" customWidth="1"/>
    <col min="9" max="12" width="4.83203125" style="11" customWidth="1"/>
    <col min="13" max="13" width="5.83203125" style="11" customWidth="1"/>
    <col min="14" max="22" width="4.83203125" style="11" customWidth="1"/>
    <col min="23" max="16384" width="9.33203125" style="11" customWidth="1"/>
  </cols>
  <sheetData>
    <row r="1" spans="1:11" ht="12.75">
      <c r="A1" s="1" t="s">
        <v>15</v>
      </c>
      <c r="K1" s="10" t="str">
        <f>'10M Air Pistol IND 1'!M1</f>
        <v>Round Four</v>
      </c>
    </row>
    <row r="2" spans="1:11" ht="12.75">
      <c r="A2" s="1"/>
      <c r="K2" s="1"/>
    </row>
    <row r="3" ht="12.75">
      <c r="A3" s="1" t="s">
        <v>1</v>
      </c>
    </row>
    <row r="4" spans="1:13" ht="12.75">
      <c r="A4" s="13" t="s">
        <v>270</v>
      </c>
      <c r="B4" s="14"/>
      <c r="C4" s="15"/>
      <c r="D4" s="14"/>
      <c r="E4" s="16" t="s">
        <v>7</v>
      </c>
      <c r="F4" s="16">
        <f>SUM(F5:F7)</f>
        <v>545</v>
      </c>
      <c r="G4" s="12" t="s">
        <v>16</v>
      </c>
      <c r="H4" s="13" t="s">
        <v>272</v>
      </c>
      <c r="I4" s="15"/>
      <c r="J4" s="14"/>
      <c r="K4" s="14"/>
      <c r="L4" s="16" t="s">
        <v>7</v>
      </c>
      <c r="M4" s="16">
        <f>SUM(M5:M7)</f>
        <v>539</v>
      </c>
    </row>
    <row r="5" spans="1:13" ht="12.75">
      <c r="A5" s="7" t="s">
        <v>68</v>
      </c>
      <c r="B5" s="6">
        <v>46</v>
      </c>
      <c r="C5" s="6">
        <v>46</v>
      </c>
      <c r="D5" s="6">
        <v>48</v>
      </c>
      <c r="E5" s="6">
        <v>48</v>
      </c>
      <c r="F5" s="6">
        <f>SUM(B5:E5)</f>
        <v>188</v>
      </c>
      <c r="G5" s="168"/>
      <c r="H5" s="6" t="s">
        <v>72</v>
      </c>
      <c r="I5" s="6">
        <v>48</v>
      </c>
      <c r="J5" s="6">
        <v>48</v>
      </c>
      <c r="K5" s="6">
        <v>46</v>
      </c>
      <c r="L5" s="6">
        <v>46</v>
      </c>
      <c r="M5" s="7">
        <f>SUM(I5:L5)</f>
        <v>188</v>
      </c>
    </row>
    <row r="6" spans="1:13" ht="12.75">
      <c r="A6" s="7" t="s">
        <v>76</v>
      </c>
      <c r="B6" s="6">
        <v>45</v>
      </c>
      <c r="C6" s="6">
        <v>48</v>
      </c>
      <c r="D6" s="6">
        <v>45</v>
      </c>
      <c r="E6" s="6">
        <v>43</v>
      </c>
      <c r="F6" s="6">
        <f>SUM(B6:E6)</f>
        <v>181</v>
      </c>
      <c r="G6" s="168"/>
      <c r="H6" s="6" t="s">
        <v>135</v>
      </c>
      <c r="I6" s="6">
        <v>46</v>
      </c>
      <c r="J6" s="6">
        <v>46</v>
      </c>
      <c r="K6" s="6">
        <v>40</v>
      </c>
      <c r="L6" s="6">
        <v>45</v>
      </c>
      <c r="M6" s="7">
        <f>SUM(I6:L6)</f>
        <v>177</v>
      </c>
    </row>
    <row r="7" spans="1:13" ht="12.75">
      <c r="A7" s="7" t="s">
        <v>94</v>
      </c>
      <c r="B7" s="6">
        <v>48</v>
      </c>
      <c r="C7" s="6">
        <v>45</v>
      </c>
      <c r="D7" s="6">
        <v>43</v>
      </c>
      <c r="E7" s="6">
        <v>40</v>
      </c>
      <c r="F7" s="6">
        <f>SUM(B7:E7)</f>
        <v>176</v>
      </c>
      <c r="G7" s="168"/>
      <c r="H7" s="6" t="s">
        <v>122</v>
      </c>
      <c r="I7" s="6">
        <v>45</v>
      </c>
      <c r="J7" s="6">
        <v>43</v>
      </c>
      <c r="K7" s="6">
        <v>45</v>
      </c>
      <c r="L7" s="6">
        <v>41</v>
      </c>
      <c r="M7" s="7">
        <f>SUM(I7:L7)</f>
        <v>174</v>
      </c>
    </row>
    <row r="8" spans="2:12" ht="12.75"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</row>
    <row r="9" spans="1:13" ht="12.75">
      <c r="A9" s="13" t="s">
        <v>271</v>
      </c>
      <c r="B9" s="172"/>
      <c r="C9" s="178"/>
      <c r="D9" s="172"/>
      <c r="E9" s="150" t="s">
        <v>7</v>
      </c>
      <c r="F9" s="150">
        <f>SUM(F10:F12)</f>
        <v>554</v>
      </c>
      <c r="G9" s="168" t="s">
        <v>16</v>
      </c>
      <c r="H9" s="179" t="s">
        <v>1021</v>
      </c>
      <c r="I9" s="172"/>
      <c r="J9" s="178"/>
      <c r="K9" s="172"/>
      <c r="L9" s="150" t="s">
        <v>7</v>
      </c>
      <c r="M9" s="16">
        <f>SUM(M10:M12)</f>
        <v>543</v>
      </c>
    </row>
    <row r="10" spans="1:13" ht="12.75">
      <c r="A10" s="6" t="s">
        <v>74</v>
      </c>
      <c r="B10" s="6">
        <v>48</v>
      </c>
      <c r="C10" s="6">
        <v>49</v>
      </c>
      <c r="D10" s="6">
        <v>50</v>
      </c>
      <c r="E10" s="6">
        <v>46</v>
      </c>
      <c r="F10" s="6">
        <f>SUM(B10:E10)</f>
        <v>193</v>
      </c>
      <c r="G10" s="168"/>
      <c r="H10" s="6" t="s">
        <v>1017</v>
      </c>
      <c r="I10" s="6">
        <v>45</v>
      </c>
      <c r="J10" s="6">
        <v>45</v>
      </c>
      <c r="K10" s="6">
        <v>44</v>
      </c>
      <c r="L10" s="6">
        <v>46</v>
      </c>
      <c r="M10" s="7">
        <f>SUM(I10:L10)</f>
        <v>180</v>
      </c>
    </row>
    <row r="11" spans="1:13" ht="12.75">
      <c r="A11" s="7" t="s">
        <v>93</v>
      </c>
      <c r="B11" s="6">
        <v>44</v>
      </c>
      <c r="C11" s="6">
        <v>46</v>
      </c>
      <c r="D11" s="6">
        <v>44</v>
      </c>
      <c r="E11" s="6">
        <v>46</v>
      </c>
      <c r="F11" s="6">
        <f>SUM(B11:E11)</f>
        <v>180</v>
      </c>
      <c r="G11" s="168"/>
      <c r="H11" s="6" t="s">
        <v>1015</v>
      </c>
      <c r="I11" s="6">
        <v>46</v>
      </c>
      <c r="J11" s="6">
        <v>45</v>
      </c>
      <c r="K11" s="6">
        <v>48</v>
      </c>
      <c r="L11" s="6">
        <v>45</v>
      </c>
      <c r="M11" s="7">
        <f>SUM(I11:L11)</f>
        <v>184</v>
      </c>
    </row>
    <row r="12" spans="1:13" ht="12.75">
      <c r="A12" s="7" t="s">
        <v>109</v>
      </c>
      <c r="B12" s="6">
        <v>45</v>
      </c>
      <c r="C12" s="6">
        <v>45</v>
      </c>
      <c r="D12" s="6">
        <v>45</v>
      </c>
      <c r="E12" s="6">
        <v>46</v>
      </c>
      <c r="F12" s="6">
        <f>SUM(B12:E12)</f>
        <v>181</v>
      </c>
      <c r="G12" s="168"/>
      <c r="H12" s="6" t="s">
        <v>1035</v>
      </c>
      <c r="I12" s="6">
        <v>49</v>
      </c>
      <c r="J12" s="6">
        <v>43</v>
      </c>
      <c r="K12" s="6">
        <v>44</v>
      </c>
      <c r="L12" s="6">
        <v>43</v>
      </c>
      <c r="M12" s="7">
        <f>SUM(I12:L12)</f>
        <v>179</v>
      </c>
    </row>
    <row r="13" spans="2:12" ht="12.75">
      <c r="B13" s="135"/>
      <c r="C13" s="135"/>
      <c r="D13" s="135"/>
      <c r="E13" s="135"/>
      <c r="F13" s="135"/>
      <c r="G13" s="168"/>
      <c r="H13" s="135"/>
      <c r="I13" s="135"/>
      <c r="J13" s="135"/>
      <c r="K13" s="135"/>
      <c r="L13" s="135"/>
    </row>
    <row r="14" spans="1:13" ht="12.75">
      <c r="A14" s="13" t="s">
        <v>1039</v>
      </c>
      <c r="B14" s="172"/>
      <c r="C14" s="178"/>
      <c r="D14" s="172"/>
      <c r="E14" s="150" t="s">
        <v>7</v>
      </c>
      <c r="F14" s="150">
        <f>SUM(F15:F17)</f>
        <v>527</v>
      </c>
      <c r="G14" s="168" t="s">
        <v>16</v>
      </c>
      <c r="H14" s="179" t="s">
        <v>273</v>
      </c>
      <c r="I14" s="172"/>
      <c r="J14" s="178"/>
      <c r="K14" s="172"/>
      <c r="L14" s="150" t="s">
        <v>7</v>
      </c>
      <c r="M14" s="16">
        <f>SUM(M15:M17)</f>
        <v>537</v>
      </c>
    </row>
    <row r="15" spans="1:13" ht="12.75">
      <c r="A15" s="7" t="s">
        <v>176</v>
      </c>
      <c r="B15" s="6">
        <v>41</v>
      </c>
      <c r="C15" s="6">
        <v>41</v>
      </c>
      <c r="D15" s="6">
        <v>37</v>
      </c>
      <c r="E15" s="6">
        <v>46</v>
      </c>
      <c r="F15" s="6">
        <f>SUM(B15:E15)</f>
        <v>165</v>
      </c>
      <c r="G15" s="168"/>
      <c r="H15" s="6" t="s">
        <v>120</v>
      </c>
      <c r="I15" s="6">
        <v>50</v>
      </c>
      <c r="J15" s="6">
        <v>41</v>
      </c>
      <c r="K15" s="6">
        <v>45</v>
      </c>
      <c r="L15" s="6">
        <v>46</v>
      </c>
      <c r="M15" s="7">
        <f>SUM(I15:L15)</f>
        <v>182</v>
      </c>
    </row>
    <row r="16" spans="1:13" ht="12.75">
      <c r="A16" s="7" t="s">
        <v>80</v>
      </c>
      <c r="B16" s="6">
        <v>44</v>
      </c>
      <c r="C16" s="6">
        <v>45</v>
      </c>
      <c r="D16" s="6">
        <v>45</v>
      </c>
      <c r="E16" s="6">
        <v>45</v>
      </c>
      <c r="F16" s="6">
        <f>SUM(B16:E16)</f>
        <v>179</v>
      </c>
      <c r="G16" s="168"/>
      <c r="H16" s="6" t="s">
        <v>121</v>
      </c>
      <c r="I16" s="6">
        <v>38</v>
      </c>
      <c r="J16" s="6">
        <v>44</v>
      </c>
      <c r="K16" s="6">
        <v>44</v>
      </c>
      <c r="L16" s="6">
        <v>43</v>
      </c>
      <c r="M16" s="7">
        <f>SUM(I16:L16)</f>
        <v>169</v>
      </c>
    </row>
    <row r="17" spans="1:13" ht="12.75">
      <c r="A17" s="7" t="s">
        <v>84</v>
      </c>
      <c r="B17" s="6">
        <v>46</v>
      </c>
      <c r="C17" s="6">
        <v>46</v>
      </c>
      <c r="D17" s="6">
        <v>47</v>
      </c>
      <c r="E17" s="6">
        <v>44</v>
      </c>
      <c r="F17" s="6">
        <f>SUM(B17:E17)</f>
        <v>183</v>
      </c>
      <c r="G17" s="168"/>
      <c r="H17" s="6" t="s">
        <v>91</v>
      </c>
      <c r="I17" s="6">
        <v>48</v>
      </c>
      <c r="J17" s="6">
        <v>48</v>
      </c>
      <c r="K17" s="6">
        <v>48</v>
      </c>
      <c r="L17" s="6">
        <v>42</v>
      </c>
      <c r="M17" s="7">
        <f>SUM(I17:L17)</f>
        <v>186</v>
      </c>
    </row>
    <row r="19" spans="8:14" ht="12.75">
      <c r="H19" s="7" t="s">
        <v>1</v>
      </c>
      <c r="I19" s="7" t="s">
        <v>17</v>
      </c>
      <c r="J19" s="7" t="s">
        <v>18</v>
      </c>
      <c r="K19" s="7" t="s">
        <v>19</v>
      </c>
      <c r="L19" s="7" t="s">
        <v>20</v>
      </c>
      <c r="M19" s="7" t="s">
        <v>6</v>
      </c>
      <c r="N19" s="7" t="s">
        <v>21</v>
      </c>
    </row>
    <row r="20" spans="8:14" ht="12.75">
      <c r="H20" s="13" t="s">
        <v>270</v>
      </c>
      <c r="I20" s="7">
        <v>4</v>
      </c>
      <c r="J20" s="7">
        <v>4</v>
      </c>
      <c r="K20" s="7"/>
      <c r="L20" s="7"/>
      <c r="M20" s="7">
        <v>2222</v>
      </c>
      <c r="N20" s="7">
        <v>8</v>
      </c>
    </row>
    <row r="21" spans="8:14" ht="12.75">
      <c r="H21" s="13" t="s">
        <v>271</v>
      </c>
      <c r="I21" s="7">
        <v>4</v>
      </c>
      <c r="J21" s="7">
        <v>3</v>
      </c>
      <c r="K21" s="7"/>
      <c r="L21" s="7">
        <v>1</v>
      </c>
      <c r="M21" s="7">
        <v>2171</v>
      </c>
      <c r="N21" s="7">
        <v>6</v>
      </c>
    </row>
    <row r="22" spans="8:14" ht="12.75">
      <c r="H22" s="13" t="s">
        <v>272</v>
      </c>
      <c r="I22" s="7">
        <v>4</v>
      </c>
      <c r="J22" s="7">
        <v>2</v>
      </c>
      <c r="K22" s="7"/>
      <c r="L22" s="7">
        <v>2</v>
      </c>
      <c r="M22" s="7">
        <v>2160</v>
      </c>
      <c r="N22" s="7">
        <v>4</v>
      </c>
    </row>
    <row r="23" spans="8:14" ht="12.75">
      <c r="H23" s="13" t="s">
        <v>273</v>
      </c>
      <c r="I23" s="7">
        <v>4</v>
      </c>
      <c r="J23" s="7">
        <v>2</v>
      </c>
      <c r="K23" s="7"/>
      <c r="L23" s="7">
        <v>2</v>
      </c>
      <c r="M23" s="7">
        <v>2106</v>
      </c>
      <c r="N23" s="7">
        <v>4</v>
      </c>
    </row>
    <row r="24" spans="8:14" ht="12.75">
      <c r="H24" s="13" t="s">
        <v>1039</v>
      </c>
      <c r="I24" s="7">
        <v>4</v>
      </c>
      <c r="J24" s="7">
        <v>1</v>
      </c>
      <c r="K24" s="7"/>
      <c r="L24" s="7">
        <v>3</v>
      </c>
      <c r="M24" s="7">
        <v>2137</v>
      </c>
      <c r="N24" s="7">
        <v>2</v>
      </c>
    </row>
    <row r="25" spans="1:14" ht="12.75">
      <c r="A25" s="8"/>
      <c r="H25" s="13" t="s">
        <v>1021</v>
      </c>
      <c r="I25" s="7">
        <v>4</v>
      </c>
      <c r="J25" s="7"/>
      <c r="K25" s="7"/>
      <c r="L25" s="7">
        <v>4</v>
      </c>
      <c r="M25" s="7">
        <v>1952</v>
      </c>
      <c r="N25" s="7">
        <v>0</v>
      </c>
    </row>
    <row r="26" spans="1:14" ht="12.75">
      <c r="A26" s="20"/>
      <c r="B26" s="20"/>
      <c r="C26" s="20"/>
      <c r="D26" s="20"/>
      <c r="E26" s="20"/>
      <c r="F26" s="20"/>
      <c r="G26" s="20"/>
      <c r="H26" s="21"/>
      <c r="I26" s="22"/>
      <c r="J26" s="22"/>
      <c r="K26" s="22"/>
      <c r="L26" s="22"/>
      <c r="M26" s="22"/>
      <c r="N26" s="22"/>
    </row>
    <row r="28" ht="12.75">
      <c r="A28" s="1" t="s">
        <v>2</v>
      </c>
    </row>
    <row r="29" spans="1:13" ht="12.75">
      <c r="A29" s="13" t="s">
        <v>275</v>
      </c>
      <c r="B29" s="14"/>
      <c r="C29" s="15"/>
      <c r="D29" s="14"/>
      <c r="E29" s="16" t="s">
        <v>7</v>
      </c>
      <c r="F29" s="16">
        <f>SUM(F30:F32)</f>
        <v>510</v>
      </c>
      <c r="G29" s="24" t="s">
        <v>16</v>
      </c>
      <c r="H29" s="25" t="s">
        <v>277</v>
      </c>
      <c r="I29" s="15"/>
      <c r="J29" s="14"/>
      <c r="K29" s="14"/>
      <c r="L29" s="16" t="s">
        <v>7</v>
      </c>
      <c r="M29" s="16">
        <f>SUM(M30:M32)</f>
        <v>540</v>
      </c>
    </row>
    <row r="30" spans="1:13" ht="12.75">
      <c r="A30" s="7" t="s">
        <v>173</v>
      </c>
      <c r="B30" s="6">
        <v>41</v>
      </c>
      <c r="C30" s="6">
        <v>38</v>
      </c>
      <c r="D30" s="6">
        <v>46</v>
      </c>
      <c r="E30" s="6">
        <v>45</v>
      </c>
      <c r="F30" s="6">
        <f>SUM(B30:E30)</f>
        <v>170</v>
      </c>
      <c r="G30" s="180"/>
      <c r="H30" s="181" t="s">
        <v>278</v>
      </c>
      <c r="I30" s="181">
        <v>47</v>
      </c>
      <c r="J30" s="6">
        <v>39</v>
      </c>
      <c r="K30" s="6">
        <v>41</v>
      </c>
      <c r="L30" s="6">
        <v>48</v>
      </c>
      <c r="M30" s="7">
        <f>SUM(I30:L30)</f>
        <v>175</v>
      </c>
    </row>
    <row r="31" spans="1:13" ht="12.75">
      <c r="A31" s="7" t="s">
        <v>124</v>
      </c>
      <c r="B31" s="6">
        <v>43</v>
      </c>
      <c r="C31" s="6">
        <v>44</v>
      </c>
      <c r="D31" s="6">
        <v>45</v>
      </c>
      <c r="E31" s="6">
        <v>43</v>
      </c>
      <c r="F31" s="6">
        <f>SUM(B31:E31)</f>
        <v>175</v>
      </c>
      <c r="G31" s="180"/>
      <c r="H31" s="181" t="s">
        <v>279</v>
      </c>
      <c r="I31" s="181">
        <v>48</v>
      </c>
      <c r="J31" s="6">
        <v>47</v>
      </c>
      <c r="K31" s="6">
        <v>44</v>
      </c>
      <c r="L31" s="6">
        <v>46</v>
      </c>
      <c r="M31" s="7">
        <f>SUM(I31:L31)</f>
        <v>185</v>
      </c>
    </row>
    <row r="32" spans="1:13" ht="12.75">
      <c r="A32" s="7" t="s">
        <v>89</v>
      </c>
      <c r="B32" s="6">
        <v>46</v>
      </c>
      <c r="C32" s="6">
        <v>39</v>
      </c>
      <c r="D32" s="6">
        <v>39</v>
      </c>
      <c r="E32" s="6">
        <v>41</v>
      </c>
      <c r="F32" s="6">
        <f>SUM(B32:E32)</f>
        <v>165</v>
      </c>
      <c r="G32" s="180"/>
      <c r="H32" s="181" t="s">
        <v>280</v>
      </c>
      <c r="I32" s="181">
        <v>46</v>
      </c>
      <c r="J32" s="6">
        <v>45</v>
      </c>
      <c r="K32" s="6">
        <v>44</v>
      </c>
      <c r="L32" s="6">
        <v>45</v>
      </c>
      <c r="M32" s="7">
        <f>SUM(I32:L32)</f>
        <v>180</v>
      </c>
    </row>
    <row r="33" spans="2:15" ht="12.75">
      <c r="B33" s="177"/>
      <c r="C33" s="177"/>
      <c r="D33" s="177"/>
      <c r="E33" s="177"/>
      <c r="F33" s="177"/>
      <c r="G33" s="180"/>
      <c r="H33" s="135"/>
      <c r="I33" s="135"/>
      <c r="J33" s="135"/>
      <c r="K33" s="135"/>
      <c r="L33" s="135"/>
      <c r="O33" s="8"/>
    </row>
    <row r="34" spans="1:13" ht="12.75">
      <c r="A34" s="13" t="s">
        <v>276</v>
      </c>
      <c r="B34" s="178"/>
      <c r="C34" s="178">
        <v>521</v>
      </c>
      <c r="D34" s="178"/>
      <c r="E34" s="182" t="s">
        <v>7</v>
      </c>
      <c r="F34" s="182">
        <f>SUM(F35:F37)</f>
        <v>512</v>
      </c>
      <c r="G34" s="180" t="s">
        <v>16</v>
      </c>
      <c r="H34" s="179" t="s">
        <v>274</v>
      </c>
      <c r="I34" s="172"/>
      <c r="J34" s="178"/>
      <c r="K34" s="172"/>
      <c r="L34" s="150" t="s">
        <v>7</v>
      </c>
      <c r="M34" s="16">
        <f>SUM(M35:M37)</f>
        <v>535</v>
      </c>
    </row>
    <row r="35" spans="1:13" ht="12.75">
      <c r="A35" s="7" t="s">
        <v>97</v>
      </c>
      <c r="B35" s="181">
        <v>45</v>
      </c>
      <c r="C35" s="181">
        <v>44</v>
      </c>
      <c r="D35" s="181">
        <v>46</v>
      </c>
      <c r="E35" s="181">
        <v>44</v>
      </c>
      <c r="F35" s="181">
        <f>SUM(B35:E35)</f>
        <v>179</v>
      </c>
      <c r="G35" s="180"/>
      <c r="H35" s="6" t="s">
        <v>102</v>
      </c>
      <c r="I35" s="6">
        <v>45</v>
      </c>
      <c r="J35" s="6">
        <v>46</v>
      </c>
      <c r="K35" s="6">
        <v>46</v>
      </c>
      <c r="L35" s="6">
        <v>46</v>
      </c>
      <c r="M35" s="7">
        <f>SUM(I35:L35)</f>
        <v>183</v>
      </c>
    </row>
    <row r="36" spans="1:13" ht="12.75">
      <c r="A36" s="7" t="s">
        <v>131</v>
      </c>
      <c r="B36" s="181">
        <v>45</v>
      </c>
      <c r="C36" s="181">
        <v>39</v>
      </c>
      <c r="D36" s="181">
        <v>46</v>
      </c>
      <c r="E36" s="181">
        <v>42</v>
      </c>
      <c r="F36" s="181">
        <f>SUM(B36:E36)</f>
        <v>172</v>
      </c>
      <c r="G36" s="180"/>
      <c r="H36" s="6" t="s">
        <v>140</v>
      </c>
      <c r="I36" s="6">
        <v>48</v>
      </c>
      <c r="J36" s="6">
        <v>44</v>
      </c>
      <c r="K36" s="6">
        <v>48</v>
      </c>
      <c r="L36" s="6">
        <v>45</v>
      </c>
      <c r="M36" s="7">
        <f>SUM(I36:L36)</f>
        <v>185</v>
      </c>
    </row>
    <row r="37" spans="1:13" ht="12.75">
      <c r="A37" s="7" t="s">
        <v>158</v>
      </c>
      <c r="B37" s="181">
        <v>38</v>
      </c>
      <c r="C37" s="181">
        <v>40</v>
      </c>
      <c r="D37" s="181">
        <v>41</v>
      </c>
      <c r="E37" s="181">
        <v>42</v>
      </c>
      <c r="F37" s="181">
        <f>SUM(B37:E37)</f>
        <v>161</v>
      </c>
      <c r="G37" s="180"/>
      <c r="H37" s="6" t="s">
        <v>115</v>
      </c>
      <c r="I37" s="6">
        <v>38</v>
      </c>
      <c r="J37" s="6">
        <v>43</v>
      </c>
      <c r="K37" s="6">
        <v>42</v>
      </c>
      <c r="L37" s="6">
        <v>44</v>
      </c>
      <c r="M37" s="7">
        <f>SUM(I37:L37)</f>
        <v>167</v>
      </c>
    </row>
    <row r="38" spans="2:12" ht="12.75">
      <c r="B38" s="135"/>
      <c r="C38" s="135"/>
      <c r="D38" s="135"/>
      <c r="E38" s="135"/>
      <c r="F38" s="135"/>
      <c r="G38" s="180"/>
      <c r="H38" s="135"/>
      <c r="I38" s="135"/>
      <c r="J38" s="135"/>
      <c r="K38" s="135"/>
      <c r="L38" s="135"/>
    </row>
    <row r="39" spans="1:13" ht="12.75">
      <c r="A39" s="25" t="s">
        <v>281</v>
      </c>
      <c r="B39" s="178"/>
      <c r="C39" s="178">
        <v>519</v>
      </c>
      <c r="D39" s="172"/>
      <c r="E39" s="150" t="s">
        <v>7</v>
      </c>
      <c r="F39" s="150">
        <f>SUM(F40:F42)</f>
        <v>487</v>
      </c>
      <c r="G39" s="168" t="s">
        <v>16</v>
      </c>
      <c r="H39" s="179" t="s">
        <v>282</v>
      </c>
      <c r="I39" s="178"/>
      <c r="J39" s="178">
        <v>518</v>
      </c>
      <c r="K39" s="178"/>
      <c r="L39" s="182" t="s">
        <v>7</v>
      </c>
      <c r="M39" s="23">
        <f>SUM(M40:M42)</f>
        <v>497</v>
      </c>
    </row>
    <row r="40" spans="1:13" ht="12.75">
      <c r="A40" s="26" t="s">
        <v>86</v>
      </c>
      <c r="B40" s="181">
        <v>45</v>
      </c>
      <c r="C40" s="6">
        <v>43</v>
      </c>
      <c r="D40" s="6">
        <v>44</v>
      </c>
      <c r="E40" s="6">
        <v>43</v>
      </c>
      <c r="F40" s="6">
        <f>SUM(B40:E40)</f>
        <v>175</v>
      </c>
      <c r="G40" s="168"/>
      <c r="H40" s="6" t="s">
        <v>146</v>
      </c>
      <c r="I40" s="6">
        <v>43</v>
      </c>
      <c r="J40" s="6">
        <v>41</v>
      </c>
      <c r="K40" s="6">
        <v>38</v>
      </c>
      <c r="L40" s="6">
        <v>45</v>
      </c>
      <c r="M40" s="7">
        <f>SUM(I40:L40)</f>
        <v>167</v>
      </c>
    </row>
    <row r="41" spans="1:13" ht="12.75">
      <c r="A41" s="26" t="s">
        <v>128</v>
      </c>
      <c r="B41" s="181">
        <v>37</v>
      </c>
      <c r="C41" s="6">
        <v>41</v>
      </c>
      <c r="D41" s="6">
        <v>42</v>
      </c>
      <c r="E41" s="6">
        <v>43</v>
      </c>
      <c r="F41" s="6">
        <f>SUM(B41:E41)</f>
        <v>163</v>
      </c>
      <c r="G41" s="168"/>
      <c r="H41" s="6" t="s">
        <v>112</v>
      </c>
      <c r="I41" s="6">
        <v>41</v>
      </c>
      <c r="J41" s="6">
        <v>41</v>
      </c>
      <c r="K41" s="6">
        <v>40</v>
      </c>
      <c r="L41" s="6">
        <v>44</v>
      </c>
      <c r="M41" s="7">
        <f>SUM(I41:L41)</f>
        <v>166</v>
      </c>
    </row>
    <row r="42" spans="1:13" ht="12.75">
      <c r="A42" s="26" t="s">
        <v>193</v>
      </c>
      <c r="B42" s="181">
        <v>40</v>
      </c>
      <c r="C42" s="6">
        <v>40</v>
      </c>
      <c r="D42" s="6">
        <v>34</v>
      </c>
      <c r="E42" s="6">
        <v>35</v>
      </c>
      <c r="F42" s="6">
        <f>SUM(B42:E42)</f>
        <v>149</v>
      </c>
      <c r="G42" s="168"/>
      <c r="H42" s="6" t="s">
        <v>142</v>
      </c>
      <c r="I42" s="6">
        <v>40</v>
      </c>
      <c r="J42" s="6">
        <v>45</v>
      </c>
      <c r="K42" s="6">
        <v>41</v>
      </c>
      <c r="L42" s="6">
        <v>38</v>
      </c>
      <c r="M42" s="7">
        <f>SUM(I42:L42)</f>
        <v>164</v>
      </c>
    </row>
    <row r="44" spans="8:14" ht="12.75">
      <c r="H44" s="7" t="s">
        <v>2</v>
      </c>
      <c r="I44" s="7" t="s">
        <v>17</v>
      </c>
      <c r="J44" s="7" t="s">
        <v>18</v>
      </c>
      <c r="K44" s="7" t="s">
        <v>19</v>
      </c>
      <c r="L44" s="7" t="s">
        <v>20</v>
      </c>
      <c r="M44" s="7" t="s">
        <v>6</v>
      </c>
      <c r="N44" s="7" t="s">
        <v>21</v>
      </c>
    </row>
    <row r="45" spans="8:14" ht="12.75">
      <c r="H45" s="25" t="s">
        <v>277</v>
      </c>
      <c r="I45" s="7">
        <v>4</v>
      </c>
      <c r="J45" s="7">
        <v>4</v>
      </c>
      <c r="K45" s="7"/>
      <c r="L45" s="7"/>
      <c r="M45" s="7">
        <v>2147</v>
      </c>
      <c r="N45" s="7">
        <v>8</v>
      </c>
    </row>
    <row r="46" spans="8:14" ht="12.75">
      <c r="H46" s="13" t="s">
        <v>275</v>
      </c>
      <c r="I46" s="7">
        <v>4</v>
      </c>
      <c r="J46" s="7">
        <v>3</v>
      </c>
      <c r="K46" s="7"/>
      <c r="L46" s="7">
        <v>1</v>
      </c>
      <c r="M46" s="7">
        <v>2077</v>
      </c>
      <c r="N46" s="7">
        <v>6</v>
      </c>
    </row>
    <row r="47" spans="8:14" ht="12.75">
      <c r="H47" s="13" t="s">
        <v>282</v>
      </c>
      <c r="I47" s="7">
        <v>4</v>
      </c>
      <c r="J47" s="7">
        <v>3</v>
      </c>
      <c r="K47" s="7"/>
      <c r="L47" s="7">
        <v>1</v>
      </c>
      <c r="M47" s="7">
        <v>2061</v>
      </c>
      <c r="N47" s="7">
        <v>6</v>
      </c>
    </row>
    <row r="48" spans="8:14" ht="12.75">
      <c r="H48" s="13" t="s">
        <v>274</v>
      </c>
      <c r="I48" s="7">
        <v>4</v>
      </c>
      <c r="J48" s="7">
        <v>1</v>
      </c>
      <c r="K48" s="7"/>
      <c r="L48" s="7">
        <v>3</v>
      </c>
      <c r="M48" s="7">
        <v>2087</v>
      </c>
      <c r="N48" s="7">
        <v>2</v>
      </c>
    </row>
    <row r="49" spans="8:14" ht="12.75">
      <c r="H49" s="13" t="s">
        <v>276</v>
      </c>
      <c r="I49" s="7">
        <v>4</v>
      </c>
      <c r="J49" s="7">
        <v>1</v>
      </c>
      <c r="K49" s="7"/>
      <c r="L49" s="7">
        <v>3</v>
      </c>
      <c r="M49" s="7">
        <v>2060</v>
      </c>
      <c r="N49" s="7">
        <v>2</v>
      </c>
    </row>
    <row r="50" spans="8:14" ht="12.75">
      <c r="H50" s="25" t="s">
        <v>281</v>
      </c>
      <c r="I50" s="7">
        <v>4</v>
      </c>
      <c r="J50" s="7"/>
      <c r="K50" s="7"/>
      <c r="L50" s="7">
        <v>4</v>
      </c>
      <c r="M50" s="7">
        <v>1983</v>
      </c>
      <c r="N50" s="7">
        <v>0</v>
      </c>
    </row>
    <row r="51" ht="12.75">
      <c r="A51" s="11" t="s">
        <v>45</v>
      </c>
    </row>
    <row r="52" ht="12.75">
      <c r="A52" s="30">
        <f ca="1">NOW()</f>
        <v>42426.80198923611</v>
      </c>
    </row>
    <row r="53" ht="12.75">
      <c r="A53" s="11" t="s">
        <v>14</v>
      </c>
    </row>
    <row r="54" ht="12.75">
      <c r="A54" s="8" t="s">
        <v>25</v>
      </c>
    </row>
    <row r="56" ht="12.75">
      <c r="G56" s="11"/>
    </row>
    <row r="57" ht="12.75">
      <c r="G57" s="11"/>
    </row>
    <row r="58" ht="12.75">
      <c r="G58" s="11"/>
    </row>
    <row r="59" ht="12.75">
      <c r="G59" s="11"/>
    </row>
  </sheetData>
  <sheetProtection/>
  <conditionalFormatting sqref="M40:M42 M30:M32 M35:M37 F40:F42 F15:F17 M15:M17 M5:M7 M10:M12 F35:F37 F10:F12 F5:F7 F30:F32">
    <cfRule type="cellIs" priority="3" dxfId="105" operator="equal" stopIfTrue="1">
      <formula>200</formula>
    </cfRule>
  </conditionalFormatting>
  <conditionalFormatting sqref="F15:F17 F10:F12 F5:F7">
    <cfRule type="cellIs" priority="2" dxfId="105" operator="equal" stopIfTrue="1">
      <formula>200</formula>
    </cfRule>
  </conditionalFormatting>
  <conditionalFormatting sqref="F40:F42 F35:F37 F30:F32">
    <cfRule type="cellIs" priority="1" dxfId="105" operator="equal" stopIfTrue="1">
      <formula>200</formula>
    </cfRule>
  </conditionalFormatting>
  <printOptions horizontalCentered="1"/>
  <pageMargins left="0.32" right="0.4" top="0.88" bottom="0.39" header="0.21" footer="0.34"/>
  <pageSetup fitToHeight="1" fitToWidth="1" horizontalDpi="300" verticalDpi="300" orientation="portrait" paperSize="9" r:id="rId1"/>
  <headerFooter alignWithMargins="0">
    <oddHeader>&amp;C&amp;"Times New Roman,Bold"&amp;20The Cumbria Northumbria League
&amp;14Winter  2009-10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0"/>
    <pageSetUpPr fitToPage="1"/>
  </sheetPr>
  <dimension ref="A1:AC59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18.83203125" style="27" customWidth="1"/>
    <col min="2" max="5" width="4.83203125" style="27" customWidth="1"/>
    <col min="6" max="6" width="5.83203125" style="27" customWidth="1"/>
    <col min="7" max="7" width="3.66015625" style="24" customWidth="1"/>
    <col min="8" max="8" width="19.83203125" style="27" bestFit="1" customWidth="1"/>
    <col min="9" max="12" width="4.83203125" style="27" customWidth="1"/>
    <col min="13" max="13" width="5.83203125" style="27" customWidth="1"/>
    <col min="14" max="22" width="4.83203125" style="27" customWidth="1"/>
    <col min="23" max="16384" width="9.33203125" style="27" customWidth="1"/>
  </cols>
  <sheetData>
    <row r="1" spans="1:11" ht="12.75">
      <c r="A1" s="9" t="s">
        <v>15</v>
      </c>
      <c r="K1" s="10" t="str">
        <f>'10M Air Pistol IND 1'!M1</f>
        <v>Round Four</v>
      </c>
    </row>
    <row r="2" spans="1:11" ht="12.75">
      <c r="A2" s="9"/>
      <c r="K2" s="9"/>
    </row>
    <row r="3" ht="12.75">
      <c r="A3" s="9" t="s">
        <v>8</v>
      </c>
    </row>
    <row r="4" spans="1:13" ht="12.75">
      <c r="A4" s="13" t="s">
        <v>283</v>
      </c>
      <c r="B4" s="15"/>
      <c r="C4" s="15"/>
      <c r="D4" s="15"/>
      <c r="E4" s="23" t="s">
        <v>7</v>
      </c>
      <c r="F4" s="23">
        <f>SUM(F5:F7)</f>
        <v>524</v>
      </c>
      <c r="G4" s="24" t="s">
        <v>16</v>
      </c>
      <c r="H4" s="25" t="s">
        <v>285</v>
      </c>
      <c r="I4" s="15"/>
      <c r="J4" s="15"/>
      <c r="K4" s="15"/>
      <c r="L4" s="23" t="s">
        <v>7</v>
      </c>
      <c r="M4" s="23">
        <f>SUM(M5:M7)</f>
        <v>509</v>
      </c>
    </row>
    <row r="5" spans="1:13" ht="12.75">
      <c r="A5" s="7" t="s">
        <v>87</v>
      </c>
      <c r="B5" s="181">
        <v>47</v>
      </c>
      <c r="C5" s="181">
        <v>46</v>
      </c>
      <c r="D5" s="181">
        <v>47</v>
      </c>
      <c r="E5" s="181">
        <v>46</v>
      </c>
      <c r="F5" s="181">
        <f>SUM(B5:E5)</f>
        <v>186</v>
      </c>
      <c r="G5" s="168"/>
      <c r="H5" s="181" t="s">
        <v>123</v>
      </c>
      <c r="I5" s="181">
        <v>42</v>
      </c>
      <c r="J5" s="181">
        <v>42</v>
      </c>
      <c r="K5" s="181">
        <v>40</v>
      </c>
      <c r="L5" s="181">
        <v>45</v>
      </c>
      <c r="M5" s="7">
        <f>SUM(I5:L5)</f>
        <v>169</v>
      </c>
    </row>
    <row r="6" spans="1:13" ht="12.75">
      <c r="A6" s="7" t="s">
        <v>138</v>
      </c>
      <c r="B6" s="181">
        <v>45</v>
      </c>
      <c r="C6" s="181">
        <v>45</v>
      </c>
      <c r="D6" s="181">
        <v>42</v>
      </c>
      <c r="E6" s="181">
        <v>45</v>
      </c>
      <c r="F6" s="181">
        <f>SUM(B6:E6)</f>
        <v>177</v>
      </c>
      <c r="G6" s="168"/>
      <c r="H6" s="181" t="s">
        <v>152</v>
      </c>
      <c r="I6" s="181">
        <v>47</v>
      </c>
      <c r="J6" s="181">
        <v>37</v>
      </c>
      <c r="K6" s="181">
        <v>44</v>
      </c>
      <c r="L6" s="181">
        <v>40</v>
      </c>
      <c r="M6" s="7">
        <f>SUM(I6:L6)</f>
        <v>168</v>
      </c>
    </row>
    <row r="7" spans="1:13" ht="12.75">
      <c r="A7" s="26" t="s">
        <v>192</v>
      </c>
      <c r="B7" s="181">
        <v>39</v>
      </c>
      <c r="C7" s="181">
        <v>40</v>
      </c>
      <c r="D7" s="181">
        <v>43</v>
      </c>
      <c r="E7" s="181">
        <v>39</v>
      </c>
      <c r="F7" s="181">
        <f>SUM(B7:E7)</f>
        <v>161</v>
      </c>
      <c r="G7" s="168"/>
      <c r="H7" s="181" t="s">
        <v>160</v>
      </c>
      <c r="I7" s="181">
        <v>44</v>
      </c>
      <c r="J7" s="181">
        <v>43</v>
      </c>
      <c r="K7" s="181">
        <v>45</v>
      </c>
      <c r="L7" s="181">
        <v>40</v>
      </c>
      <c r="M7" s="7">
        <f>SUM(I7:L7)</f>
        <v>172</v>
      </c>
    </row>
    <row r="8" spans="2:12" ht="12.75">
      <c r="B8" s="177"/>
      <c r="C8" s="177"/>
      <c r="D8" s="177"/>
      <c r="E8" s="177"/>
      <c r="F8" s="177"/>
      <c r="G8" s="180"/>
      <c r="H8" s="177"/>
      <c r="I8" s="177"/>
      <c r="J8" s="177"/>
      <c r="K8" s="177"/>
      <c r="L8" s="177"/>
    </row>
    <row r="9" spans="1:13" ht="12.75">
      <c r="A9" s="25" t="s">
        <v>284</v>
      </c>
      <c r="B9" s="178"/>
      <c r="C9" s="172"/>
      <c r="D9" s="172"/>
      <c r="E9" s="150" t="s">
        <v>7</v>
      </c>
      <c r="F9" s="150">
        <f>SUM(F10:F12)</f>
        <v>512</v>
      </c>
      <c r="G9" s="180" t="s">
        <v>16</v>
      </c>
      <c r="H9" s="179" t="s">
        <v>1022</v>
      </c>
      <c r="I9" s="172"/>
      <c r="J9" s="178"/>
      <c r="K9" s="172"/>
      <c r="L9" s="150" t="s">
        <v>7</v>
      </c>
      <c r="M9" s="16">
        <f>SUM(M10:M12)</f>
        <v>485</v>
      </c>
    </row>
    <row r="10" spans="1:13" ht="12.75">
      <c r="A10" s="26" t="s">
        <v>134</v>
      </c>
      <c r="B10" s="181">
        <v>42</v>
      </c>
      <c r="C10" s="6">
        <v>45</v>
      </c>
      <c r="D10" s="6">
        <v>44</v>
      </c>
      <c r="E10" s="6">
        <v>45</v>
      </c>
      <c r="F10" s="6">
        <f>SUM(B10:E10)</f>
        <v>176</v>
      </c>
      <c r="G10" s="180"/>
      <c r="H10" s="6" t="s">
        <v>1018</v>
      </c>
      <c r="I10" s="6">
        <v>39</v>
      </c>
      <c r="J10" s="6">
        <v>38</v>
      </c>
      <c r="K10" s="6">
        <v>40</v>
      </c>
      <c r="L10" s="6">
        <v>45</v>
      </c>
      <c r="M10" s="7">
        <f>SUM(I10:L10)</f>
        <v>162</v>
      </c>
    </row>
    <row r="11" spans="1:13" ht="12.75">
      <c r="A11" s="26" t="s">
        <v>132</v>
      </c>
      <c r="B11" s="181">
        <v>43</v>
      </c>
      <c r="C11" s="6">
        <v>47</v>
      </c>
      <c r="D11" s="6">
        <v>40</v>
      </c>
      <c r="E11" s="6">
        <v>42</v>
      </c>
      <c r="F11" s="6">
        <f>SUM(B11:E11)</f>
        <v>172</v>
      </c>
      <c r="G11" s="180"/>
      <c r="H11" s="6" t="s">
        <v>1020</v>
      </c>
      <c r="I11" s="6">
        <v>42</v>
      </c>
      <c r="J11" s="6">
        <v>44</v>
      </c>
      <c r="K11" s="6">
        <v>42</v>
      </c>
      <c r="L11" s="6">
        <v>41</v>
      </c>
      <c r="M11" s="7">
        <f>SUM(I11:L11)</f>
        <v>169</v>
      </c>
    </row>
    <row r="12" spans="1:13" ht="12.75">
      <c r="A12" s="26" t="s">
        <v>217</v>
      </c>
      <c r="B12" s="181">
        <v>41</v>
      </c>
      <c r="C12" s="6">
        <v>42</v>
      </c>
      <c r="D12" s="6">
        <v>42</v>
      </c>
      <c r="E12" s="6">
        <v>39</v>
      </c>
      <c r="F12" s="6">
        <f>SUM(B12:E12)</f>
        <v>164</v>
      </c>
      <c r="G12" s="180"/>
      <c r="H12" s="6" t="s">
        <v>1019</v>
      </c>
      <c r="I12" s="6">
        <v>45</v>
      </c>
      <c r="J12" s="6">
        <v>37</v>
      </c>
      <c r="K12" s="6">
        <v>38</v>
      </c>
      <c r="L12" s="6">
        <v>34</v>
      </c>
      <c r="M12" s="7">
        <f>SUM(I12:L12)</f>
        <v>154</v>
      </c>
    </row>
    <row r="13" spans="2:12" ht="12.75"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</row>
    <row r="14" spans="1:23" ht="12.75">
      <c r="A14" s="25" t="s">
        <v>286</v>
      </c>
      <c r="B14" s="178"/>
      <c r="C14" s="178"/>
      <c r="D14" s="178"/>
      <c r="E14" s="182" t="s">
        <v>7</v>
      </c>
      <c r="F14" s="182">
        <f>SUM(F15:F17)</f>
        <v>494</v>
      </c>
      <c r="G14" s="168" t="s">
        <v>16</v>
      </c>
      <c r="H14" s="183" t="s">
        <v>287</v>
      </c>
      <c r="I14" s="178"/>
      <c r="J14" s="178"/>
      <c r="K14" s="178"/>
      <c r="L14" s="182" t="s">
        <v>7</v>
      </c>
      <c r="M14" s="23">
        <f>SUM(M15:M17)</f>
        <v>506</v>
      </c>
      <c r="W14" s="24"/>
    </row>
    <row r="15" spans="1:23" ht="12.75">
      <c r="A15" s="26" t="s">
        <v>143</v>
      </c>
      <c r="B15" s="181">
        <v>45</v>
      </c>
      <c r="C15" s="181">
        <v>43</v>
      </c>
      <c r="D15" s="181">
        <v>38</v>
      </c>
      <c r="E15" s="181">
        <v>44</v>
      </c>
      <c r="F15" s="6">
        <f>SUM(B15:E15)</f>
        <v>170</v>
      </c>
      <c r="G15" s="180"/>
      <c r="H15" s="181" t="s">
        <v>136</v>
      </c>
      <c r="I15" s="181">
        <v>42</v>
      </c>
      <c r="J15" s="181">
        <v>43</v>
      </c>
      <c r="K15" s="181">
        <v>41</v>
      </c>
      <c r="L15" s="181">
        <v>42</v>
      </c>
      <c r="M15" s="7">
        <f>SUM(I15:L15)</f>
        <v>168</v>
      </c>
      <c r="W15" s="24"/>
    </row>
    <row r="16" spans="1:23" ht="12.75">
      <c r="A16" s="26" t="s">
        <v>151</v>
      </c>
      <c r="B16" s="181">
        <v>37</v>
      </c>
      <c r="C16" s="181">
        <v>40</v>
      </c>
      <c r="D16" s="181">
        <v>42</v>
      </c>
      <c r="E16" s="181">
        <v>41</v>
      </c>
      <c r="F16" s="6">
        <f>SUM(B16:E16)</f>
        <v>160</v>
      </c>
      <c r="G16" s="180"/>
      <c r="H16" s="181" t="s">
        <v>155</v>
      </c>
      <c r="I16" s="181">
        <v>45</v>
      </c>
      <c r="J16" s="181">
        <v>41</v>
      </c>
      <c r="K16" s="181">
        <v>43</v>
      </c>
      <c r="L16" s="181">
        <v>41</v>
      </c>
      <c r="M16" s="7">
        <f>SUM(I16:L16)</f>
        <v>170</v>
      </c>
      <c r="W16" s="24"/>
    </row>
    <row r="17" spans="1:23" ht="12.75">
      <c r="A17" s="26" t="s">
        <v>189</v>
      </c>
      <c r="B17" s="181">
        <v>45</v>
      </c>
      <c r="C17" s="181">
        <v>38</v>
      </c>
      <c r="D17" s="181">
        <v>42</v>
      </c>
      <c r="E17" s="181">
        <v>39</v>
      </c>
      <c r="F17" s="6">
        <f>SUM(B17:E17)</f>
        <v>164</v>
      </c>
      <c r="G17" s="180"/>
      <c r="H17" s="181" t="s">
        <v>207</v>
      </c>
      <c r="I17" s="181">
        <v>43</v>
      </c>
      <c r="J17" s="181">
        <v>44</v>
      </c>
      <c r="K17" s="181">
        <v>40</v>
      </c>
      <c r="L17" s="181">
        <v>41</v>
      </c>
      <c r="M17" s="7">
        <f>SUM(I17:L17)</f>
        <v>168</v>
      </c>
      <c r="W17" s="24"/>
    </row>
    <row r="19" spans="8:14" ht="12.75">
      <c r="H19" s="26" t="s">
        <v>8</v>
      </c>
      <c r="I19" s="26" t="s">
        <v>17</v>
      </c>
      <c r="J19" s="26" t="s">
        <v>18</v>
      </c>
      <c r="K19" s="26" t="s">
        <v>19</v>
      </c>
      <c r="L19" s="26" t="s">
        <v>20</v>
      </c>
      <c r="M19" s="26" t="s">
        <v>6</v>
      </c>
      <c r="N19" s="26" t="s">
        <v>21</v>
      </c>
    </row>
    <row r="20" spans="1:14" ht="12.75">
      <c r="A20" s="177" t="s">
        <v>1054</v>
      </c>
      <c r="H20" s="25" t="s">
        <v>284</v>
      </c>
      <c r="I20" s="26">
        <v>4</v>
      </c>
      <c r="J20" s="26">
        <v>3</v>
      </c>
      <c r="K20" s="26">
        <v>1</v>
      </c>
      <c r="L20" s="26"/>
      <c r="M20" s="26">
        <v>2071</v>
      </c>
      <c r="N20" s="26">
        <v>7</v>
      </c>
    </row>
    <row r="21" spans="1:14" ht="12.75">
      <c r="A21" s="177" t="s">
        <v>1055</v>
      </c>
      <c r="H21" s="13" t="s">
        <v>283</v>
      </c>
      <c r="I21" s="26">
        <v>4</v>
      </c>
      <c r="J21" s="26">
        <v>3</v>
      </c>
      <c r="K21" s="26"/>
      <c r="L21" s="26">
        <v>1</v>
      </c>
      <c r="M21" s="26">
        <v>2055</v>
      </c>
      <c r="N21" s="26">
        <v>6</v>
      </c>
    </row>
    <row r="22" spans="8:14" ht="12.75">
      <c r="H22" s="25" t="s">
        <v>287</v>
      </c>
      <c r="I22" s="26">
        <v>4</v>
      </c>
      <c r="J22" s="26">
        <v>3</v>
      </c>
      <c r="K22" s="26"/>
      <c r="L22" s="26">
        <v>1</v>
      </c>
      <c r="M22" s="26">
        <v>2055</v>
      </c>
      <c r="N22" s="26">
        <v>6</v>
      </c>
    </row>
    <row r="23" spans="8:14" ht="12.75">
      <c r="H23" s="25" t="s">
        <v>285</v>
      </c>
      <c r="I23" s="26">
        <v>4</v>
      </c>
      <c r="J23" s="26">
        <v>1</v>
      </c>
      <c r="K23" s="26">
        <v>1</v>
      </c>
      <c r="L23" s="26">
        <v>2</v>
      </c>
      <c r="M23" s="26">
        <v>2054</v>
      </c>
      <c r="N23" s="26">
        <v>3</v>
      </c>
    </row>
    <row r="24" spans="8:14" ht="12.75">
      <c r="H24" s="25" t="s">
        <v>286</v>
      </c>
      <c r="I24" s="26">
        <v>4</v>
      </c>
      <c r="J24" s="26">
        <v>1</v>
      </c>
      <c r="K24" s="26"/>
      <c r="L24" s="26">
        <v>3</v>
      </c>
      <c r="M24" s="26">
        <v>2021</v>
      </c>
      <c r="N24" s="26">
        <v>2</v>
      </c>
    </row>
    <row r="25" spans="1:14" ht="12.75">
      <c r="A25" s="29"/>
      <c r="H25" s="13" t="s">
        <v>1022</v>
      </c>
      <c r="I25" s="7">
        <v>4</v>
      </c>
      <c r="J25" s="7"/>
      <c r="K25" s="7"/>
      <c r="L25" s="7">
        <v>4</v>
      </c>
      <c r="M25" s="7">
        <v>1952</v>
      </c>
      <c r="N25" s="7">
        <v>0</v>
      </c>
    </row>
    <row r="26" spans="1:14" ht="12.75">
      <c r="A26" s="31"/>
      <c r="B26" s="31"/>
      <c r="C26" s="31"/>
      <c r="D26" s="31"/>
      <c r="E26" s="31"/>
      <c r="F26" s="31"/>
      <c r="G26" s="31"/>
      <c r="H26" s="32"/>
      <c r="I26" s="33"/>
      <c r="J26" s="33"/>
      <c r="K26" s="33"/>
      <c r="L26" s="33"/>
      <c r="M26" s="33"/>
      <c r="N26" s="33"/>
    </row>
    <row r="28" spans="1:14" s="29" customFormat="1" ht="12.75">
      <c r="A28" s="1" t="s">
        <v>9</v>
      </c>
      <c r="B28" s="11"/>
      <c r="C28" s="11"/>
      <c r="D28" s="11"/>
      <c r="E28" s="11"/>
      <c r="F28" s="11"/>
      <c r="G28" s="12"/>
      <c r="H28" s="11"/>
      <c r="I28" s="11"/>
      <c r="J28" s="11"/>
      <c r="K28" s="11"/>
      <c r="L28" s="11"/>
      <c r="M28" s="11"/>
      <c r="N28" s="11"/>
    </row>
    <row r="29" spans="1:14" s="29" customFormat="1" ht="12.75">
      <c r="A29" s="25" t="s">
        <v>288</v>
      </c>
      <c r="B29" s="15"/>
      <c r="C29" s="15">
        <v>505</v>
      </c>
      <c r="D29" s="15"/>
      <c r="E29" s="23" t="s">
        <v>7</v>
      </c>
      <c r="F29" s="23">
        <f>SUM(F30:F32)</f>
        <v>503</v>
      </c>
      <c r="G29" s="24" t="s">
        <v>16</v>
      </c>
      <c r="H29" s="25" t="s">
        <v>290</v>
      </c>
      <c r="I29" s="15"/>
      <c r="J29" s="15">
        <v>502</v>
      </c>
      <c r="K29" s="15"/>
      <c r="L29" s="23" t="s">
        <v>7</v>
      </c>
      <c r="M29" s="23">
        <f>SUM(M30:M32)</f>
        <v>0</v>
      </c>
      <c r="N29" s="11"/>
    </row>
    <row r="30" spans="1:14" s="29" customFormat="1" ht="12.75">
      <c r="A30" s="26" t="s">
        <v>127</v>
      </c>
      <c r="B30" s="181">
        <v>45</v>
      </c>
      <c r="C30" s="181">
        <v>45</v>
      </c>
      <c r="D30" s="181">
        <v>43</v>
      </c>
      <c r="E30" s="181">
        <v>46</v>
      </c>
      <c r="F30" s="6">
        <f>SUM(B30:E30)</f>
        <v>179</v>
      </c>
      <c r="G30" s="180"/>
      <c r="H30" s="181" t="s">
        <v>171</v>
      </c>
      <c r="I30" s="181" t="s">
        <v>1045</v>
      </c>
      <c r="J30" s="181" t="s">
        <v>1045</v>
      </c>
      <c r="K30" s="181" t="s">
        <v>1045</v>
      </c>
      <c r="L30" s="181" t="s">
        <v>1045</v>
      </c>
      <c r="M30" s="6">
        <f>SUM(I30:L30)</f>
        <v>0</v>
      </c>
      <c r="N30" s="11"/>
    </row>
    <row r="31" spans="1:14" s="29" customFormat="1" ht="12.75">
      <c r="A31" s="26" t="s">
        <v>188</v>
      </c>
      <c r="B31" s="181">
        <v>40</v>
      </c>
      <c r="C31" s="181">
        <v>44</v>
      </c>
      <c r="D31" s="181">
        <v>38</v>
      </c>
      <c r="E31" s="181">
        <v>42</v>
      </c>
      <c r="F31" s="6">
        <f>SUM(B31:E31)</f>
        <v>164</v>
      </c>
      <c r="G31" s="180"/>
      <c r="H31" s="181" t="s">
        <v>174</v>
      </c>
      <c r="I31" s="181" t="s">
        <v>1045</v>
      </c>
      <c r="J31" s="181" t="s">
        <v>1045</v>
      </c>
      <c r="K31" s="181" t="s">
        <v>1045</v>
      </c>
      <c r="L31" s="181" t="s">
        <v>1045</v>
      </c>
      <c r="M31" s="6">
        <f>SUM(I31:L31)</f>
        <v>0</v>
      </c>
      <c r="N31" s="11"/>
    </row>
    <row r="32" spans="1:14" s="29" customFormat="1" ht="12.75">
      <c r="A32" s="26" t="s">
        <v>186</v>
      </c>
      <c r="B32" s="181">
        <v>38</v>
      </c>
      <c r="C32" s="181">
        <v>40</v>
      </c>
      <c r="D32" s="181">
        <v>41</v>
      </c>
      <c r="E32" s="181">
        <v>41</v>
      </c>
      <c r="F32" s="6">
        <f>SUM(B32:E32)</f>
        <v>160</v>
      </c>
      <c r="G32" s="180"/>
      <c r="H32" s="181" t="s">
        <v>175</v>
      </c>
      <c r="I32" s="181" t="s">
        <v>1045</v>
      </c>
      <c r="J32" s="181" t="s">
        <v>1045</v>
      </c>
      <c r="K32" s="181" t="s">
        <v>1045</v>
      </c>
      <c r="L32" s="181" t="s">
        <v>1045</v>
      </c>
      <c r="M32" s="6">
        <f>SUM(I32:L32)</f>
        <v>0</v>
      </c>
      <c r="N32" s="11"/>
    </row>
    <row r="33" spans="2:29" s="29" customFormat="1" ht="12.75">
      <c r="B33" s="184"/>
      <c r="C33" s="184"/>
      <c r="D33" s="184"/>
      <c r="E33" s="184"/>
      <c r="F33" s="184"/>
      <c r="G33" s="180"/>
      <c r="H33" s="177"/>
      <c r="I33" s="177"/>
      <c r="J33" s="135"/>
      <c r="K33" s="135"/>
      <c r="L33" s="135"/>
      <c r="M33" s="135"/>
      <c r="N33" s="11"/>
      <c r="Q33" s="86"/>
      <c r="T33" s="8"/>
      <c r="U33" s="18"/>
      <c r="V33" s="18"/>
      <c r="W33" s="87"/>
      <c r="X33" s="17"/>
      <c r="AB33" s="88"/>
      <c r="AC33" s="88"/>
    </row>
    <row r="34" spans="1:29" s="29" customFormat="1" ht="12.75">
      <c r="A34" s="25" t="s">
        <v>1006</v>
      </c>
      <c r="B34" s="178"/>
      <c r="C34" s="178">
        <v>485</v>
      </c>
      <c r="D34" s="178"/>
      <c r="E34" s="182" t="s">
        <v>7</v>
      </c>
      <c r="F34" s="182">
        <f>SUM(F35:F37)</f>
        <v>457</v>
      </c>
      <c r="G34" s="185" t="s">
        <v>16</v>
      </c>
      <c r="H34" s="179" t="s">
        <v>294</v>
      </c>
      <c r="I34" s="178"/>
      <c r="J34" s="178">
        <v>464</v>
      </c>
      <c r="K34" s="178"/>
      <c r="L34" s="182" t="s">
        <v>7</v>
      </c>
      <c r="M34" s="182">
        <f>SUM(M35:M37)</f>
        <v>480</v>
      </c>
      <c r="N34" s="11"/>
      <c r="S34" s="8"/>
      <c r="T34" s="8"/>
      <c r="U34" s="8"/>
      <c r="V34" s="8"/>
      <c r="W34" s="87"/>
      <c r="X34" s="8"/>
      <c r="Y34" s="8"/>
      <c r="Z34" s="8"/>
      <c r="AA34" s="8"/>
      <c r="AB34" s="8"/>
      <c r="AC34" s="8"/>
    </row>
    <row r="35" spans="1:29" s="29" customFormat="1" ht="12.75">
      <c r="A35" s="26" t="s">
        <v>291</v>
      </c>
      <c r="B35" s="181">
        <v>43</v>
      </c>
      <c r="C35" s="181">
        <v>41</v>
      </c>
      <c r="D35" s="181">
        <v>40</v>
      </c>
      <c r="E35" s="181">
        <v>38</v>
      </c>
      <c r="F35" s="181">
        <f>SUM(B35:E35)</f>
        <v>162</v>
      </c>
      <c r="G35" s="184"/>
      <c r="H35" s="6" t="s">
        <v>1027</v>
      </c>
      <c r="I35" s="181">
        <v>31</v>
      </c>
      <c r="J35" s="181">
        <v>35</v>
      </c>
      <c r="K35" s="181">
        <v>34</v>
      </c>
      <c r="L35" s="181">
        <v>48</v>
      </c>
      <c r="M35" s="181">
        <f>SUM(I35:L35)</f>
        <v>148</v>
      </c>
      <c r="N35" s="11"/>
      <c r="S35" s="8"/>
      <c r="T35" s="8"/>
      <c r="U35" s="8"/>
      <c r="V35" s="8"/>
      <c r="W35" s="87"/>
      <c r="X35" s="8"/>
      <c r="Y35" s="8"/>
      <c r="Z35" s="8"/>
      <c r="AA35" s="8"/>
      <c r="AB35" s="8"/>
      <c r="AC35" s="8"/>
    </row>
    <row r="36" spans="1:29" s="29" customFormat="1" ht="12.75">
      <c r="A36" s="26" t="s">
        <v>293</v>
      </c>
      <c r="B36" s="181">
        <v>29</v>
      </c>
      <c r="C36" s="181">
        <v>37</v>
      </c>
      <c r="D36" s="181">
        <v>39</v>
      </c>
      <c r="E36" s="181">
        <v>38</v>
      </c>
      <c r="F36" s="181">
        <f>SUM(B36:E36)</f>
        <v>143</v>
      </c>
      <c r="G36" s="184"/>
      <c r="H36" s="6" t="s">
        <v>205</v>
      </c>
      <c r="I36" s="181">
        <v>43</v>
      </c>
      <c r="J36" s="181">
        <v>38</v>
      </c>
      <c r="K36" s="181">
        <v>38</v>
      </c>
      <c r="L36" s="181">
        <v>42</v>
      </c>
      <c r="M36" s="181">
        <f>SUM(I36:L36)</f>
        <v>161</v>
      </c>
      <c r="N36" s="11"/>
      <c r="S36" s="8"/>
      <c r="T36" s="8"/>
      <c r="U36" s="8"/>
      <c r="V36" s="8"/>
      <c r="W36" s="87"/>
      <c r="X36" s="8"/>
      <c r="Y36" s="8"/>
      <c r="Z36" s="8"/>
      <c r="AA36" s="8"/>
      <c r="AB36" s="8"/>
      <c r="AC36" s="8"/>
    </row>
    <row r="37" spans="1:14" s="29" customFormat="1" ht="12.75">
      <c r="A37" s="26" t="s">
        <v>292</v>
      </c>
      <c r="B37" s="181">
        <v>35</v>
      </c>
      <c r="C37" s="181">
        <v>40</v>
      </c>
      <c r="D37" s="181">
        <v>40</v>
      </c>
      <c r="E37" s="181">
        <v>37</v>
      </c>
      <c r="F37" s="181">
        <f>SUM(B37:E37)</f>
        <v>152</v>
      </c>
      <c r="G37" s="180"/>
      <c r="H37" s="6" t="s">
        <v>227</v>
      </c>
      <c r="I37" s="181">
        <v>43</v>
      </c>
      <c r="J37" s="181">
        <v>44</v>
      </c>
      <c r="K37" s="181">
        <v>44</v>
      </c>
      <c r="L37" s="181">
        <v>40</v>
      </c>
      <c r="M37" s="181">
        <f>SUM(I37:L37)</f>
        <v>171</v>
      </c>
      <c r="N37" s="11"/>
    </row>
    <row r="38" spans="2:29" ht="12.75">
      <c r="B38" s="177"/>
      <c r="C38" s="177"/>
      <c r="D38" s="177"/>
      <c r="E38" s="177"/>
      <c r="F38" s="177"/>
      <c r="G38" s="180"/>
      <c r="H38" s="177"/>
      <c r="I38" s="177"/>
      <c r="J38" s="177"/>
      <c r="K38" s="177"/>
      <c r="L38" s="177"/>
      <c r="M38" s="177"/>
      <c r="N38" s="11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1:29" ht="12.75">
      <c r="A39" s="25" t="s">
        <v>289</v>
      </c>
      <c r="B39" s="178"/>
      <c r="C39" s="178">
        <v>504</v>
      </c>
      <c r="D39" s="178"/>
      <c r="E39" s="182" t="s">
        <v>7</v>
      </c>
      <c r="F39" s="182">
        <f>SUM(F40:F42)</f>
        <v>507</v>
      </c>
      <c r="G39" s="168" t="s">
        <v>16</v>
      </c>
      <c r="H39" s="100" t="s">
        <v>32</v>
      </c>
      <c r="I39" s="177"/>
      <c r="J39" s="177"/>
      <c r="K39" s="177"/>
      <c r="L39" s="177"/>
      <c r="M39" s="177"/>
      <c r="N39" s="11"/>
      <c r="Q39" s="17"/>
      <c r="R39" s="29"/>
      <c r="S39" s="29"/>
      <c r="T39" s="29"/>
      <c r="U39" s="88"/>
      <c r="V39" s="88"/>
      <c r="W39" s="87"/>
      <c r="X39" s="86"/>
      <c r="Y39" s="29"/>
      <c r="Z39" s="8"/>
      <c r="AA39" s="8"/>
      <c r="AB39" s="18"/>
      <c r="AC39" s="18"/>
    </row>
    <row r="40" spans="1:29" ht="12.75">
      <c r="A40" s="26" t="s">
        <v>162</v>
      </c>
      <c r="B40" s="181">
        <v>37</v>
      </c>
      <c r="C40" s="181">
        <v>43</v>
      </c>
      <c r="D40" s="181">
        <v>46</v>
      </c>
      <c r="E40" s="181">
        <v>44</v>
      </c>
      <c r="F40" s="6">
        <f>SUM(B40:E40)</f>
        <v>170</v>
      </c>
      <c r="G40" s="180"/>
      <c r="H40" s="177"/>
      <c r="I40" s="177"/>
      <c r="J40" s="177"/>
      <c r="K40" s="177"/>
      <c r="L40" s="177"/>
      <c r="M40" s="177"/>
      <c r="N40" s="11"/>
      <c r="Q40" s="8"/>
      <c r="R40" s="29"/>
      <c r="S40" s="29"/>
      <c r="T40" s="29"/>
      <c r="U40" s="29"/>
      <c r="V40" s="29"/>
      <c r="W40" s="70"/>
      <c r="X40" s="29"/>
      <c r="Y40" s="29"/>
      <c r="Z40" s="8"/>
      <c r="AA40" s="8"/>
      <c r="AB40" s="8"/>
      <c r="AC40" s="8"/>
    </row>
    <row r="41" spans="1:29" ht="12.75">
      <c r="A41" s="26" t="s">
        <v>178</v>
      </c>
      <c r="B41" s="181">
        <v>44</v>
      </c>
      <c r="C41" s="181">
        <v>41</v>
      </c>
      <c r="D41" s="181">
        <v>43</v>
      </c>
      <c r="E41" s="181">
        <v>42</v>
      </c>
      <c r="F41" s="6">
        <f>SUM(B41:E41)</f>
        <v>170</v>
      </c>
      <c r="G41" s="180"/>
      <c r="H41" s="177"/>
      <c r="I41" s="177"/>
      <c r="J41" s="177"/>
      <c r="K41" s="177"/>
      <c r="L41" s="177"/>
      <c r="M41" s="177"/>
      <c r="N41" s="11"/>
      <c r="Q41" s="8"/>
      <c r="R41" s="29"/>
      <c r="S41" s="29"/>
      <c r="T41" s="29"/>
      <c r="U41" s="29"/>
      <c r="V41" s="29"/>
      <c r="W41" s="70"/>
      <c r="X41" s="29"/>
      <c r="Y41" s="29"/>
      <c r="Z41" s="8"/>
      <c r="AA41" s="8"/>
      <c r="AB41" s="8"/>
      <c r="AC41" s="8"/>
    </row>
    <row r="42" spans="1:29" ht="12.75">
      <c r="A42" s="26" t="s">
        <v>154</v>
      </c>
      <c r="B42" s="181">
        <v>43</v>
      </c>
      <c r="C42" s="181">
        <v>41</v>
      </c>
      <c r="D42" s="181">
        <v>45</v>
      </c>
      <c r="E42" s="181">
        <v>38</v>
      </c>
      <c r="F42" s="6">
        <f>SUM(B42:E42)</f>
        <v>167</v>
      </c>
      <c r="G42" s="180"/>
      <c r="H42" s="177"/>
      <c r="I42" s="177"/>
      <c r="J42" s="177"/>
      <c r="K42" s="177"/>
      <c r="L42" s="177"/>
      <c r="M42" s="177"/>
      <c r="N42" s="11"/>
      <c r="Q42" s="8"/>
      <c r="R42" s="29"/>
      <c r="S42" s="29"/>
      <c r="T42" s="29"/>
      <c r="U42" s="29"/>
      <c r="V42" s="29"/>
      <c r="W42" s="70"/>
      <c r="X42" s="29"/>
      <c r="Y42" s="29"/>
      <c r="Z42" s="8"/>
      <c r="AA42" s="8"/>
      <c r="AB42" s="8"/>
      <c r="AC42" s="8"/>
    </row>
    <row r="43" spans="1:14" ht="12.75">
      <c r="A43" s="11"/>
      <c r="G43" s="12"/>
      <c r="H43" s="11"/>
      <c r="I43" s="11"/>
      <c r="J43" s="11"/>
      <c r="K43" s="11"/>
      <c r="L43" s="11"/>
      <c r="M43" s="11"/>
      <c r="N43" s="11"/>
    </row>
    <row r="44" spans="7:14" ht="12.75">
      <c r="G44" s="12"/>
      <c r="H44" s="7" t="s">
        <v>9</v>
      </c>
      <c r="I44" s="7" t="s">
        <v>17</v>
      </c>
      <c r="J44" s="7" t="s">
        <v>18</v>
      </c>
      <c r="K44" s="7" t="s">
        <v>19</v>
      </c>
      <c r="L44" s="7" t="s">
        <v>20</v>
      </c>
      <c r="M44" s="7" t="s">
        <v>6</v>
      </c>
      <c r="N44" s="7" t="s">
        <v>21</v>
      </c>
    </row>
    <row r="45" spans="7:14" ht="12.75">
      <c r="G45" s="12"/>
      <c r="H45" s="25" t="s">
        <v>288</v>
      </c>
      <c r="I45" s="7">
        <v>4</v>
      </c>
      <c r="J45" s="7">
        <v>4</v>
      </c>
      <c r="K45" s="7"/>
      <c r="L45" s="7"/>
      <c r="M45" s="7">
        <v>2018</v>
      </c>
      <c r="N45" s="7">
        <v>8</v>
      </c>
    </row>
    <row r="46" spans="7:14" ht="12.75">
      <c r="G46" s="12"/>
      <c r="H46" s="25" t="s">
        <v>289</v>
      </c>
      <c r="I46" s="7">
        <v>4</v>
      </c>
      <c r="J46" s="7">
        <v>4</v>
      </c>
      <c r="K46" s="7"/>
      <c r="L46" s="7"/>
      <c r="M46" s="7">
        <v>1993</v>
      </c>
      <c r="N46" s="7">
        <v>8</v>
      </c>
    </row>
    <row r="47" spans="7:14" ht="12.75">
      <c r="G47" s="12"/>
      <c r="H47" s="13" t="s">
        <v>294</v>
      </c>
      <c r="I47" s="7">
        <v>4</v>
      </c>
      <c r="J47" s="7">
        <v>2</v>
      </c>
      <c r="K47" s="7"/>
      <c r="L47" s="7">
        <v>2</v>
      </c>
      <c r="M47" s="7">
        <v>1897</v>
      </c>
      <c r="N47" s="7">
        <v>4</v>
      </c>
    </row>
    <row r="48" spans="7:14" ht="12.75">
      <c r="G48" s="12"/>
      <c r="H48" s="25" t="s">
        <v>290</v>
      </c>
      <c r="I48" s="7">
        <v>2</v>
      </c>
      <c r="J48" s="7">
        <v>1</v>
      </c>
      <c r="K48" s="7"/>
      <c r="L48" s="7">
        <v>3</v>
      </c>
      <c r="M48" s="7">
        <v>967</v>
      </c>
      <c r="N48" s="7">
        <v>2</v>
      </c>
    </row>
    <row r="49" spans="1:14" ht="12.75">
      <c r="A49" s="11"/>
      <c r="B49" s="11"/>
      <c r="C49" s="11"/>
      <c r="D49" s="11"/>
      <c r="E49" s="11"/>
      <c r="F49" s="11"/>
      <c r="G49" s="12"/>
      <c r="H49" s="25" t="s">
        <v>1006</v>
      </c>
      <c r="I49" s="7">
        <v>4</v>
      </c>
      <c r="J49" s="7"/>
      <c r="K49" s="7"/>
      <c r="L49" s="7">
        <v>4</v>
      </c>
      <c r="M49" s="7">
        <v>1868</v>
      </c>
      <c r="N49" s="7">
        <v>0</v>
      </c>
    </row>
    <row r="50" spans="1:14" ht="12.75">
      <c r="A50" s="11"/>
      <c r="B50" s="11"/>
      <c r="C50" s="11"/>
      <c r="D50" s="11"/>
      <c r="E50" s="11"/>
      <c r="F50" s="11"/>
      <c r="G50" s="12"/>
      <c r="H50" s="84"/>
      <c r="I50" s="19"/>
      <c r="J50" s="19"/>
      <c r="K50" s="19"/>
      <c r="L50" s="19"/>
      <c r="M50" s="19"/>
      <c r="N50" s="19"/>
    </row>
    <row r="51" ht="12.75">
      <c r="A51" s="27" t="s">
        <v>45</v>
      </c>
    </row>
    <row r="52" ht="12.75">
      <c r="A52" s="45">
        <f ca="1">NOW()</f>
        <v>42426.80198923611</v>
      </c>
    </row>
    <row r="53" ht="12.75">
      <c r="A53" s="27" t="s">
        <v>14</v>
      </c>
    </row>
    <row r="54" ht="12.75">
      <c r="A54" s="29" t="s">
        <v>25</v>
      </c>
    </row>
    <row r="56" ht="12.75">
      <c r="G56" s="27"/>
    </row>
    <row r="57" ht="12.75">
      <c r="G57" s="27"/>
    </row>
    <row r="58" ht="12.75">
      <c r="G58" s="27"/>
    </row>
    <row r="59" ht="12.75">
      <c r="G59" s="27"/>
    </row>
  </sheetData>
  <sheetProtection/>
  <conditionalFormatting sqref="M35:M37 M30:M32 F35:F37 F40:F42 F15:F17 M15:M17 M5:M7 M10:M12 F30:F32 F10:F12 F5:F7 AC34:AC36 V34:V36 AC40:AC42 V40:V42">
    <cfRule type="cellIs" priority="3" dxfId="105" operator="equal" stopIfTrue="1">
      <formula>200</formula>
    </cfRule>
  </conditionalFormatting>
  <conditionalFormatting sqref="F15:F17 F10:F12 F5:F7">
    <cfRule type="cellIs" priority="2" dxfId="105" operator="equal" stopIfTrue="1">
      <formula>200</formula>
    </cfRule>
  </conditionalFormatting>
  <conditionalFormatting sqref="M35:M37 M30:M32 F35:F37 F40:F42 F30:F32">
    <cfRule type="cellIs" priority="1" dxfId="105" operator="equal" stopIfTrue="1">
      <formula>200</formula>
    </cfRule>
  </conditionalFormatting>
  <printOptions horizontalCentered="1"/>
  <pageMargins left="0.32" right="0.4" top="0.88" bottom="0.39" header="0.21" footer="0.34"/>
  <pageSetup fitToHeight="1" fitToWidth="1" horizontalDpi="300" verticalDpi="300" orientation="portrait" paperSize="9" r:id="rId1"/>
  <headerFooter alignWithMargins="0">
    <oddHeader>&amp;C&amp;"Times New Roman,Bold"&amp;20The Cumbria Northumbria League
&amp;14Winter  2009-10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50"/>
    <pageSetUpPr fitToPage="1"/>
  </sheetPr>
  <dimension ref="A1:AC59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18.83203125" style="27" customWidth="1"/>
    <col min="2" max="5" width="4.83203125" style="27" customWidth="1"/>
    <col min="6" max="6" width="5.83203125" style="27" customWidth="1"/>
    <col min="7" max="7" width="3.66015625" style="24" customWidth="1"/>
    <col min="8" max="8" width="18.83203125" style="27" customWidth="1"/>
    <col min="9" max="12" width="4.83203125" style="27" customWidth="1"/>
    <col min="13" max="13" width="5.83203125" style="27" customWidth="1"/>
    <col min="14" max="22" width="4.83203125" style="27" customWidth="1"/>
    <col min="23" max="16384" width="9.33203125" style="27" customWidth="1"/>
  </cols>
  <sheetData>
    <row r="1" spans="1:11" ht="12.75">
      <c r="A1" s="9" t="s">
        <v>15</v>
      </c>
      <c r="K1" s="10" t="str">
        <f>'10M Air Pistol IND 1'!M1</f>
        <v>Round Four</v>
      </c>
    </row>
    <row r="2" spans="1:11" ht="12.75">
      <c r="A2" s="9"/>
      <c r="K2" s="9"/>
    </row>
    <row r="3" ht="12.75">
      <c r="A3" s="9" t="s">
        <v>10</v>
      </c>
    </row>
    <row r="4" spans="1:13" ht="12.75">
      <c r="A4" s="13" t="s">
        <v>296</v>
      </c>
      <c r="B4" s="15"/>
      <c r="C4" s="15">
        <v>466</v>
      </c>
      <c r="D4" s="15"/>
      <c r="E4" s="23" t="s">
        <v>7</v>
      </c>
      <c r="F4" s="23">
        <f>SUM(F5:F7)</f>
        <v>463</v>
      </c>
      <c r="G4" s="24" t="s">
        <v>16</v>
      </c>
      <c r="H4" s="25" t="s">
        <v>299</v>
      </c>
      <c r="I4" s="15"/>
      <c r="J4" s="15">
        <v>447</v>
      </c>
      <c r="K4" s="15"/>
      <c r="L4" s="23" t="s">
        <v>7</v>
      </c>
      <c r="M4" s="23">
        <f>SUM(M5:M7)</f>
        <v>450</v>
      </c>
    </row>
    <row r="5" spans="1:13" ht="12.75">
      <c r="A5" s="7" t="s">
        <v>297</v>
      </c>
      <c r="B5" s="181">
        <v>42</v>
      </c>
      <c r="C5" s="181">
        <v>41</v>
      </c>
      <c r="D5" s="181">
        <v>45</v>
      </c>
      <c r="E5" s="181">
        <v>44</v>
      </c>
      <c r="F5" s="181">
        <f>SUM(B5:E5)</f>
        <v>172</v>
      </c>
      <c r="G5" s="168"/>
      <c r="H5" s="181" t="s">
        <v>230</v>
      </c>
      <c r="I5" s="181">
        <v>38</v>
      </c>
      <c r="J5" s="181">
        <v>39</v>
      </c>
      <c r="K5" s="181">
        <v>44</v>
      </c>
      <c r="L5" s="181">
        <v>46</v>
      </c>
      <c r="M5" s="7">
        <f>SUM(I5:L5)</f>
        <v>167</v>
      </c>
    </row>
    <row r="6" spans="1:13" ht="12.75">
      <c r="A6" s="7" t="s">
        <v>221</v>
      </c>
      <c r="B6" s="181">
        <v>38</v>
      </c>
      <c r="C6" s="181">
        <v>36</v>
      </c>
      <c r="D6" s="181">
        <v>40</v>
      </c>
      <c r="E6" s="181">
        <v>38</v>
      </c>
      <c r="F6" s="181">
        <f>SUM(B6:E6)</f>
        <v>152</v>
      </c>
      <c r="G6" s="168"/>
      <c r="H6" s="181" t="s">
        <v>245</v>
      </c>
      <c r="I6" s="181">
        <v>34</v>
      </c>
      <c r="J6" s="181">
        <v>31</v>
      </c>
      <c r="K6" s="181">
        <v>39</v>
      </c>
      <c r="L6" s="181">
        <v>38</v>
      </c>
      <c r="M6" s="7">
        <f>SUM(I6:L6)</f>
        <v>142</v>
      </c>
    </row>
    <row r="7" spans="1:13" ht="12.75">
      <c r="A7" s="26" t="s">
        <v>236</v>
      </c>
      <c r="B7" s="181">
        <v>43</v>
      </c>
      <c r="C7" s="181">
        <v>26</v>
      </c>
      <c r="D7" s="181">
        <v>37</v>
      </c>
      <c r="E7" s="181">
        <v>33</v>
      </c>
      <c r="F7" s="181">
        <f>SUM(B7:E7)</f>
        <v>139</v>
      </c>
      <c r="G7" s="168"/>
      <c r="H7" s="181" t="s">
        <v>235</v>
      </c>
      <c r="I7" s="181">
        <v>41</v>
      </c>
      <c r="J7" s="181">
        <v>36</v>
      </c>
      <c r="K7" s="181">
        <v>32</v>
      </c>
      <c r="L7" s="181">
        <v>32</v>
      </c>
      <c r="M7" s="7">
        <f>SUM(I7:L7)</f>
        <v>141</v>
      </c>
    </row>
    <row r="8" spans="2:15" ht="12.75">
      <c r="B8" s="177"/>
      <c r="C8" s="177"/>
      <c r="D8" s="177"/>
      <c r="E8" s="177"/>
      <c r="F8" s="177"/>
      <c r="G8" s="180"/>
      <c r="H8" s="177"/>
      <c r="I8" s="177"/>
      <c r="J8" s="177"/>
      <c r="K8" s="177"/>
      <c r="L8" s="177"/>
      <c r="O8" s="29"/>
    </row>
    <row r="9" spans="1:13" ht="12.75">
      <c r="A9" s="25" t="s">
        <v>300</v>
      </c>
      <c r="B9" s="178"/>
      <c r="C9" s="178">
        <v>440</v>
      </c>
      <c r="D9" s="178"/>
      <c r="E9" s="182" t="s">
        <v>7</v>
      </c>
      <c r="F9" s="182">
        <f>SUM(F10:F12)</f>
        <v>308</v>
      </c>
      <c r="G9" s="180" t="s">
        <v>16</v>
      </c>
      <c r="H9" s="183" t="s">
        <v>301</v>
      </c>
      <c r="I9" s="178"/>
      <c r="J9" s="178">
        <v>428</v>
      </c>
      <c r="K9" s="178"/>
      <c r="L9" s="182" t="s">
        <v>7</v>
      </c>
      <c r="M9" s="23">
        <f>SUM(M10:M12)</f>
        <v>449</v>
      </c>
    </row>
    <row r="10" spans="1:13" ht="12.75">
      <c r="A10" s="26" t="s">
        <v>261</v>
      </c>
      <c r="B10" s="181" t="s">
        <v>1045</v>
      </c>
      <c r="C10" s="181" t="s">
        <v>1045</v>
      </c>
      <c r="D10" s="181" t="s">
        <v>1045</v>
      </c>
      <c r="E10" s="181" t="s">
        <v>1045</v>
      </c>
      <c r="F10" s="6">
        <f>SUM(B10:E10)</f>
        <v>0</v>
      </c>
      <c r="G10" s="180"/>
      <c r="H10" s="181" t="s">
        <v>248</v>
      </c>
      <c r="I10" s="181">
        <v>38</v>
      </c>
      <c r="J10" s="181">
        <v>39</v>
      </c>
      <c r="K10" s="181">
        <v>40</v>
      </c>
      <c r="L10" s="181">
        <v>42</v>
      </c>
      <c r="M10" s="7">
        <f>SUM(I10:L10)</f>
        <v>159</v>
      </c>
    </row>
    <row r="11" spans="1:13" ht="12.75">
      <c r="A11" s="26" t="s">
        <v>216</v>
      </c>
      <c r="B11" s="181">
        <v>40</v>
      </c>
      <c r="C11" s="181">
        <v>43</v>
      </c>
      <c r="D11" s="181">
        <v>38</v>
      </c>
      <c r="E11" s="181">
        <v>32</v>
      </c>
      <c r="F11" s="6">
        <f>SUM(B11:E11)</f>
        <v>153</v>
      </c>
      <c r="G11" s="180"/>
      <c r="H11" s="181" t="s">
        <v>244</v>
      </c>
      <c r="I11" s="181">
        <v>37</v>
      </c>
      <c r="J11" s="181">
        <v>31</v>
      </c>
      <c r="K11" s="181">
        <v>39</v>
      </c>
      <c r="L11" s="181">
        <v>40</v>
      </c>
      <c r="M11" s="7">
        <f>SUM(I11:L11)</f>
        <v>147</v>
      </c>
    </row>
    <row r="12" spans="1:13" ht="12.75">
      <c r="A12" s="26" t="s">
        <v>219</v>
      </c>
      <c r="B12" s="181">
        <v>40</v>
      </c>
      <c r="C12" s="181">
        <v>45</v>
      </c>
      <c r="D12" s="181">
        <v>39</v>
      </c>
      <c r="E12" s="181">
        <v>31</v>
      </c>
      <c r="F12" s="6">
        <f>SUM(B12:E12)</f>
        <v>155</v>
      </c>
      <c r="G12" s="180"/>
      <c r="H12" s="181" t="s">
        <v>242</v>
      </c>
      <c r="I12" s="181">
        <v>30</v>
      </c>
      <c r="J12" s="181">
        <v>37</v>
      </c>
      <c r="K12" s="181">
        <v>38</v>
      </c>
      <c r="L12" s="181">
        <v>38</v>
      </c>
      <c r="M12" s="7">
        <f>SUM(I12:L12)</f>
        <v>143</v>
      </c>
    </row>
    <row r="13" spans="2:12" ht="12.75"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</row>
    <row r="14" spans="1:23" ht="12.75">
      <c r="A14" s="25" t="s">
        <v>298</v>
      </c>
      <c r="B14" s="178"/>
      <c r="C14" s="172">
        <v>460</v>
      </c>
      <c r="D14" s="172"/>
      <c r="E14" s="150" t="s">
        <v>7</v>
      </c>
      <c r="F14" s="150">
        <f>SUM(F15:F17)</f>
        <v>469</v>
      </c>
      <c r="G14" s="168" t="s">
        <v>16</v>
      </c>
      <c r="H14" s="100" t="s">
        <v>32</v>
      </c>
      <c r="I14" s="177"/>
      <c r="J14" s="177"/>
      <c r="K14" s="177"/>
      <c r="L14" s="177"/>
      <c r="W14" s="24"/>
    </row>
    <row r="15" spans="1:23" ht="12.75">
      <c r="A15" s="26" t="s">
        <v>194</v>
      </c>
      <c r="B15" s="181">
        <v>45</v>
      </c>
      <c r="C15" s="6">
        <v>36</v>
      </c>
      <c r="D15" s="6">
        <v>41</v>
      </c>
      <c r="E15" s="6">
        <v>43</v>
      </c>
      <c r="F15" s="6">
        <f>SUM(B15:E15)</f>
        <v>165</v>
      </c>
      <c r="G15" s="180"/>
      <c r="H15" s="177"/>
      <c r="I15" s="177"/>
      <c r="J15" s="177"/>
      <c r="K15" s="177"/>
      <c r="L15" s="177"/>
      <c r="W15" s="24"/>
    </row>
    <row r="16" spans="1:23" ht="12.75">
      <c r="A16" s="26" t="s">
        <v>238</v>
      </c>
      <c r="B16" s="181">
        <v>45</v>
      </c>
      <c r="C16" s="6">
        <v>46</v>
      </c>
      <c r="D16" s="6">
        <v>38</v>
      </c>
      <c r="E16" s="6">
        <v>36</v>
      </c>
      <c r="F16" s="6">
        <f>SUM(B16:E16)</f>
        <v>165</v>
      </c>
      <c r="G16" s="180"/>
      <c r="H16" s="177"/>
      <c r="I16" s="177"/>
      <c r="J16" s="177"/>
      <c r="K16" s="177"/>
      <c r="L16" s="177"/>
      <c r="W16" s="24"/>
    </row>
    <row r="17" spans="1:23" ht="12.75">
      <c r="A17" s="26" t="s">
        <v>241</v>
      </c>
      <c r="B17" s="181">
        <v>35</v>
      </c>
      <c r="C17" s="6">
        <v>34</v>
      </c>
      <c r="D17" s="6">
        <v>35</v>
      </c>
      <c r="E17" s="6">
        <v>35</v>
      </c>
      <c r="F17" s="6">
        <f>SUM(B17:E17)</f>
        <v>139</v>
      </c>
      <c r="G17" s="180"/>
      <c r="H17" s="177"/>
      <c r="I17" s="177"/>
      <c r="J17" s="177"/>
      <c r="K17" s="177"/>
      <c r="L17" s="177"/>
      <c r="W17" s="24"/>
    </row>
    <row r="19" spans="8:14" ht="12.75">
      <c r="H19" s="26" t="s">
        <v>10</v>
      </c>
      <c r="I19" s="26" t="s">
        <v>17</v>
      </c>
      <c r="J19" s="26" t="s">
        <v>18</v>
      </c>
      <c r="K19" s="26" t="s">
        <v>19</v>
      </c>
      <c r="L19" s="26" t="s">
        <v>20</v>
      </c>
      <c r="M19" s="26" t="s">
        <v>6</v>
      </c>
      <c r="N19" s="26" t="s">
        <v>21</v>
      </c>
    </row>
    <row r="20" spans="8:14" ht="12.75">
      <c r="H20" s="25" t="s">
        <v>298</v>
      </c>
      <c r="I20" s="26">
        <v>4</v>
      </c>
      <c r="J20" s="26">
        <v>4</v>
      </c>
      <c r="K20" s="26"/>
      <c r="L20" s="26"/>
      <c r="M20" s="26">
        <v>1932</v>
      </c>
      <c r="N20" s="26">
        <v>8</v>
      </c>
    </row>
    <row r="21" spans="8:14" ht="12.75">
      <c r="H21" s="13" t="s">
        <v>296</v>
      </c>
      <c r="I21" s="26">
        <v>4</v>
      </c>
      <c r="J21" s="26">
        <v>2</v>
      </c>
      <c r="K21" s="26">
        <v>1</v>
      </c>
      <c r="L21" s="26">
        <v>1</v>
      </c>
      <c r="M21" s="26">
        <v>1843</v>
      </c>
      <c r="N21" s="26">
        <v>5</v>
      </c>
    </row>
    <row r="22" spans="8:14" ht="12.75">
      <c r="H22" s="25" t="s">
        <v>301</v>
      </c>
      <c r="I22" s="26">
        <v>4</v>
      </c>
      <c r="J22" s="26">
        <v>2</v>
      </c>
      <c r="K22" s="26"/>
      <c r="L22" s="26">
        <v>2</v>
      </c>
      <c r="M22" s="26">
        <v>1752</v>
      </c>
      <c r="N22" s="26">
        <v>4</v>
      </c>
    </row>
    <row r="23" spans="8:14" ht="12.75">
      <c r="H23" s="25" t="s">
        <v>300</v>
      </c>
      <c r="I23" s="26">
        <v>4</v>
      </c>
      <c r="J23" s="26">
        <v>1</v>
      </c>
      <c r="K23" s="26"/>
      <c r="L23" s="26">
        <v>3</v>
      </c>
      <c r="M23" s="26">
        <v>1676</v>
      </c>
      <c r="N23" s="26">
        <v>2</v>
      </c>
    </row>
    <row r="24" spans="8:14" ht="12.75">
      <c r="H24" s="25" t="s">
        <v>299</v>
      </c>
      <c r="I24" s="26">
        <v>4</v>
      </c>
      <c r="J24" s="26">
        <v>1</v>
      </c>
      <c r="K24" s="26"/>
      <c r="L24" s="26">
        <v>3</v>
      </c>
      <c r="M24" s="26">
        <v>1673</v>
      </c>
      <c r="N24" s="26">
        <v>2</v>
      </c>
    </row>
    <row r="25" spans="1:14" ht="12.75">
      <c r="A25" s="29"/>
      <c r="H25" s="84"/>
      <c r="I25" s="85"/>
      <c r="J25" s="85"/>
      <c r="K25" s="85"/>
      <c r="L25" s="85"/>
      <c r="M25" s="85"/>
      <c r="N25" s="85"/>
    </row>
    <row r="26" spans="1:14" ht="12.75">
      <c r="A26" s="31"/>
      <c r="B26" s="31"/>
      <c r="C26" s="31"/>
      <c r="D26" s="31"/>
      <c r="E26" s="31"/>
      <c r="F26" s="31"/>
      <c r="G26" s="31"/>
      <c r="H26" s="32"/>
      <c r="I26" s="33"/>
      <c r="J26" s="33"/>
      <c r="K26" s="33"/>
      <c r="L26" s="33"/>
      <c r="M26" s="33"/>
      <c r="N26" s="33"/>
    </row>
    <row r="28" spans="1:14" s="29" customFormat="1" ht="12.75">
      <c r="A28" s="2"/>
      <c r="B28" s="8"/>
      <c r="C28" s="8"/>
      <c r="D28" s="8"/>
      <c r="E28" s="8"/>
      <c r="F28" s="8"/>
      <c r="G28" s="70"/>
      <c r="H28" s="8"/>
      <c r="I28" s="8"/>
      <c r="J28" s="8"/>
      <c r="K28" s="8"/>
      <c r="L28" s="8"/>
      <c r="M28" s="8"/>
      <c r="N28" s="8"/>
    </row>
    <row r="29" spans="1:14" s="29" customFormat="1" ht="12.75">
      <c r="A29" s="86"/>
      <c r="E29" s="88"/>
      <c r="F29" s="88"/>
      <c r="G29" s="87"/>
      <c r="H29" s="86"/>
      <c r="L29" s="88"/>
      <c r="M29" s="88"/>
      <c r="N29" s="8"/>
    </row>
    <row r="30" spans="6:14" s="29" customFormat="1" ht="12.75">
      <c r="F30" s="8"/>
      <c r="G30" s="87"/>
      <c r="M30" s="8"/>
      <c r="N30" s="8"/>
    </row>
    <row r="31" spans="6:14" s="29" customFormat="1" ht="12.75">
      <c r="F31" s="8"/>
      <c r="G31" s="87"/>
      <c r="M31" s="8"/>
      <c r="N31" s="8"/>
    </row>
    <row r="32" spans="6:14" s="29" customFormat="1" ht="12.75">
      <c r="F32" s="8"/>
      <c r="G32" s="87"/>
      <c r="M32" s="8"/>
      <c r="N32" s="8"/>
    </row>
    <row r="33" spans="1:29" s="29" customFormat="1" ht="12.75">
      <c r="A33" s="27" t="s">
        <v>45</v>
      </c>
      <c r="G33" s="87"/>
      <c r="J33" s="8"/>
      <c r="K33" s="8"/>
      <c r="L33" s="8"/>
      <c r="M33" s="8"/>
      <c r="N33" s="8"/>
      <c r="Q33" s="86"/>
      <c r="T33" s="8"/>
      <c r="U33" s="18"/>
      <c r="V33" s="18"/>
      <c r="W33" s="87"/>
      <c r="X33" s="17"/>
      <c r="AB33" s="88"/>
      <c r="AC33" s="88"/>
    </row>
    <row r="34" spans="1:29" s="29" customFormat="1" ht="12.75">
      <c r="A34" s="30">
        <f ca="1">NOW()</f>
        <v>42426.80198923611</v>
      </c>
      <c r="E34" s="88"/>
      <c r="F34" s="88"/>
      <c r="G34" s="87"/>
      <c r="H34" s="86"/>
      <c r="L34" s="88"/>
      <c r="M34" s="88"/>
      <c r="N34" s="8"/>
      <c r="S34" s="8"/>
      <c r="T34" s="8"/>
      <c r="U34" s="8"/>
      <c r="V34" s="8"/>
      <c r="W34" s="87"/>
      <c r="X34" s="8"/>
      <c r="Y34" s="8"/>
      <c r="Z34" s="8"/>
      <c r="AA34" s="8"/>
      <c r="AB34" s="8"/>
      <c r="AC34" s="8"/>
    </row>
    <row r="35" spans="1:29" s="29" customFormat="1" ht="12.75">
      <c r="A35" s="27" t="s">
        <v>14</v>
      </c>
      <c r="F35" s="8"/>
      <c r="N35" s="8"/>
      <c r="S35" s="8"/>
      <c r="T35" s="8"/>
      <c r="U35" s="8"/>
      <c r="V35" s="8"/>
      <c r="W35" s="87"/>
      <c r="X35" s="8"/>
      <c r="Y35" s="8"/>
      <c r="Z35" s="8"/>
      <c r="AA35" s="8"/>
      <c r="AB35" s="8"/>
      <c r="AC35" s="8"/>
    </row>
    <row r="36" spans="1:29" s="29" customFormat="1" ht="12.75">
      <c r="A36" s="29" t="s">
        <v>25</v>
      </c>
      <c r="F36" s="8"/>
      <c r="N36" s="8"/>
      <c r="S36" s="8"/>
      <c r="T36" s="8"/>
      <c r="U36" s="8"/>
      <c r="V36" s="8"/>
      <c r="W36" s="87"/>
      <c r="X36" s="8"/>
      <c r="Y36" s="8"/>
      <c r="Z36" s="8"/>
      <c r="AA36" s="8"/>
      <c r="AB36" s="8"/>
      <c r="AC36" s="8"/>
    </row>
    <row r="37" spans="6:14" s="29" customFormat="1" ht="12.75">
      <c r="F37" s="8"/>
      <c r="G37" s="87"/>
      <c r="N37" s="8"/>
    </row>
    <row r="38" spans="1:29" ht="12.75">
      <c r="A38" s="29"/>
      <c r="B38" s="29"/>
      <c r="C38" s="29"/>
      <c r="D38" s="29"/>
      <c r="E38" s="29"/>
      <c r="F38" s="29"/>
      <c r="G38" s="87"/>
      <c r="H38" s="29"/>
      <c r="I38" s="29"/>
      <c r="J38" s="29"/>
      <c r="K38" s="29"/>
      <c r="L38" s="29"/>
      <c r="M38" s="29"/>
      <c r="N38" s="8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1:29" ht="12.75">
      <c r="A39" s="17"/>
      <c r="B39" s="29"/>
      <c r="C39" s="29"/>
      <c r="D39" s="29"/>
      <c r="E39" s="88"/>
      <c r="F39" s="88"/>
      <c r="G39" s="70"/>
      <c r="H39" s="28"/>
      <c r="I39" s="29"/>
      <c r="J39" s="29"/>
      <c r="K39" s="29"/>
      <c r="L39" s="29"/>
      <c r="M39" s="29"/>
      <c r="N39" s="8"/>
      <c r="Q39" s="17"/>
      <c r="R39" s="29"/>
      <c r="S39" s="29"/>
      <c r="T39" s="29"/>
      <c r="U39" s="88"/>
      <c r="V39" s="88"/>
      <c r="W39" s="87"/>
      <c r="X39" s="86"/>
      <c r="Y39" s="29"/>
      <c r="Z39" s="8"/>
      <c r="AA39" s="8"/>
      <c r="AB39" s="18"/>
      <c r="AC39" s="18"/>
    </row>
    <row r="40" spans="1:29" ht="12.75">
      <c r="A40" s="8"/>
      <c r="B40" s="29"/>
      <c r="C40" s="29"/>
      <c r="D40" s="29"/>
      <c r="E40" s="29"/>
      <c r="F40" s="29"/>
      <c r="G40" s="87"/>
      <c r="H40" s="29"/>
      <c r="I40" s="29"/>
      <c r="J40" s="29"/>
      <c r="K40" s="29"/>
      <c r="L40" s="29"/>
      <c r="M40" s="29"/>
      <c r="N40" s="8"/>
      <c r="Q40" s="8"/>
      <c r="R40" s="29"/>
      <c r="S40" s="29"/>
      <c r="T40" s="29"/>
      <c r="U40" s="29"/>
      <c r="V40" s="29"/>
      <c r="W40" s="70"/>
      <c r="X40" s="29"/>
      <c r="Y40" s="29"/>
      <c r="Z40" s="8"/>
      <c r="AA40" s="8"/>
      <c r="AB40" s="8"/>
      <c r="AC40" s="8"/>
    </row>
    <row r="41" spans="1:29" ht="12.75">
      <c r="A41" s="8"/>
      <c r="B41" s="29"/>
      <c r="C41" s="29"/>
      <c r="D41" s="29"/>
      <c r="E41" s="29"/>
      <c r="F41" s="29"/>
      <c r="G41" s="87"/>
      <c r="H41" s="29"/>
      <c r="I41" s="29"/>
      <c r="J41" s="29"/>
      <c r="K41" s="29"/>
      <c r="L41" s="29"/>
      <c r="M41" s="29"/>
      <c r="N41" s="8"/>
      <c r="Q41" s="8"/>
      <c r="R41" s="29"/>
      <c r="S41" s="29"/>
      <c r="T41" s="29"/>
      <c r="U41" s="29"/>
      <c r="V41" s="29"/>
      <c r="W41" s="70"/>
      <c r="X41" s="29"/>
      <c r="Y41" s="29"/>
      <c r="Z41" s="8"/>
      <c r="AA41" s="8"/>
      <c r="AB41" s="8"/>
      <c r="AC41" s="8"/>
    </row>
    <row r="42" spans="1:29" ht="12.75">
      <c r="A42" s="8"/>
      <c r="B42" s="29"/>
      <c r="C42" s="29"/>
      <c r="D42" s="29"/>
      <c r="E42" s="29"/>
      <c r="F42" s="29"/>
      <c r="G42" s="87"/>
      <c r="H42" s="29"/>
      <c r="I42" s="29"/>
      <c r="J42" s="29"/>
      <c r="K42" s="29"/>
      <c r="L42" s="29"/>
      <c r="M42" s="29"/>
      <c r="N42" s="8"/>
      <c r="Q42" s="8"/>
      <c r="R42" s="29"/>
      <c r="S42" s="29"/>
      <c r="T42" s="29"/>
      <c r="U42" s="29"/>
      <c r="V42" s="29"/>
      <c r="W42" s="70"/>
      <c r="X42" s="29"/>
      <c r="Y42" s="29"/>
      <c r="Z42" s="8"/>
      <c r="AA42" s="8"/>
      <c r="AB42" s="8"/>
      <c r="AC42" s="8"/>
    </row>
    <row r="43" spans="1:14" ht="12.75">
      <c r="A43" s="8"/>
      <c r="B43" s="29"/>
      <c r="C43" s="29"/>
      <c r="D43" s="29"/>
      <c r="E43" s="29"/>
      <c r="F43" s="29"/>
      <c r="G43" s="70"/>
      <c r="H43" s="8"/>
      <c r="I43" s="8"/>
      <c r="J43" s="8"/>
      <c r="K43" s="8"/>
      <c r="L43" s="8"/>
      <c r="M43" s="8"/>
      <c r="N43" s="8"/>
    </row>
    <row r="44" spans="1:14" ht="12.75">
      <c r="A44" s="8"/>
      <c r="B44" s="8"/>
      <c r="C44" s="8"/>
      <c r="D44" s="8"/>
      <c r="E44" s="8"/>
      <c r="F44" s="8"/>
      <c r="G44" s="70"/>
      <c r="H44" s="8"/>
      <c r="I44" s="8"/>
      <c r="J44" s="8"/>
      <c r="K44" s="8"/>
      <c r="L44" s="8"/>
      <c r="M44" s="8"/>
      <c r="N44" s="8"/>
    </row>
    <row r="45" spans="1:14" ht="12.75">
      <c r="A45" s="29"/>
      <c r="B45" s="29"/>
      <c r="C45" s="29"/>
      <c r="D45" s="29"/>
      <c r="E45" s="29"/>
      <c r="F45" s="29"/>
      <c r="G45" s="70"/>
      <c r="H45" s="17"/>
      <c r="I45" s="8"/>
      <c r="J45" s="8"/>
      <c r="K45" s="8"/>
      <c r="L45" s="8"/>
      <c r="M45" s="8"/>
      <c r="N45" s="8"/>
    </row>
    <row r="46" spans="1:14" ht="12.75">
      <c r="A46" s="29"/>
      <c r="B46" s="29"/>
      <c r="C46" s="29"/>
      <c r="D46" s="29"/>
      <c r="E46" s="29"/>
      <c r="F46" s="29"/>
      <c r="G46" s="70"/>
      <c r="H46" s="86"/>
      <c r="I46" s="8"/>
      <c r="J46" s="8"/>
      <c r="K46" s="8"/>
      <c r="L46" s="8"/>
      <c r="M46" s="8"/>
      <c r="N46" s="8"/>
    </row>
    <row r="47" spans="1:14" ht="12.75">
      <c r="A47" s="29"/>
      <c r="B47" s="29"/>
      <c r="C47" s="29"/>
      <c r="D47" s="29"/>
      <c r="E47" s="29"/>
      <c r="F47" s="29"/>
      <c r="G47" s="70"/>
      <c r="H47" s="86"/>
      <c r="I47" s="8"/>
      <c r="J47" s="8"/>
      <c r="K47" s="8"/>
      <c r="L47" s="8"/>
      <c r="M47" s="8"/>
      <c r="N47" s="8"/>
    </row>
    <row r="48" spans="1:14" ht="12.75">
      <c r="A48" s="29"/>
      <c r="B48" s="29"/>
      <c r="C48" s="29"/>
      <c r="D48" s="29"/>
      <c r="E48" s="29"/>
      <c r="F48" s="29"/>
      <c r="G48" s="70"/>
      <c r="H48" s="86"/>
      <c r="I48" s="8"/>
      <c r="J48" s="8"/>
      <c r="K48" s="8"/>
      <c r="L48" s="8"/>
      <c r="M48" s="8"/>
      <c r="N48" s="8"/>
    </row>
    <row r="49" spans="1:14" ht="12.75">
      <c r="A49" s="8"/>
      <c r="B49" s="8"/>
      <c r="C49" s="8"/>
      <c r="D49" s="8"/>
      <c r="E49" s="8"/>
      <c r="F49" s="8"/>
      <c r="G49" s="70"/>
      <c r="H49" s="86"/>
      <c r="I49" s="8"/>
      <c r="J49" s="8"/>
      <c r="K49" s="8"/>
      <c r="L49" s="8"/>
      <c r="M49" s="8"/>
      <c r="N49" s="8"/>
    </row>
    <row r="50" spans="1:14" ht="12.75">
      <c r="A50" s="11"/>
      <c r="B50" s="11"/>
      <c r="C50" s="11"/>
      <c r="D50" s="11"/>
      <c r="E50" s="11"/>
      <c r="F50" s="11"/>
      <c r="G50" s="12"/>
      <c r="H50" s="86"/>
      <c r="I50" s="8"/>
      <c r="J50" s="8"/>
      <c r="K50" s="8"/>
      <c r="L50" s="8"/>
      <c r="M50" s="8"/>
      <c r="N50" s="8"/>
    </row>
    <row r="56" ht="12.75">
      <c r="G56" s="27"/>
    </row>
    <row r="57" ht="12.75">
      <c r="G57" s="27"/>
    </row>
    <row r="58" ht="12.75">
      <c r="G58" s="27"/>
    </row>
    <row r="59" ht="12.75">
      <c r="G59" s="27"/>
    </row>
  </sheetData>
  <sheetProtection/>
  <conditionalFormatting sqref="M5:M7 M10:M12 F10:F12 F15:F17 F5:F7 M30:M32 M35:M37 AC34:AC36 V34:V36 AC40:AC42 V40:V42 F40:F42 F30:F32 F35:F37">
    <cfRule type="cellIs" priority="2" dxfId="105" operator="equal" stopIfTrue="1">
      <formula>200</formula>
    </cfRule>
  </conditionalFormatting>
  <conditionalFormatting sqref="F10:F12 F15:F17 F5:F7">
    <cfRule type="cellIs" priority="1" dxfId="105" operator="equal" stopIfTrue="1">
      <formula>200</formula>
    </cfRule>
  </conditionalFormatting>
  <printOptions horizontalCentered="1"/>
  <pageMargins left="0.32" right="0.4" top="0.88" bottom="0.39" header="0.21" footer="0.34"/>
  <pageSetup fitToHeight="1" fitToWidth="1" horizontalDpi="300" verticalDpi="300" orientation="portrait" paperSize="9" r:id="rId1"/>
  <headerFooter alignWithMargins="0">
    <oddHeader>&amp;C&amp;"Times New Roman,Bold"&amp;20The Cumbria Northumbria League
&amp;14Winter  2009-10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50"/>
    <pageSetUpPr fitToPage="1"/>
  </sheetPr>
  <dimension ref="A1:N39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3.16015625" style="40" bestFit="1" customWidth="1"/>
    <col min="2" max="2" width="18.83203125" style="40" customWidth="1"/>
    <col min="3" max="3" width="14.83203125" style="44" bestFit="1" customWidth="1"/>
    <col min="4" max="7" width="4.83203125" style="40" customWidth="1"/>
    <col min="8" max="8" width="3.66015625" style="40" customWidth="1"/>
    <col min="9" max="9" width="18.83203125" style="40" customWidth="1"/>
    <col min="10" max="23" width="4.83203125" style="40" customWidth="1"/>
    <col min="24" max="16384" width="9.33203125" style="40" customWidth="1"/>
  </cols>
  <sheetData>
    <row r="1" spans="2:5" s="11" customFormat="1" ht="12.75">
      <c r="B1" s="1" t="s">
        <v>22</v>
      </c>
      <c r="C1" s="34"/>
      <c r="D1" s="35"/>
      <c r="E1" s="10" t="str">
        <f>'10M Air Pistol IND 1'!M1</f>
        <v>Round Four</v>
      </c>
    </row>
    <row r="2" spans="2:6" s="11" customFormat="1" ht="12.75">
      <c r="B2" s="1"/>
      <c r="C2" s="34"/>
      <c r="D2" s="35"/>
      <c r="E2" s="35"/>
      <c r="F2" s="1"/>
    </row>
    <row r="3" spans="1:3" s="35" customFormat="1" ht="12.75">
      <c r="A3" s="11"/>
      <c r="B3" s="1" t="s">
        <v>1</v>
      </c>
      <c r="C3" s="34"/>
    </row>
    <row r="4" spans="1:7" ht="12.75">
      <c r="A4" s="36"/>
      <c r="B4" s="37" t="s">
        <v>3</v>
      </c>
      <c r="C4" s="38" t="s">
        <v>36</v>
      </c>
      <c r="D4" s="81" t="s">
        <v>4</v>
      </c>
      <c r="E4" s="39" t="s">
        <v>5</v>
      </c>
      <c r="F4" s="39" t="s">
        <v>6</v>
      </c>
      <c r="G4" s="39" t="s">
        <v>7</v>
      </c>
    </row>
    <row r="5" spans="1:7" ht="12.75">
      <c r="A5" s="39">
        <v>1</v>
      </c>
      <c r="B5" s="39" t="s">
        <v>113</v>
      </c>
      <c r="C5" s="41" t="s">
        <v>114</v>
      </c>
      <c r="D5" s="7">
        <v>185</v>
      </c>
      <c r="E5" s="39">
        <v>6</v>
      </c>
      <c r="F5" s="39">
        <v>723</v>
      </c>
      <c r="G5" s="39">
        <v>22</v>
      </c>
    </row>
    <row r="6" spans="1:7" ht="12.75">
      <c r="A6" s="39">
        <v>3</v>
      </c>
      <c r="B6" s="39" t="s">
        <v>189</v>
      </c>
      <c r="C6" s="41" t="s">
        <v>106</v>
      </c>
      <c r="D6" s="7">
        <v>175</v>
      </c>
      <c r="E6" s="39">
        <v>4</v>
      </c>
      <c r="F6" s="39">
        <v>699</v>
      </c>
      <c r="G6" s="39">
        <v>17</v>
      </c>
    </row>
    <row r="7" spans="1:7" ht="12.75">
      <c r="A7" s="112">
        <v>6</v>
      </c>
      <c r="B7" s="112" t="s">
        <v>302</v>
      </c>
      <c r="C7" s="113" t="s">
        <v>209</v>
      </c>
      <c r="D7" s="7">
        <v>174</v>
      </c>
      <c r="E7" s="39">
        <v>3</v>
      </c>
      <c r="F7" s="39">
        <v>662</v>
      </c>
      <c r="G7" s="39">
        <v>13</v>
      </c>
    </row>
    <row r="8" spans="1:7" ht="12.75">
      <c r="A8" s="39">
        <v>4</v>
      </c>
      <c r="B8" s="39" t="s">
        <v>87</v>
      </c>
      <c r="C8" s="41" t="s">
        <v>88</v>
      </c>
      <c r="D8" s="7">
        <v>179</v>
      </c>
      <c r="E8" s="39">
        <v>5</v>
      </c>
      <c r="F8" s="39">
        <v>530</v>
      </c>
      <c r="G8" s="39">
        <v>13</v>
      </c>
    </row>
    <row r="9" spans="1:7" ht="12.75">
      <c r="A9" s="39">
        <v>2</v>
      </c>
      <c r="B9" s="39" t="s">
        <v>147</v>
      </c>
      <c r="C9" s="41" t="s">
        <v>88</v>
      </c>
      <c r="D9" s="7">
        <v>166</v>
      </c>
      <c r="E9" s="39">
        <v>2</v>
      </c>
      <c r="F9" s="39">
        <v>673</v>
      </c>
      <c r="G9" s="39">
        <v>10</v>
      </c>
    </row>
    <row r="10" spans="1:7" ht="12.75">
      <c r="A10" s="39">
        <v>5</v>
      </c>
      <c r="B10" s="39" t="s">
        <v>144</v>
      </c>
      <c r="C10" s="41" t="s">
        <v>114</v>
      </c>
      <c r="D10" s="7">
        <v>159</v>
      </c>
      <c r="E10" s="39">
        <v>1</v>
      </c>
      <c r="F10" s="39">
        <v>666</v>
      </c>
      <c r="G10" s="39">
        <v>8</v>
      </c>
    </row>
    <row r="11" spans="1:7" ht="12.75">
      <c r="A11" s="42"/>
      <c r="B11" s="42"/>
      <c r="C11" s="43"/>
      <c r="D11" s="8"/>
      <c r="E11" s="42"/>
      <c r="F11" s="42"/>
      <c r="G11" s="42"/>
    </row>
    <row r="12" spans="1:8" ht="12.75">
      <c r="A12" s="42"/>
      <c r="B12" s="42"/>
      <c r="C12" s="43"/>
      <c r="D12" s="8"/>
      <c r="E12" s="42"/>
      <c r="F12" s="42"/>
      <c r="G12" s="42"/>
      <c r="H12" s="42"/>
    </row>
    <row r="13" spans="1:4" s="35" customFormat="1" ht="12.75">
      <c r="A13" s="40"/>
      <c r="B13" s="1" t="s">
        <v>2</v>
      </c>
      <c r="C13" s="34"/>
      <c r="D13" s="11"/>
    </row>
    <row r="14" spans="1:7" ht="12.75">
      <c r="A14" s="36"/>
      <c r="B14" s="37" t="s">
        <v>3</v>
      </c>
      <c r="C14" s="38" t="s">
        <v>36</v>
      </c>
      <c r="D14" s="81" t="s">
        <v>4</v>
      </c>
      <c r="E14" s="39" t="s">
        <v>5</v>
      </c>
      <c r="F14" s="39" t="s">
        <v>6</v>
      </c>
      <c r="G14" s="39" t="s">
        <v>7</v>
      </c>
    </row>
    <row r="15" spans="1:7" ht="12.75">
      <c r="A15" s="39">
        <v>3</v>
      </c>
      <c r="B15" s="39" t="s">
        <v>115</v>
      </c>
      <c r="C15" s="41" t="s">
        <v>103</v>
      </c>
      <c r="D15" s="7">
        <v>177</v>
      </c>
      <c r="E15" s="39">
        <v>6</v>
      </c>
      <c r="F15" s="39">
        <v>675</v>
      </c>
      <c r="G15" s="39">
        <v>20</v>
      </c>
    </row>
    <row r="16" spans="1:7" ht="12.75">
      <c r="A16" s="39">
        <v>1</v>
      </c>
      <c r="B16" s="39" t="s">
        <v>181</v>
      </c>
      <c r="C16" s="41" t="s">
        <v>114</v>
      </c>
      <c r="D16" s="7">
        <v>168</v>
      </c>
      <c r="E16" s="39">
        <v>4</v>
      </c>
      <c r="F16" s="39">
        <v>663</v>
      </c>
      <c r="G16" s="39">
        <v>19</v>
      </c>
    </row>
    <row r="17" spans="1:7" ht="12.75">
      <c r="A17" s="39">
        <v>2</v>
      </c>
      <c r="B17" s="39" t="s">
        <v>192</v>
      </c>
      <c r="C17" s="41" t="s">
        <v>88</v>
      </c>
      <c r="D17" s="7">
        <v>164</v>
      </c>
      <c r="E17" s="39">
        <v>3</v>
      </c>
      <c r="F17" s="39">
        <v>645</v>
      </c>
      <c r="G17" s="39">
        <v>15</v>
      </c>
    </row>
    <row r="18" spans="1:7" ht="12.75">
      <c r="A18" s="39">
        <v>6</v>
      </c>
      <c r="B18" s="39" t="s">
        <v>221</v>
      </c>
      <c r="C18" s="41" t="s">
        <v>71</v>
      </c>
      <c r="D18" s="7">
        <v>170</v>
      </c>
      <c r="E18" s="39">
        <v>5</v>
      </c>
      <c r="F18" s="39">
        <v>620</v>
      </c>
      <c r="G18" s="39">
        <v>12</v>
      </c>
    </row>
    <row r="19" spans="1:7" ht="12.75">
      <c r="A19" s="39">
        <v>5</v>
      </c>
      <c r="B19" s="39" t="s">
        <v>215</v>
      </c>
      <c r="C19" s="41" t="s">
        <v>209</v>
      </c>
      <c r="D19" s="7">
        <v>144</v>
      </c>
      <c r="E19" s="39">
        <v>2</v>
      </c>
      <c r="F19" s="39">
        <v>612</v>
      </c>
      <c r="G19" s="39">
        <v>11</v>
      </c>
    </row>
    <row r="20" spans="1:7" ht="12.75">
      <c r="A20" s="39">
        <v>4</v>
      </c>
      <c r="B20" s="39" t="s">
        <v>208</v>
      </c>
      <c r="C20" s="41" t="s">
        <v>209</v>
      </c>
      <c r="D20" s="7" t="s">
        <v>1045</v>
      </c>
      <c r="E20" s="39">
        <v>0</v>
      </c>
      <c r="F20" s="39">
        <v>180</v>
      </c>
      <c r="G20" s="39">
        <v>6</v>
      </c>
    </row>
    <row r="21" spans="1:7" ht="12.75">
      <c r="A21" s="42"/>
      <c r="B21" s="42"/>
      <c r="C21" s="43"/>
      <c r="D21" s="8"/>
      <c r="E21" s="42"/>
      <c r="F21" s="42"/>
      <c r="G21" s="42"/>
    </row>
    <row r="22" spans="1:7" ht="12.75">
      <c r="A22" s="42"/>
      <c r="B22" s="42"/>
      <c r="C22" s="43"/>
      <c r="D22" s="8"/>
      <c r="E22" s="42"/>
      <c r="F22" s="42"/>
      <c r="G22" s="42"/>
    </row>
    <row r="23" spans="1:4" s="35" customFormat="1" ht="12.75">
      <c r="A23" s="40"/>
      <c r="B23" s="1" t="s">
        <v>8</v>
      </c>
      <c r="C23" s="34"/>
      <c r="D23" s="11"/>
    </row>
    <row r="24" spans="1:14" s="11" customFormat="1" ht="12.75">
      <c r="A24" s="36"/>
      <c r="B24" s="37" t="s">
        <v>3</v>
      </c>
      <c r="C24" s="38" t="s">
        <v>36</v>
      </c>
      <c r="D24" s="81" t="s">
        <v>4</v>
      </c>
      <c r="E24" s="39" t="s">
        <v>5</v>
      </c>
      <c r="F24" s="39" t="s">
        <v>6</v>
      </c>
      <c r="G24" s="39" t="s">
        <v>7</v>
      </c>
      <c r="H24" s="40"/>
      <c r="I24" s="2"/>
      <c r="J24" s="8"/>
      <c r="K24" s="8"/>
      <c r="L24" s="8"/>
      <c r="M24" s="8"/>
      <c r="N24" s="8"/>
    </row>
    <row r="25" spans="1:14" ht="12.75">
      <c r="A25" s="39">
        <v>2</v>
      </c>
      <c r="B25" s="39" t="s">
        <v>303</v>
      </c>
      <c r="C25" s="41" t="s">
        <v>268</v>
      </c>
      <c r="D25" s="7">
        <v>168</v>
      </c>
      <c r="E25" s="39">
        <v>6</v>
      </c>
      <c r="F25" s="39">
        <v>691</v>
      </c>
      <c r="G25" s="39">
        <v>24</v>
      </c>
      <c r="I25" s="42"/>
      <c r="J25" s="42"/>
      <c r="K25" s="42"/>
      <c r="L25" s="42"/>
      <c r="M25" s="42"/>
      <c r="N25" s="42"/>
    </row>
    <row r="26" spans="1:14" ht="12.75">
      <c r="A26" s="39">
        <v>1</v>
      </c>
      <c r="B26" s="39" t="s">
        <v>233</v>
      </c>
      <c r="C26" s="41" t="s">
        <v>114</v>
      </c>
      <c r="D26" s="7">
        <v>167</v>
      </c>
      <c r="E26" s="39">
        <v>5</v>
      </c>
      <c r="F26" s="39">
        <v>638</v>
      </c>
      <c r="G26" s="39">
        <v>19</v>
      </c>
      <c r="I26" s="42"/>
      <c r="J26" s="42"/>
      <c r="K26" s="42"/>
      <c r="L26" s="42"/>
      <c r="M26" s="42"/>
      <c r="N26" s="42"/>
    </row>
    <row r="27" spans="1:14" ht="12.75">
      <c r="A27" s="39">
        <v>3</v>
      </c>
      <c r="B27" s="39" t="s">
        <v>304</v>
      </c>
      <c r="C27" s="41" t="s">
        <v>209</v>
      </c>
      <c r="D27" s="7">
        <v>148</v>
      </c>
      <c r="E27" s="39">
        <v>3</v>
      </c>
      <c r="F27" s="39">
        <v>600</v>
      </c>
      <c r="G27" s="39">
        <v>15</v>
      </c>
      <c r="I27" s="42"/>
      <c r="J27" s="42"/>
      <c r="K27" s="42"/>
      <c r="L27" s="42"/>
      <c r="M27" s="42"/>
      <c r="N27" s="42"/>
    </row>
    <row r="28" spans="1:14" ht="12.75">
      <c r="A28" s="39">
        <v>5</v>
      </c>
      <c r="B28" s="39" t="s">
        <v>257</v>
      </c>
      <c r="C28" s="41" t="s">
        <v>71</v>
      </c>
      <c r="D28" s="7">
        <v>135</v>
      </c>
      <c r="E28" s="39">
        <v>2</v>
      </c>
      <c r="F28" s="39">
        <v>546</v>
      </c>
      <c r="G28" s="39">
        <v>10</v>
      </c>
      <c r="I28" s="42"/>
      <c r="J28" s="42"/>
      <c r="K28" s="42"/>
      <c r="L28" s="42"/>
      <c r="M28" s="42"/>
      <c r="N28" s="42"/>
    </row>
    <row r="29" spans="1:14" ht="12.75">
      <c r="A29" s="39">
        <v>4</v>
      </c>
      <c r="B29" s="39" t="s">
        <v>256</v>
      </c>
      <c r="C29" s="41" t="s">
        <v>209</v>
      </c>
      <c r="D29" s="7">
        <v>166</v>
      </c>
      <c r="E29" s="39">
        <v>4</v>
      </c>
      <c r="F29" s="39">
        <v>457</v>
      </c>
      <c r="G29" s="39">
        <v>10</v>
      </c>
      <c r="I29" s="42"/>
      <c r="J29" s="42"/>
      <c r="K29" s="42"/>
      <c r="L29" s="42"/>
      <c r="M29" s="42"/>
      <c r="N29" s="42"/>
    </row>
    <row r="30" spans="1:14" ht="12.75">
      <c r="A30" s="39">
        <v>6</v>
      </c>
      <c r="B30" s="39" t="s">
        <v>266</v>
      </c>
      <c r="C30" s="41" t="s">
        <v>71</v>
      </c>
      <c r="D30" s="7">
        <v>89</v>
      </c>
      <c r="E30" s="39">
        <v>1</v>
      </c>
      <c r="F30" s="39">
        <v>260</v>
      </c>
      <c r="G30" s="39">
        <v>3</v>
      </c>
      <c r="I30" s="42"/>
      <c r="J30" s="42"/>
      <c r="K30" s="42"/>
      <c r="L30" s="42"/>
      <c r="M30" s="42"/>
      <c r="N30" s="42"/>
    </row>
    <row r="31" spans="1:14" ht="12.75">
      <c r="A31" s="42"/>
      <c r="B31" s="42"/>
      <c r="C31" s="43"/>
      <c r="D31" s="42"/>
      <c r="E31" s="42"/>
      <c r="F31" s="42"/>
      <c r="G31" s="42"/>
      <c r="I31" s="42"/>
      <c r="J31" s="42"/>
      <c r="K31" s="42"/>
      <c r="L31" s="42"/>
      <c r="M31" s="42"/>
      <c r="N31" s="42"/>
    </row>
    <row r="32" spans="1:14" ht="12.75">
      <c r="A32" s="42"/>
      <c r="B32" s="42"/>
      <c r="C32" s="43"/>
      <c r="D32" s="42"/>
      <c r="E32" s="42"/>
      <c r="F32" s="42"/>
      <c r="G32" s="42"/>
      <c r="I32" s="42"/>
      <c r="J32" s="42"/>
      <c r="K32" s="42"/>
      <c r="L32" s="42"/>
      <c r="M32" s="42"/>
      <c r="N32" s="42"/>
    </row>
    <row r="33" spans="1:14" ht="12.75">
      <c r="A33" s="42"/>
      <c r="B33" s="42"/>
      <c r="C33" s="43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4" ht="12.75">
      <c r="A34" s="42"/>
      <c r="B34" s="42"/>
      <c r="C34" s="43"/>
      <c r="D34" s="42"/>
      <c r="E34" s="42"/>
      <c r="F34" s="42"/>
      <c r="G34" s="42"/>
      <c r="I34" s="42"/>
      <c r="J34" s="42"/>
      <c r="K34" s="42"/>
      <c r="L34" s="42"/>
      <c r="M34" s="42"/>
      <c r="N34" s="42"/>
    </row>
    <row r="35" spans="1:14" ht="12.75">
      <c r="A35" s="42"/>
      <c r="B35" s="42"/>
      <c r="C35" s="43"/>
      <c r="D35" s="42"/>
      <c r="E35" s="42"/>
      <c r="F35" s="42"/>
      <c r="G35" s="42"/>
      <c r="I35" s="42"/>
      <c r="J35" s="42"/>
      <c r="K35" s="42"/>
      <c r="L35" s="42"/>
      <c r="M35" s="42"/>
      <c r="N35" s="42"/>
    </row>
    <row r="36" spans="2:3" ht="12.75">
      <c r="B36" s="42" t="s">
        <v>25</v>
      </c>
      <c r="C36" s="43"/>
    </row>
    <row r="37" ht="12.75">
      <c r="B37" s="40" t="s">
        <v>45</v>
      </c>
    </row>
    <row r="38" spans="2:3" ht="12.75">
      <c r="B38" s="45">
        <f ca="1">NOW()</f>
        <v>42426.80198923611</v>
      </c>
      <c r="C38" s="46"/>
    </row>
    <row r="39" ht="12.75">
      <c r="B39" s="40" t="s">
        <v>14</v>
      </c>
    </row>
  </sheetData>
  <sheetProtection/>
  <conditionalFormatting sqref="D4 D11:D14 D21:D24">
    <cfRule type="cellIs" priority="4" dxfId="105" operator="equal" stopIfTrue="1">
      <formula>200</formula>
    </cfRule>
  </conditionalFormatting>
  <conditionalFormatting sqref="D4">
    <cfRule type="cellIs" priority="3" dxfId="105" operator="equal" stopIfTrue="1">
      <formula>200</formula>
    </cfRule>
  </conditionalFormatting>
  <conditionalFormatting sqref="D14">
    <cfRule type="cellIs" priority="2" dxfId="105" operator="equal" stopIfTrue="1">
      <formula>200</formula>
    </cfRule>
  </conditionalFormatting>
  <conditionalFormatting sqref="D24">
    <cfRule type="cellIs" priority="1" dxfId="105" operator="equal" stopIfTrue="1">
      <formula>200</formula>
    </cfRule>
  </conditionalFormatting>
  <printOptions horizontalCentered="1"/>
  <pageMargins left="0.32" right="0.4" top="0.88" bottom="0.39" header="0.21" footer="0.34"/>
  <pageSetup fitToHeight="1" fitToWidth="1" horizontalDpi="300" verticalDpi="300" orientation="portrait" paperSize="9" r:id="rId1"/>
  <headerFooter alignWithMargins="0">
    <oddHeader>&amp;C&amp;"Times New Roman,Bold"&amp;20The Cumbria Northumbria League
&amp;14Winter  2009-10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10"/>
    <pageSetUpPr fitToPage="1"/>
  </sheetPr>
  <dimension ref="A1:O60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3.16015625" style="40" customWidth="1"/>
    <col min="2" max="2" width="18.83203125" style="40" customWidth="1"/>
    <col min="3" max="3" width="17.66015625" style="44" customWidth="1"/>
    <col min="4" max="8" width="4.83203125" style="40" customWidth="1"/>
    <col min="9" max="9" width="3.16015625" style="40" customWidth="1"/>
    <col min="10" max="10" width="18.83203125" style="40" customWidth="1"/>
    <col min="11" max="11" width="17.66015625" style="40" customWidth="1"/>
    <col min="12" max="17" width="4.83203125" style="40" customWidth="1"/>
    <col min="18" max="16384" width="9.33203125" style="40" customWidth="1"/>
  </cols>
  <sheetData>
    <row r="1" spans="2:13" s="11" customFormat="1" ht="12.75">
      <c r="B1" s="1" t="s">
        <v>30</v>
      </c>
      <c r="C1" s="34"/>
      <c r="D1" s="35"/>
      <c r="M1" s="10" t="str">
        <f>'10M Air Pistol IND 1'!M1</f>
        <v>Round Four</v>
      </c>
    </row>
    <row r="2" spans="1:12" s="35" customFormat="1" ht="12.75">
      <c r="A2" s="11"/>
      <c r="B2" s="1" t="s">
        <v>1</v>
      </c>
      <c r="C2" s="34"/>
      <c r="I2" s="40"/>
      <c r="J2" s="1" t="s">
        <v>2</v>
      </c>
      <c r="K2" s="34"/>
      <c r="L2" s="109"/>
    </row>
    <row r="3" spans="1:15" ht="12.75">
      <c r="A3" s="36"/>
      <c r="B3" s="37" t="s">
        <v>3</v>
      </c>
      <c r="C3" s="38" t="s">
        <v>36</v>
      </c>
      <c r="D3" s="156" t="s">
        <v>4</v>
      </c>
      <c r="E3" s="39" t="s">
        <v>5</v>
      </c>
      <c r="F3" s="39" t="s">
        <v>6</v>
      </c>
      <c r="G3" s="39" t="s">
        <v>7</v>
      </c>
      <c r="H3" s="42"/>
      <c r="I3" s="36"/>
      <c r="J3" s="37" t="s">
        <v>3</v>
      </c>
      <c r="K3" s="38" t="s">
        <v>36</v>
      </c>
      <c r="L3" s="156" t="s">
        <v>4</v>
      </c>
      <c r="M3" s="39" t="s">
        <v>5</v>
      </c>
      <c r="N3" s="39" t="s">
        <v>6</v>
      </c>
      <c r="O3" s="39" t="s">
        <v>7</v>
      </c>
    </row>
    <row r="4" spans="1:15" ht="12.75">
      <c r="A4" s="39">
        <v>2</v>
      </c>
      <c r="B4" s="39" t="s">
        <v>307</v>
      </c>
      <c r="C4" s="41" t="s">
        <v>308</v>
      </c>
      <c r="D4" s="156">
        <v>195</v>
      </c>
      <c r="E4" s="39">
        <v>6</v>
      </c>
      <c r="F4" s="39">
        <v>776</v>
      </c>
      <c r="G4" s="39">
        <v>24</v>
      </c>
      <c r="H4" s="42"/>
      <c r="I4" s="39">
        <v>5</v>
      </c>
      <c r="J4" s="39" t="s">
        <v>318</v>
      </c>
      <c r="K4" s="41" t="s">
        <v>114</v>
      </c>
      <c r="L4" s="156">
        <v>182</v>
      </c>
      <c r="M4" s="39">
        <v>5</v>
      </c>
      <c r="N4" s="39">
        <v>726</v>
      </c>
      <c r="O4" s="39">
        <v>19</v>
      </c>
    </row>
    <row r="5" spans="1:15" ht="12.75">
      <c r="A5" s="39">
        <v>6</v>
      </c>
      <c r="B5" s="39" t="s">
        <v>313</v>
      </c>
      <c r="C5" s="41" t="s">
        <v>82</v>
      </c>
      <c r="D5" s="156">
        <v>190</v>
      </c>
      <c r="E5" s="39">
        <v>5</v>
      </c>
      <c r="F5" s="39">
        <v>742</v>
      </c>
      <c r="G5" s="39">
        <v>18</v>
      </c>
      <c r="I5" s="39">
        <v>4</v>
      </c>
      <c r="J5" s="39" t="s">
        <v>317</v>
      </c>
      <c r="K5" s="41" t="s">
        <v>73</v>
      </c>
      <c r="L5" s="156">
        <v>178</v>
      </c>
      <c r="M5" s="39">
        <v>3</v>
      </c>
      <c r="N5" s="39">
        <v>727</v>
      </c>
      <c r="O5" s="39">
        <v>17</v>
      </c>
    </row>
    <row r="6" spans="1:15" ht="12.75">
      <c r="A6" s="39">
        <v>4</v>
      </c>
      <c r="B6" s="39" t="s">
        <v>310</v>
      </c>
      <c r="C6" s="41" t="s">
        <v>311</v>
      </c>
      <c r="D6" s="156">
        <v>188</v>
      </c>
      <c r="E6" s="39">
        <v>4</v>
      </c>
      <c r="F6" s="39">
        <v>739</v>
      </c>
      <c r="G6" s="39">
        <v>16</v>
      </c>
      <c r="H6" s="42"/>
      <c r="I6" s="39">
        <v>1</v>
      </c>
      <c r="J6" s="39" t="s">
        <v>314</v>
      </c>
      <c r="K6" s="41" t="s">
        <v>137</v>
      </c>
      <c r="L6" s="156">
        <v>181</v>
      </c>
      <c r="M6" s="39">
        <v>4</v>
      </c>
      <c r="N6" s="39">
        <v>724</v>
      </c>
      <c r="O6" s="39">
        <v>17</v>
      </c>
    </row>
    <row r="7" spans="1:15" ht="12.75">
      <c r="A7" s="39">
        <v>3</v>
      </c>
      <c r="B7" s="39" t="s">
        <v>309</v>
      </c>
      <c r="C7" s="41" t="s">
        <v>201</v>
      </c>
      <c r="D7" s="156">
        <v>186</v>
      </c>
      <c r="E7" s="39">
        <v>3</v>
      </c>
      <c r="F7" s="39">
        <v>722</v>
      </c>
      <c r="G7" s="39">
        <v>11</v>
      </c>
      <c r="H7" s="42"/>
      <c r="I7" s="39">
        <v>6</v>
      </c>
      <c r="J7" s="39" t="s">
        <v>93</v>
      </c>
      <c r="K7" s="41" t="s">
        <v>75</v>
      </c>
      <c r="L7" s="156">
        <v>169</v>
      </c>
      <c r="M7" s="39">
        <v>2</v>
      </c>
      <c r="N7" s="39">
        <v>714</v>
      </c>
      <c r="O7" s="39">
        <v>16</v>
      </c>
    </row>
    <row r="8" spans="1:15" ht="12.75">
      <c r="A8" s="39">
        <v>5</v>
      </c>
      <c r="B8" s="39" t="s">
        <v>280</v>
      </c>
      <c r="C8" s="41" t="s">
        <v>312</v>
      </c>
      <c r="D8" s="156">
        <v>172</v>
      </c>
      <c r="E8" s="39">
        <v>1</v>
      </c>
      <c r="F8" s="39">
        <v>712</v>
      </c>
      <c r="G8" s="39">
        <v>9</v>
      </c>
      <c r="H8" s="42"/>
      <c r="I8" s="39">
        <v>3</v>
      </c>
      <c r="J8" s="39" t="s">
        <v>316</v>
      </c>
      <c r="K8" s="41" t="s">
        <v>312</v>
      </c>
      <c r="L8" s="156">
        <v>188</v>
      </c>
      <c r="M8" s="39">
        <v>6</v>
      </c>
      <c r="N8" s="39">
        <v>717</v>
      </c>
      <c r="O8" s="39">
        <v>13</v>
      </c>
    </row>
    <row r="9" spans="1:15" ht="12.75">
      <c r="A9" s="39">
        <v>1</v>
      </c>
      <c r="B9" s="39" t="s">
        <v>305</v>
      </c>
      <c r="C9" s="41" t="s">
        <v>306</v>
      </c>
      <c r="D9" s="156">
        <v>176</v>
      </c>
      <c r="E9" s="39">
        <v>2</v>
      </c>
      <c r="F9" s="39">
        <v>709</v>
      </c>
      <c r="G9" s="39">
        <v>8</v>
      </c>
      <c r="H9" s="42"/>
      <c r="I9" s="39">
        <v>2</v>
      </c>
      <c r="J9" s="39" t="s">
        <v>315</v>
      </c>
      <c r="K9" s="41" t="s">
        <v>240</v>
      </c>
      <c r="L9" s="156">
        <v>163</v>
      </c>
      <c r="M9" s="39">
        <v>1</v>
      </c>
      <c r="N9" s="39">
        <v>681</v>
      </c>
      <c r="O9" s="39">
        <v>5</v>
      </c>
    </row>
    <row r="10" spans="1:12" ht="12.75">
      <c r="A10" s="47"/>
      <c r="B10" s="47"/>
      <c r="C10" s="48"/>
      <c r="D10" s="157"/>
      <c r="E10" s="47"/>
      <c r="F10" s="47"/>
      <c r="G10" s="47"/>
      <c r="H10" s="42"/>
      <c r="L10" s="94"/>
    </row>
    <row r="11" spans="4:12" ht="12.75">
      <c r="D11" s="94"/>
      <c r="H11" s="42"/>
      <c r="L11" s="94"/>
    </row>
    <row r="12" spans="2:15" ht="12.75">
      <c r="B12" s="1" t="s">
        <v>8</v>
      </c>
      <c r="C12" s="34"/>
      <c r="D12" s="158"/>
      <c r="E12" s="35"/>
      <c r="F12" s="35"/>
      <c r="G12" s="35"/>
      <c r="H12" s="42"/>
      <c r="J12" s="1" t="s">
        <v>9</v>
      </c>
      <c r="K12" s="34"/>
      <c r="L12" s="158"/>
      <c r="M12" s="35"/>
      <c r="N12" s="35"/>
      <c r="O12" s="35"/>
    </row>
    <row r="13" spans="1:15" ht="12.75">
      <c r="A13" s="36"/>
      <c r="B13" s="37" t="s">
        <v>3</v>
      </c>
      <c r="C13" s="38" t="s">
        <v>36</v>
      </c>
      <c r="D13" s="156" t="s">
        <v>4</v>
      </c>
      <c r="E13" s="39" t="s">
        <v>5</v>
      </c>
      <c r="F13" s="39" t="s">
        <v>6</v>
      </c>
      <c r="G13" s="39" t="s">
        <v>7</v>
      </c>
      <c r="H13" s="42"/>
      <c r="I13" s="36"/>
      <c r="J13" s="37" t="s">
        <v>3</v>
      </c>
      <c r="K13" s="38" t="s">
        <v>36</v>
      </c>
      <c r="L13" s="156" t="s">
        <v>4</v>
      </c>
      <c r="M13" s="39" t="s">
        <v>5</v>
      </c>
      <c r="N13" s="39" t="s">
        <v>6</v>
      </c>
      <c r="O13" s="39" t="s">
        <v>7</v>
      </c>
    </row>
    <row r="14" spans="1:15" ht="12.75">
      <c r="A14" s="39">
        <v>3</v>
      </c>
      <c r="B14" s="39" t="s">
        <v>320</v>
      </c>
      <c r="C14" s="41" t="s">
        <v>240</v>
      </c>
      <c r="D14" s="156">
        <v>180</v>
      </c>
      <c r="E14" s="39">
        <v>5</v>
      </c>
      <c r="F14" s="39">
        <v>724</v>
      </c>
      <c r="G14" s="39">
        <v>20</v>
      </c>
      <c r="H14" s="42"/>
      <c r="I14" s="39">
        <v>5</v>
      </c>
      <c r="J14" s="39" t="s">
        <v>329</v>
      </c>
      <c r="K14" s="41" t="s">
        <v>312</v>
      </c>
      <c r="L14" s="156">
        <v>164</v>
      </c>
      <c r="M14" s="39">
        <v>1</v>
      </c>
      <c r="N14" s="39">
        <v>686</v>
      </c>
      <c r="O14" s="39">
        <v>18</v>
      </c>
    </row>
    <row r="15" spans="1:15" ht="12.75">
      <c r="A15" s="39">
        <v>2</v>
      </c>
      <c r="B15" s="39" t="s">
        <v>125</v>
      </c>
      <c r="C15" s="41" t="s">
        <v>126</v>
      </c>
      <c r="D15" s="156">
        <v>179</v>
      </c>
      <c r="E15" s="39">
        <v>4</v>
      </c>
      <c r="F15" s="39">
        <v>718</v>
      </c>
      <c r="G15" s="39">
        <v>18</v>
      </c>
      <c r="H15" s="42"/>
      <c r="I15" s="39">
        <v>6</v>
      </c>
      <c r="J15" s="39" t="s">
        <v>330</v>
      </c>
      <c r="K15" s="41" t="s">
        <v>73</v>
      </c>
      <c r="L15" s="156">
        <v>170</v>
      </c>
      <c r="M15" s="39">
        <v>3</v>
      </c>
      <c r="N15" s="39">
        <v>685</v>
      </c>
      <c r="O15" s="39">
        <v>17</v>
      </c>
    </row>
    <row r="16" spans="1:15" ht="12.75">
      <c r="A16" s="39">
        <v>1</v>
      </c>
      <c r="B16" s="39" t="s">
        <v>319</v>
      </c>
      <c r="C16" s="41" t="s">
        <v>308</v>
      </c>
      <c r="D16" s="156">
        <v>181</v>
      </c>
      <c r="E16" s="39">
        <v>6</v>
      </c>
      <c r="F16" s="39">
        <v>706</v>
      </c>
      <c r="G16" s="39">
        <v>16</v>
      </c>
      <c r="H16" s="42"/>
      <c r="I16" s="39">
        <v>1</v>
      </c>
      <c r="J16" s="39" t="s">
        <v>325</v>
      </c>
      <c r="K16" s="41" t="s">
        <v>240</v>
      </c>
      <c r="L16" s="156">
        <v>176</v>
      </c>
      <c r="M16" s="39">
        <v>5</v>
      </c>
      <c r="N16" s="39">
        <v>678</v>
      </c>
      <c r="O16" s="39">
        <v>17</v>
      </c>
    </row>
    <row r="17" spans="1:15" ht="12.75">
      <c r="A17" s="39">
        <v>4</v>
      </c>
      <c r="B17" s="39" t="s">
        <v>321</v>
      </c>
      <c r="C17" s="41" t="s">
        <v>240</v>
      </c>
      <c r="D17" s="156">
        <v>174</v>
      </c>
      <c r="E17" s="39">
        <v>3</v>
      </c>
      <c r="F17" s="39">
        <v>700</v>
      </c>
      <c r="G17" s="39">
        <v>14</v>
      </c>
      <c r="H17" s="42"/>
      <c r="I17" s="39">
        <v>3</v>
      </c>
      <c r="J17" s="39" t="s">
        <v>327</v>
      </c>
      <c r="K17" s="41" t="s">
        <v>240</v>
      </c>
      <c r="L17" s="156">
        <v>169</v>
      </c>
      <c r="M17" s="39">
        <v>2</v>
      </c>
      <c r="N17" s="39">
        <v>672</v>
      </c>
      <c r="O17" s="39">
        <v>11</v>
      </c>
    </row>
    <row r="18" spans="1:15" ht="12.75">
      <c r="A18" s="39">
        <v>6</v>
      </c>
      <c r="B18" s="39" t="s">
        <v>324</v>
      </c>
      <c r="C18" s="41" t="s">
        <v>308</v>
      </c>
      <c r="D18" s="156">
        <v>173</v>
      </c>
      <c r="E18" s="39">
        <v>2</v>
      </c>
      <c r="F18" s="39">
        <v>534</v>
      </c>
      <c r="G18" s="39">
        <v>12</v>
      </c>
      <c r="H18" s="42"/>
      <c r="I18" s="39">
        <v>4</v>
      </c>
      <c r="J18" s="39" t="s">
        <v>328</v>
      </c>
      <c r="K18" s="41" t="s">
        <v>312</v>
      </c>
      <c r="L18" s="156">
        <v>172</v>
      </c>
      <c r="M18" s="39">
        <v>4</v>
      </c>
      <c r="N18" s="39">
        <v>661</v>
      </c>
      <c r="O18" s="39">
        <v>11</v>
      </c>
    </row>
    <row r="19" spans="1:15" s="35" customFormat="1" ht="12.75">
      <c r="A19" s="39">
        <v>5</v>
      </c>
      <c r="B19" s="39" t="s">
        <v>322</v>
      </c>
      <c r="C19" s="41" t="s">
        <v>323</v>
      </c>
      <c r="D19" s="156">
        <v>159</v>
      </c>
      <c r="E19" s="39">
        <v>1</v>
      </c>
      <c r="F19" s="39">
        <v>663</v>
      </c>
      <c r="G19" s="39">
        <v>5</v>
      </c>
      <c r="H19" s="49"/>
      <c r="I19" s="39">
        <v>2</v>
      </c>
      <c r="J19" s="39" t="s">
        <v>326</v>
      </c>
      <c r="K19" s="41" t="s">
        <v>137</v>
      </c>
      <c r="L19" s="156">
        <v>178</v>
      </c>
      <c r="M19" s="39">
        <v>6</v>
      </c>
      <c r="N19" s="39">
        <v>658</v>
      </c>
      <c r="O19" s="39">
        <v>11</v>
      </c>
    </row>
    <row r="20" spans="4:12" ht="12.75">
      <c r="D20" s="94"/>
      <c r="H20" s="42"/>
      <c r="L20" s="94"/>
    </row>
    <row r="21" spans="4:12" ht="12.75">
      <c r="D21" s="94"/>
      <c r="H21" s="42"/>
      <c r="L21" s="94"/>
    </row>
    <row r="22" spans="2:12" ht="12.75">
      <c r="B22" s="1" t="s">
        <v>10</v>
      </c>
      <c r="C22" s="34"/>
      <c r="D22" s="158"/>
      <c r="E22" s="35"/>
      <c r="F22" s="35"/>
      <c r="G22" s="35"/>
      <c r="H22" s="42"/>
      <c r="J22" s="1" t="s">
        <v>11</v>
      </c>
      <c r="L22" s="94"/>
    </row>
    <row r="23" spans="1:15" ht="12.75">
      <c r="A23" s="36"/>
      <c r="B23" s="37" t="s">
        <v>3</v>
      </c>
      <c r="C23" s="38" t="s">
        <v>36</v>
      </c>
      <c r="D23" s="156" t="s">
        <v>4</v>
      </c>
      <c r="E23" s="39" t="s">
        <v>5</v>
      </c>
      <c r="F23" s="39" t="s">
        <v>6</v>
      </c>
      <c r="G23" s="39" t="s">
        <v>7</v>
      </c>
      <c r="H23" s="42"/>
      <c r="I23" s="36"/>
      <c r="J23" s="37" t="s">
        <v>3</v>
      </c>
      <c r="K23" s="38" t="s">
        <v>36</v>
      </c>
      <c r="L23" s="156" t="s">
        <v>4</v>
      </c>
      <c r="M23" s="39" t="s">
        <v>5</v>
      </c>
      <c r="N23" s="39" t="s">
        <v>6</v>
      </c>
      <c r="O23" s="39" t="s">
        <v>7</v>
      </c>
    </row>
    <row r="24" spans="1:15" ht="12.75">
      <c r="A24" s="39">
        <v>3</v>
      </c>
      <c r="B24" s="39" t="s">
        <v>332</v>
      </c>
      <c r="C24" s="41" t="s">
        <v>240</v>
      </c>
      <c r="D24" s="156">
        <v>168</v>
      </c>
      <c r="E24" s="39">
        <v>4</v>
      </c>
      <c r="F24" s="39">
        <v>677</v>
      </c>
      <c r="G24" s="39">
        <v>21</v>
      </c>
      <c r="H24" s="42"/>
      <c r="I24" s="39">
        <v>1</v>
      </c>
      <c r="J24" s="39" t="s">
        <v>335</v>
      </c>
      <c r="K24" s="41" t="s">
        <v>201</v>
      </c>
      <c r="L24" s="156">
        <v>163</v>
      </c>
      <c r="M24" s="39">
        <v>6</v>
      </c>
      <c r="N24" s="39">
        <v>658</v>
      </c>
      <c r="O24" s="39">
        <v>21</v>
      </c>
    </row>
    <row r="25" spans="1:15" ht="12.75">
      <c r="A25" s="39">
        <v>1</v>
      </c>
      <c r="B25" s="39" t="s">
        <v>292</v>
      </c>
      <c r="C25" s="41" t="s">
        <v>312</v>
      </c>
      <c r="D25" s="156">
        <v>172</v>
      </c>
      <c r="E25" s="39">
        <v>5</v>
      </c>
      <c r="F25" s="39">
        <v>670</v>
      </c>
      <c r="G25" s="39">
        <v>19</v>
      </c>
      <c r="H25" s="42"/>
      <c r="I25" s="39">
        <v>2</v>
      </c>
      <c r="J25" s="39" t="s">
        <v>336</v>
      </c>
      <c r="K25" s="41" t="s">
        <v>92</v>
      </c>
      <c r="L25" s="156">
        <v>153</v>
      </c>
      <c r="M25" s="39">
        <v>2</v>
      </c>
      <c r="N25" s="39">
        <v>652</v>
      </c>
      <c r="O25" s="39">
        <v>19</v>
      </c>
    </row>
    <row r="26" spans="1:15" ht="12.75">
      <c r="A26" s="39">
        <v>2</v>
      </c>
      <c r="B26" s="39" t="s">
        <v>331</v>
      </c>
      <c r="C26" s="41" t="s">
        <v>126</v>
      </c>
      <c r="D26" s="156">
        <v>166</v>
      </c>
      <c r="E26" s="39">
        <v>3</v>
      </c>
      <c r="F26" s="39">
        <v>662</v>
      </c>
      <c r="G26" s="39">
        <v>16</v>
      </c>
      <c r="H26" s="42"/>
      <c r="I26" s="39">
        <v>4</v>
      </c>
      <c r="J26" s="39" t="s">
        <v>238</v>
      </c>
      <c r="K26" s="41" t="s">
        <v>195</v>
      </c>
      <c r="L26" s="156">
        <v>161</v>
      </c>
      <c r="M26" s="39">
        <v>5</v>
      </c>
      <c r="N26" s="39">
        <v>632</v>
      </c>
      <c r="O26" s="39">
        <v>15</v>
      </c>
    </row>
    <row r="27" spans="1:15" s="35" customFormat="1" ht="12.75">
      <c r="A27" s="39">
        <v>5</v>
      </c>
      <c r="B27" s="39" t="s">
        <v>333</v>
      </c>
      <c r="C27" s="41" t="s">
        <v>240</v>
      </c>
      <c r="D27" s="156">
        <v>176</v>
      </c>
      <c r="E27" s="39">
        <v>6</v>
      </c>
      <c r="F27" s="39">
        <v>649</v>
      </c>
      <c r="G27" s="39">
        <v>14</v>
      </c>
      <c r="H27" s="49"/>
      <c r="I27" s="39">
        <v>5</v>
      </c>
      <c r="J27" s="39" t="s">
        <v>121</v>
      </c>
      <c r="K27" s="41" t="s">
        <v>92</v>
      </c>
      <c r="L27" s="156">
        <v>155</v>
      </c>
      <c r="M27" s="39">
        <v>3</v>
      </c>
      <c r="N27" s="39">
        <v>622</v>
      </c>
      <c r="O27" s="39">
        <v>13</v>
      </c>
    </row>
    <row r="28" spans="1:15" ht="12.75">
      <c r="A28" s="39">
        <v>4</v>
      </c>
      <c r="B28" s="39" t="s">
        <v>117</v>
      </c>
      <c r="C28" s="41" t="s">
        <v>118</v>
      </c>
      <c r="D28" s="156">
        <v>157</v>
      </c>
      <c r="E28" s="39">
        <v>2</v>
      </c>
      <c r="F28" s="39">
        <v>636</v>
      </c>
      <c r="G28" s="39">
        <v>12</v>
      </c>
      <c r="H28" s="42"/>
      <c r="I28" s="39">
        <v>3</v>
      </c>
      <c r="J28" s="39" t="s">
        <v>207</v>
      </c>
      <c r="K28" s="41" t="s">
        <v>137</v>
      </c>
      <c r="L28" s="156">
        <v>158</v>
      </c>
      <c r="M28" s="39">
        <v>4</v>
      </c>
      <c r="N28" s="39">
        <v>614</v>
      </c>
      <c r="O28" s="39">
        <v>11</v>
      </c>
    </row>
    <row r="29" spans="1:15" ht="12.75">
      <c r="A29" s="39">
        <v>6</v>
      </c>
      <c r="B29" s="39" t="s">
        <v>334</v>
      </c>
      <c r="C29" s="41" t="s">
        <v>114</v>
      </c>
      <c r="D29" s="156">
        <v>157</v>
      </c>
      <c r="E29" s="39">
        <v>2</v>
      </c>
      <c r="F29" s="39">
        <v>626</v>
      </c>
      <c r="G29" s="39">
        <v>6</v>
      </c>
      <c r="H29" s="42"/>
      <c r="I29" s="39">
        <v>6</v>
      </c>
      <c r="J29" s="39" t="s">
        <v>337</v>
      </c>
      <c r="K29" s="41" t="s">
        <v>306</v>
      </c>
      <c r="L29" s="156">
        <v>129</v>
      </c>
      <c r="M29" s="39">
        <v>1</v>
      </c>
      <c r="N29" s="39">
        <v>572</v>
      </c>
      <c r="O29" s="39">
        <v>6</v>
      </c>
    </row>
    <row r="30" spans="4:12" ht="12.75">
      <c r="D30" s="94"/>
      <c r="H30" s="42"/>
      <c r="L30" s="94"/>
    </row>
    <row r="31" spans="4:12" ht="12.75">
      <c r="D31" s="94"/>
      <c r="H31" s="42"/>
      <c r="L31" s="94"/>
    </row>
    <row r="32" spans="2:12" ht="12.75">
      <c r="B32" s="1" t="s">
        <v>12</v>
      </c>
      <c r="D32" s="94"/>
      <c r="H32" s="42"/>
      <c r="J32" s="1" t="s">
        <v>13</v>
      </c>
      <c r="L32" s="94"/>
    </row>
    <row r="33" spans="1:15" ht="12.75">
      <c r="A33" s="36"/>
      <c r="B33" s="37" t="s">
        <v>3</v>
      </c>
      <c r="C33" s="38" t="s">
        <v>36</v>
      </c>
      <c r="D33" s="156" t="s">
        <v>4</v>
      </c>
      <c r="E33" s="39" t="s">
        <v>5</v>
      </c>
      <c r="F33" s="39" t="s">
        <v>6</v>
      </c>
      <c r="G33" s="39" t="s">
        <v>7</v>
      </c>
      <c r="H33" s="42"/>
      <c r="I33" s="36"/>
      <c r="J33" s="37" t="s">
        <v>3</v>
      </c>
      <c r="K33" s="38" t="s">
        <v>36</v>
      </c>
      <c r="L33" s="156" t="s">
        <v>4</v>
      </c>
      <c r="M33" s="39" t="s">
        <v>5</v>
      </c>
      <c r="N33" s="39" t="s">
        <v>6</v>
      </c>
      <c r="O33" s="39" t="s">
        <v>7</v>
      </c>
    </row>
    <row r="34" spans="1:15" ht="12.75">
      <c r="A34" s="39">
        <v>1</v>
      </c>
      <c r="B34" s="39" t="s">
        <v>338</v>
      </c>
      <c r="C34" s="41" t="s">
        <v>106</v>
      </c>
      <c r="D34" s="156">
        <v>152</v>
      </c>
      <c r="E34" s="39">
        <v>4</v>
      </c>
      <c r="F34" s="39">
        <v>608</v>
      </c>
      <c r="G34" s="39">
        <v>20</v>
      </c>
      <c r="H34" s="42"/>
      <c r="I34" s="39">
        <v>4</v>
      </c>
      <c r="J34" s="39" t="s">
        <v>342</v>
      </c>
      <c r="K34" s="41" t="s">
        <v>92</v>
      </c>
      <c r="L34" s="156">
        <v>160</v>
      </c>
      <c r="M34" s="39">
        <v>6</v>
      </c>
      <c r="N34" s="39">
        <v>617</v>
      </c>
      <c r="O34" s="39">
        <v>20</v>
      </c>
    </row>
    <row r="35" spans="1:15" s="35" customFormat="1" ht="12.75">
      <c r="A35" s="39">
        <v>4</v>
      </c>
      <c r="B35" s="39" t="s">
        <v>213</v>
      </c>
      <c r="C35" s="41" t="s">
        <v>118</v>
      </c>
      <c r="D35" s="156">
        <v>163</v>
      </c>
      <c r="E35" s="39">
        <v>6</v>
      </c>
      <c r="F35" s="39">
        <v>604</v>
      </c>
      <c r="G35" s="39">
        <v>20</v>
      </c>
      <c r="H35" s="49"/>
      <c r="I35" s="39">
        <v>2</v>
      </c>
      <c r="J35" s="39" t="s">
        <v>102</v>
      </c>
      <c r="K35" s="41" t="s">
        <v>103</v>
      </c>
      <c r="L35" s="156">
        <v>148</v>
      </c>
      <c r="M35" s="39">
        <v>5</v>
      </c>
      <c r="N35" s="39">
        <v>601</v>
      </c>
      <c r="O35" s="39">
        <v>18</v>
      </c>
    </row>
    <row r="36" spans="1:15" ht="12.75">
      <c r="A36" s="39">
        <v>2</v>
      </c>
      <c r="B36" s="39" t="s">
        <v>339</v>
      </c>
      <c r="C36" s="41" t="s">
        <v>98</v>
      </c>
      <c r="D36" s="156">
        <v>154</v>
      </c>
      <c r="E36" s="39">
        <v>5</v>
      </c>
      <c r="F36" s="39">
        <v>598</v>
      </c>
      <c r="G36" s="39">
        <v>18</v>
      </c>
      <c r="H36" s="42"/>
      <c r="I36" s="39">
        <v>6</v>
      </c>
      <c r="J36" s="39" t="s">
        <v>219</v>
      </c>
      <c r="K36" s="41" t="s">
        <v>137</v>
      </c>
      <c r="L36" s="156">
        <v>139</v>
      </c>
      <c r="M36" s="39">
        <v>3</v>
      </c>
      <c r="N36" s="39">
        <v>593</v>
      </c>
      <c r="O36" s="39">
        <v>17</v>
      </c>
    </row>
    <row r="37" spans="1:15" ht="12.75">
      <c r="A37" s="39">
        <v>3</v>
      </c>
      <c r="B37" s="39" t="s">
        <v>202</v>
      </c>
      <c r="C37" s="41" t="s">
        <v>203</v>
      </c>
      <c r="D37" s="156">
        <v>145</v>
      </c>
      <c r="E37" s="39">
        <v>3</v>
      </c>
      <c r="F37" s="39">
        <v>575</v>
      </c>
      <c r="G37" s="39">
        <v>15</v>
      </c>
      <c r="H37" s="42"/>
      <c r="I37" s="39">
        <v>3</v>
      </c>
      <c r="J37" s="39" t="s">
        <v>341</v>
      </c>
      <c r="K37" s="41" t="s">
        <v>240</v>
      </c>
      <c r="L37" s="156">
        <v>144</v>
      </c>
      <c r="M37" s="39">
        <v>4</v>
      </c>
      <c r="N37" s="39">
        <v>587</v>
      </c>
      <c r="O37" s="39">
        <v>15</v>
      </c>
    </row>
    <row r="38" spans="1:15" ht="12.75">
      <c r="A38" s="39">
        <v>5</v>
      </c>
      <c r="B38" s="39" t="s">
        <v>340</v>
      </c>
      <c r="C38" s="41" t="s">
        <v>71</v>
      </c>
      <c r="D38" s="156">
        <v>97</v>
      </c>
      <c r="E38" s="39">
        <v>2</v>
      </c>
      <c r="F38" s="39">
        <v>299</v>
      </c>
      <c r="G38" s="39">
        <v>7</v>
      </c>
      <c r="H38" s="42"/>
      <c r="I38" s="39">
        <v>5</v>
      </c>
      <c r="J38" s="39" t="s">
        <v>245</v>
      </c>
      <c r="K38" s="41" t="s">
        <v>92</v>
      </c>
      <c r="L38" s="156">
        <v>137</v>
      </c>
      <c r="M38" s="39">
        <v>2</v>
      </c>
      <c r="N38" s="39">
        <v>580</v>
      </c>
      <c r="O38" s="39">
        <v>12</v>
      </c>
    </row>
    <row r="39" spans="1:15" ht="12.75">
      <c r="A39" s="39">
        <v>6</v>
      </c>
      <c r="B39" s="39" t="s">
        <v>269</v>
      </c>
      <c r="C39" s="41" t="s">
        <v>71</v>
      </c>
      <c r="D39" s="156">
        <v>94</v>
      </c>
      <c r="E39" s="39">
        <v>1</v>
      </c>
      <c r="F39" s="39">
        <v>180</v>
      </c>
      <c r="G39" s="39">
        <v>3</v>
      </c>
      <c r="H39" s="42"/>
      <c r="I39" s="39">
        <v>1</v>
      </c>
      <c r="J39" s="39" t="s">
        <v>253</v>
      </c>
      <c r="K39" s="41" t="s">
        <v>71</v>
      </c>
      <c r="L39" s="156" t="s">
        <v>1045</v>
      </c>
      <c r="M39" s="39">
        <v>0</v>
      </c>
      <c r="N39" s="39">
        <v>0</v>
      </c>
      <c r="O39" s="39">
        <v>0</v>
      </c>
    </row>
    <row r="40" spans="4:12" ht="12.75">
      <c r="D40" s="94"/>
      <c r="H40" s="42"/>
      <c r="L40" s="94"/>
    </row>
    <row r="41" spans="3:12" ht="12.75">
      <c r="C41" s="43"/>
      <c r="D41" s="159"/>
      <c r="E41" s="42"/>
      <c r="F41" s="42"/>
      <c r="G41" s="42"/>
      <c r="H41" s="42"/>
      <c r="L41" s="94"/>
    </row>
    <row r="42" spans="2:12" ht="12.75">
      <c r="B42" s="1" t="s">
        <v>24</v>
      </c>
      <c r="C42" s="34"/>
      <c r="D42" s="158"/>
      <c r="E42" s="35"/>
      <c r="F42" s="35"/>
      <c r="G42" s="35"/>
      <c r="H42" s="42"/>
      <c r="J42" s="1" t="s">
        <v>26</v>
      </c>
      <c r="L42" s="94"/>
    </row>
    <row r="43" spans="1:15" ht="12.75">
      <c r="A43" s="36"/>
      <c r="B43" s="37" t="s">
        <v>3</v>
      </c>
      <c r="C43" s="38" t="s">
        <v>36</v>
      </c>
      <c r="D43" s="156" t="s">
        <v>4</v>
      </c>
      <c r="E43" s="39" t="s">
        <v>5</v>
      </c>
      <c r="F43" s="39" t="s">
        <v>6</v>
      </c>
      <c r="G43" s="39" t="s">
        <v>7</v>
      </c>
      <c r="H43" s="42"/>
      <c r="I43" s="36"/>
      <c r="J43" s="37" t="s">
        <v>3</v>
      </c>
      <c r="K43" s="38" t="s">
        <v>36</v>
      </c>
      <c r="L43" s="156" t="s">
        <v>4</v>
      </c>
      <c r="M43" s="39" t="s">
        <v>5</v>
      </c>
      <c r="N43" s="39" t="s">
        <v>6</v>
      </c>
      <c r="O43" s="39" t="s">
        <v>7</v>
      </c>
    </row>
    <row r="44" spans="1:15" ht="12.75">
      <c r="A44" s="39">
        <v>4</v>
      </c>
      <c r="B44" s="39" t="s">
        <v>346</v>
      </c>
      <c r="C44" s="41" t="s">
        <v>308</v>
      </c>
      <c r="D44" s="156">
        <v>160</v>
      </c>
      <c r="E44" s="39">
        <v>5</v>
      </c>
      <c r="F44" s="39">
        <v>665</v>
      </c>
      <c r="G44" s="39">
        <v>22</v>
      </c>
      <c r="H44" s="42"/>
      <c r="I44" s="39">
        <v>2</v>
      </c>
      <c r="J44" s="39" t="s">
        <v>350</v>
      </c>
      <c r="K44" s="41" t="s">
        <v>308</v>
      </c>
      <c r="L44" s="156">
        <v>146</v>
      </c>
      <c r="M44" s="39">
        <v>6</v>
      </c>
      <c r="N44" s="39">
        <v>589</v>
      </c>
      <c r="O44" s="39">
        <v>25</v>
      </c>
    </row>
    <row r="45" spans="1:15" ht="12.75">
      <c r="A45" s="39">
        <v>5</v>
      </c>
      <c r="B45" s="39" t="s">
        <v>347</v>
      </c>
      <c r="C45" s="41" t="s">
        <v>268</v>
      </c>
      <c r="D45" s="156">
        <v>163</v>
      </c>
      <c r="E45" s="39">
        <v>6</v>
      </c>
      <c r="F45" s="39">
        <v>583</v>
      </c>
      <c r="G45" s="39">
        <v>17</v>
      </c>
      <c r="H45" s="42"/>
      <c r="I45" s="39">
        <v>4</v>
      </c>
      <c r="J45" s="39" t="s">
        <v>352</v>
      </c>
      <c r="K45" s="41" t="s">
        <v>137</v>
      </c>
      <c r="L45" s="156">
        <v>154</v>
      </c>
      <c r="M45" s="39">
        <v>7</v>
      </c>
      <c r="N45" s="39">
        <v>573</v>
      </c>
      <c r="O45" s="39">
        <v>23</v>
      </c>
    </row>
    <row r="46" spans="1:15" ht="12.75">
      <c r="A46" s="39">
        <v>1</v>
      </c>
      <c r="B46" s="39" t="s">
        <v>343</v>
      </c>
      <c r="C46" s="41" t="s">
        <v>73</v>
      </c>
      <c r="D46" s="156">
        <v>160</v>
      </c>
      <c r="E46" s="39">
        <v>5</v>
      </c>
      <c r="F46" s="39">
        <v>469</v>
      </c>
      <c r="G46" s="39">
        <v>15</v>
      </c>
      <c r="H46" s="42"/>
      <c r="I46" s="39">
        <v>1</v>
      </c>
      <c r="J46" s="39" t="s">
        <v>349</v>
      </c>
      <c r="K46" s="41" t="s">
        <v>106</v>
      </c>
      <c r="L46" s="156">
        <v>112</v>
      </c>
      <c r="M46" s="39">
        <v>5</v>
      </c>
      <c r="N46" s="39">
        <v>505</v>
      </c>
      <c r="O46" s="39">
        <v>20</v>
      </c>
    </row>
    <row r="47" spans="1:15" ht="12.75">
      <c r="A47" s="39">
        <v>6</v>
      </c>
      <c r="B47" s="39" t="s">
        <v>348</v>
      </c>
      <c r="C47" s="41" t="s">
        <v>209</v>
      </c>
      <c r="D47" s="156">
        <v>139</v>
      </c>
      <c r="E47" s="39">
        <v>3</v>
      </c>
      <c r="F47" s="39">
        <v>523</v>
      </c>
      <c r="G47" s="39">
        <v>11</v>
      </c>
      <c r="I47" s="39">
        <v>5</v>
      </c>
      <c r="J47" s="39" t="s">
        <v>256</v>
      </c>
      <c r="K47" s="41" t="s">
        <v>209</v>
      </c>
      <c r="L47" s="156">
        <v>96</v>
      </c>
      <c r="M47" s="39">
        <v>4</v>
      </c>
      <c r="N47" s="39">
        <v>443</v>
      </c>
      <c r="O47" s="39">
        <v>15</v>
      </c>
    </row>
    <row r="48" spans="1:15" ht="12.75">
      <c r="A48" s="39">
        <v>2</v>
      </c>
      <c r="B48" s="39" t="s">
        <v>344</v>
      </c>
      <c r="C48" s="41" t="s">
        <v>308</v>
      </c>
      <c r="D48" s="156">
        <v>138</v>
      </c>
      <c r="E48" s="39">
        <v>2</v>
      </c>
      <c r="F48" s="39">
        <v>531</v>
      </c>
      <c r="G48" s="39">
        <v>10</v>
      </c>
      <c r="I48" s="39">
        <v>3</v>
      </c>
      <c r="J48" s="39" t="s">
        <v>351</v>
      </c>
      <c r="K48" s="41" t="s">
        <v>308</v>
      </c>
      <c r="L48" s="156" t="s">
        <v>1045</v>
      </c>
      <c r="M48" s="39">
        <v>0</v>
      </c>
      <c r="N48" s="39">
        <v>384</v>
      </c>
      <c r="O48" s="39">
        <v>14</v>
      </c>
    </row>
    <row r="49" spans="1:15" ht="12.75">
      <c r="A49" s="39">
        <v>3</v>
      </c>
      <c r="B49" s="39" t="s">
        <v>345</v>
      </c>
      <c r="C49" s="41" t="s">
        <v>308</v>
      </c>
      <c r="D49" s="156" t="s">
        <v>1045</v>
      </c>
      <c r="E49" s="39">
        <v>0</v>
      </c>
      <c r="F49" s="39">
        <v>398</v>
      </c>
      <c r="G49" s="39">
        <v>9</v>
      </c>
      <c r="I49" s="39">
        <v>6</v>
      </c>
      <c r="J49" s="39" t="s">
        <v>353</v>
      </c>
      <c r="K49" s="41" t="s">
        <v>308</v>
      </c>
      <c r="L49" s="156" t="s">
        <v>1045</v>
      </c>
      <c r="M49" s="39">
        <v>0</v>
      </c>
      <c r="N49" s="39">
        <v>0</v>
      </c>
      <c r="O49" s="39">
        <v>0</v>
      </c>
    </row>
    <row r="50" spans="3:15" ht="12.75">
      <c r="C50" s="30"/>
      <c r="D50" s="109"/>
      <c r="E50" s="35"/>
      <c r="F50" s="35"/>
      <c r="G50" s="35"/>
      <c r="I50" s="39">
        <v>7</v>
      </c>
      <c r="J50" s="39" t="s">
        <v>354</v>
      </c>
      <c r="K50" s="41" t="s">
        <v>308</v>
      </c>
      <c r="L50" s="156" t="s">
        <v>1045</v>
      </c>
      <c r="M50" s="39">
        <v>0</v>
      </c>
      <c r="N50" s="39">
        <v>0</v>
      </c>
      <c r="O50" s="39">
        <v>0</v>
      </c>
    </row>
    <row r="51" spans="1:7" ht="12.75">
      <c r="A51" s="42"/>
      <c r="B51" s="42"/>
      <c r="C51" s="43"/>
      <c r="D51" s="110"/>
      <c r="E51" s="42"/>
      <c r="F51" s="42"/>
      <c r="G51" s="42"/>
    </row>
    <row r="52" spans="1:7" ht="12.75">
      <c r="A52" s="42"/>
      <c r="B52" s="42" t="s">
        <v>25</v>
      </c>
      <c r="C52" s="92"/>
      <c r="D52" s="110"/>
      <c r="E52" s="49"/>
      <c r="F52" s="49"/>
      <c r="G52" s="49"/>
    </row>
    <row r="53" spans="1:7" ht="12.75">
      <c r="A53" s="49"/>
      <c r="C53" s="43"/>
      <c r="D53" s="110"/>
      <c r="E53" s="42"/>
      <c r="F53" s="42"/>
      <c r="G53" s="42"/>
    </row>
    <row r="54" spans="1:7" ht="12.75">
      <c r="A54" s="42"/>
      <c r="B54" s="50">
        <f ca="1">NOW()</f>
        <v>42426.80198923611</v>
      </c>
      <c r="C54" s="43"/>
      <c r="D54" s="110"/>
      <c r="E54" s="42"/>
      <c r="F54" s="42"/>
      <c r="G54" s="42"/>
    </row>
    <row r="55" spans="1:7" ht="12.75">
      <c r="A55" s="42"/>
      <c r="B55" s="40" t="s">
        <v>56</v>
      </c>
      <c r="C55" s="43"/>
      <c r="D55" s="110"/>
      <c r="E55" s="42"/>
      <c r="F55" s="42"/>
      <c r="G55" s="42"/>
    </row>
    <row r="56" spans="1:7" ht="12.75">
      <c r="A56" s="42"/>
      <c r="B56" s="40" t="s">
        <v>14</v>
      </c>
      <c r="C56" s="43"/>
      <c r="D56" s="110"/>
      <c r="E56" s="42"/>
      <c r="F56" s="42"/>
      <c r="G56" s="42"/>
    </row>
    <row r="57" spans="1:7" ht="12.75">
      <c r="A57" s="42"/>
      <c r="B57" s="42"/>
      <c r="C57" s="43"/>
      <c r="D57" s="110"/>
      <c r="E57" s="42"/>
      <c r="F57" s="42"/>
      <c r="G57" s="42"/>
    </row>
    <row r="58" spans="1:7" ht="12.75">
      <c r="A58" s="42"/>
      <c r="B58" s="42"/>
      <c r="C58" s="43"/>
      <c r="D58" s="110"/>
      <c r="E58" s="42"/>
      <c r="F58" s="42"/>
      <c r="G58" s="42"/>
    </row>
    <row r="59" spans="1:7" ht="12.75">
      <c r="A59" s="42"/>
      <c r="B59" s="42"/>
      <c r="C59" s="43"/>
      <c r="D59" s="110"/>
      <c r="E59" s="42"/>
      <c r="F59" s="42"/>
      <c r="G59" s="42"/>
    </row>
    <row r="60" ht="12.75">
      <c r="D60" s="11"/>
    </row>
  </sheetData>
  <sheetProtection/>
  <conditionalFormatting sqref="D33:D39 D22:D29 D12:D19 D3:D10 D42:D59 L33:L39 L23:L29 L12:L19 L2:L9 L43:L50">
    <cfRule type="cellIs" priority="3" dxfId="105" operator="equal" stopIfTrue="1">
      <formula>200</formula>
    </cfRule>
  </conditionalFormatting>
  <conditionalFormatting sqref="D33:D39 D22:D29 D12:D19 D3:D10 D42:D49">
    <cfRule type="cellIs" priority="2" dxfId="105" operator="equal" stopIfTrue="1">
      <formula>200</formula>
    </cfRule>
  </conditionalFormatting>
  <conditionalFormatting sqref="L33:L39 L23:L29 L12:L19 L3:L9 L43:L50">
    <cfRule type="cellIs" priority="1" dxfId="105" operator="equal" stopIfTrue="1">
      <formula>200</formula>
    </cfRule>
  </conditionalFormatting>
  <printOptions horizontalCentered="1"/>
  <pageMargins left="0.32" right="0.4" top="0.88" bottom="0.39" header="0.21" footer="0.34"/>
  <pageSetup fitToHeight="1" fitToWidth="1" horizontalDpi="300" verticalDpi="300" orientation="portrait" paperSize="9" scale="88" r:id="rId1"/>
  <headerFooter alignWithMargins="0">
    <oddHeader>&amp;C&amp;"Times New Roman,Bold"&amp;20The Cumbria Northumbria League
&amp;14Winter  2009-10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40"/>
    <pageSetUpPr fitToPage="1"/>
  </sheetPr>
  <dimension ref="A1:R60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2.16015625" style="40" customWidth="1"/>
    <col min="2" max="2" width="18.83203125" style="40" customWidth="1"/>
    <col min="3" max="3" width="15.33203125" style="44" customWidth="1"/>
    <col min="4" max="7" width="4.83203125" style="40" customWidth="1"/>
    <col min="8" max="8" width="5.16015625" style="40" bestFit="1" customWidth="1"/>
    <col min="9" max="9" width="4.83203125" style="40" customWidth="1"/>
    <col min="10" max="10" width="2.66015625" style="40" customWidth="1"/>
    <col min="11" max="11" width="2.16015625" style="40" customWidth="1"/>
    <col min="12" max="12" width="18.83203125" style="40" customWidth="1"/>
    <col min="13" max="16" width="4.83203125" style="40" customWidth="1"/>
    <col min="17" max="17" width="5.16015625" style="40" bestFit="1" customWidth="1"/>
    <col min="18" max="27" width="4.83203125" style="40" customWidth="1"/>
    <col min="28" max="16384" width="9.33203125" style="40" customWidth="1"/>
  </cols>
  <sheetData>
    <row r="1" spans="2:7" s="11" customFormat="1" ht="12.75">
      <c r="B1" s="1" t="s">
        <v>37</v>
      </c>
      <c r="C1" s="34"/>
      <c r="D1" s="1"/>
      <c r="E1" s="1"/>
      <c r="G1" s="10" t="str">
        <f>'10M Air Pistol IND 1'!M1</f>
        <v>Round Four</v>
      </c>
    </row>
    <row r="2" spans="2:16" s="11" customFormat="1" ht="12.75">
      <c r="B2" s="1"/>
      <c r="C2" s="34"/>
      <c r="D2" s="1"/>
      <c r="E2" s="1"/>
      <c r="P2" s="1"/>
    </row>
    <row r="3" spans="2:5" s="11" customFormat="1" ht="12.75">
      <c r="B3" s="1" t="s">
        <v>1</v>
      </c>
      <c r="C3" s="34"/>
      <c r="D3" s="1"/>
      <c r="E3" s="1"/>
    </row>
    <row r="4" spans="1:10" ht="12.75">
      <c r="A4" s="51"/>
      <c r="B4" s="52" t="s">
        <v>3</v>
      </c>
      <c r="C4" s="38" t="s">
        <v>36</v>
      </c>
      <c r="D4" s="152"/>
      <c r="E4" s="152"/>
      <c r="F4" s="54" t="s">
        <v>4</v>
      </c>
      <c r="G4" s="54" t="s">
        <v>5</v>
      </c>
      <c r="H4" s="54" t="s">
        <v>6</v>
      </c>
      <c r="I4" s="54" t="s">
        <v>7</v>
      </c>
      <c r="J4" s="42"/>
    </row>
    <row r="5" spans="1:10" s="11" customFormat="1" ht="12.75">
      <c r="A5" s="7">
        <v>2</v>
      </c>
      <c r="B5" s="7" t="s">
        <v>357</v>
      </c>
      <c r="C5" s="41" t="s">
        <v>358</v>
      </c>
      <c r="D5" s="6">
        <v>98</v>
      </c>
      <c r="E5" s="6">
        <v>98</v>
      </c>
      <c r="F5" s="4">
        <f aca="true" t="shared" si="0" ref="F5:F10">SUM(D5:E5)</f>
        <v>196</v>
      </c>
      <c r="G5" s="7">
        <v>6</v>
      </c>
      <c r="H5" s="7">
        <v>769</v>
      </c>
      <c r="I5" s="7">
        <v>23</v>
      </c>
      <c r="J5" s="8"/>
    </row>
    <row r="6" spans="1:10" s="11" customFormat="1" ht="12.75">
      <c r="A6" s="39">
        <v>1</v>
      </c>
      <c r="B6" s="7" t="s">
        <v>68</v>
      </c>
      <c r="C6" s="41" t="s">
        <v>69</v>
      </c>
      <c r="D6" s="6">
        <v>93</v>
      </c>
      <c r="E6" s="6">
        <v>96</v>
      </c>
      <c r="F6" s="4">
        <f t="shared" si="0"/>
        <v>189</v>
      </c>
      <c r="G6" s="7">
        <v>5</v>
      </c>
      <c r="H6" s="7">
        <v>748</v>
      </c>
      <c r="I6" s="7">
        <v>19</v>
      </c>
      <c r="J6" s="8"/>
    </row>
    <row r="7" spans="1:10" s="11" customFormat="1" ht="12.75">
      <c r="A7" s="7">
        <v>6</v>
      </c>
      <c r="B7" s="7" t="s">
        <v>1015</v>
      </c>
      <c r="C7" s="41" t="s">
        <v>306</v>
      </c>
      <c r="D7" s="6">
        <v>93</v>
      </c>
      <c r="E7" s="6">
        <v>91</v>
      </c>
      <c r="F7" s="4">
        <f t="shared" si="0"/>
        <v>184</v>
      </c>
      <c r="G7" s="7">
        <v>4</v>
      </c>
      <c r="H7" s="7">
        <v>740</v>
      </c>
      <c r="I7" s="7">
        <v>17</v>
      </c>
      <c r="J7" s="8"/>
    </row>
    <row r="8" spans="1:10" s="11" customFormat="1" ht="12.75">
      <c r="A8" s="7">
        <v>3</v>
      </c>
      <c r="B8" s="7" t="s">
        <v>84</v>
      </c>
      <c r="C8" s="41" t="s">
        <v>1038</v>
      </c>
      <c r="D8" s="6">
        <v>92</v>
      </c>
      <c r="E8" s="6">
        <v>87</v>
      </c>
      <c r="F8" s="4">
        <f t="shared" si="0"/>
        <v>179</v>
      </c>
      <c r="G8" s="7">
        <v>1</v>
      </c>
      <c r="H8" s="7">
        <v>725</v>
      </c>
      <c r="I8" s="7">
        <v>9</v>
      </c>
      <c r="J8" s="8"/>
    </row>
    <row r="9" spans="1:10" s="11" customFormat="1" ht="12.75">
      <c r="A9" s="7">
        <v>4</v>
      </c>
      <c r="B9" s="7" t="s">
        <v>1034</v>
      </c>
      <c r="C9" s="41" t="s">
        <v>359</v>
      </c>
      <c r="D9" s="6">
        <v>90</v>
      </c>
      <c r="E9" s="6">
        <v>91</v>
      </c>
      <c r="F9" s="4">
        <f t="shared" si="0"/>
        <v>181</v>
      </c>
      <c r="G9" s="7">
        <v>3</v>
      </c>
      <c r="H9" s="7">
        <v>714</v>
      </c>
      <c r="I9" s="7">
        <v>9</v>
      </c>
      <c r="J9" s="8"/>
    </row>
    <row r="10" spans="1:10" s="11" customFormat="1" ht="12.75">
      <c r="A10" s="7">
        <v>5</v>
      </c>
      <c r="B10" s="7" t="s">
        <v>77</v>
      </c>
      <c r="C10" s="41" t="s">
        <v>71</v>
      </c>
      <c r="D10" s="6">
        <v>90</v>
      </c>
      <c r="E10" s="6">
        <v>91</v>
      </c>
      <c r="F10" s="4">
        <f t="shared" si="0"/>
        <v>181</v>
      </c>
      <c r="G10" s="7">
        <v>3</v>
      </c>
      <c r="H10" s="7">
        <v>710</v>
      </c>
      <c r="I10" s="7">
        <v>8</v>
      </c>
      <c r="J10" s="8"/>
    </row>
    <row r="11" spans="1:18" s="11" customFormat="1" ht="12.75">
      <c r="A11" s="42"/>
      <c r="B11" s="42"/>
      <c r="C11" s="42"/>
      <c r="D11" s="5"/>
      <c r="E11" s="5"/>
      <c r="F11" s="42"/>
      <c r="G11" s="42"/>
      <c r="H11" s="42"/>
      <c r="I11" s="42"/>
      <c r="J11" s="8"/>
      <c r="K11" s="8"/>
      <c r="L11" s="8"/>
      <c r="M11" s="8"/>
      <c r="N11" s="8"/>
      <c r="O11" s="8"/>
      <c r="P11" s="8"/>
      <c r="Q11" s="8"/>
      <c r="R11" s="8"/>
    </row>
    <row r="12" spans="1:18" s="11" customFormat="1" ht="12.75">
      <c r="A12" s="42"/>
      <c r="B12" s="42"/>
      <c r="C12" s="42"/>
      <c r="D12" s="5"/>
      <c r="E12" s="5"/>
      <c r="F12" s="42"/>
      <c r="G12" s="42"/>
      <c r="H12" s="42"/>
      <c r="I12" s="42"/>
      <c r="J12" s="42"/>
      <c r="K12" s="42"/>
      <c r="L12" s="42"/>
      <c r="M12" s="55"/>
      <c r="N12" s="55"/>
      <c r="O12" s="2"/>
      <c r="P12" s="8"/>
      <c r="Q12" s="8"/>
      <c r="R12" s="8"/>
    </row>
    <row r="13" spans="2:18" s="11" customFormat="1" ht="12.75">
      <c r="B13" s="1" t="s">
        <v>2</v>
      </c>
      <c r="C13" s="34"/>
      <c r="D13" s="1"/>
      <c r="E13" s="1"/>
      <c r="J13" s="8"/>
      <c r="K13" s="8"/>
      <c r="L13" s="8"/>
      <c r="M13" s="28"/>
      <c r="N13" s="28"/>
      <c r="O13" s="2"/>
      <c r="P13" s="8"/>
      <c r="Q13" s="8"/>
      <c r="R13" s="8"/>
    </row>
    <row r="14" spans="1:18" s="11" customFormat="1" ht="12.75">
      <c r="A14" s="51"/>
      <c r="B14" s="52" t="s">
        <v>3</v>
      </c>
      <c r="C14" s="38" t="s">
        <v>36</v>
      </c>
      <c r="D14" s="152"/>
      <c r="E14" s="152"/>
      <c r="F14" s="54" t="s">
        <v>4</v>
      </c>
      <c r="G14" s="54" t="s">
        <v>5</v>
      </c>
      <c r="H14" s="54" t="s">
        <v>6</v>
      </c>
      <c r="I14" s="54" t="s">
        <v>7</v>
      </c>
      <c r="J14" s="42"/>
      <c r="K14" s="42"/>
      <c r="L14" s="42"/>
      <c r="M14" s="55"/>
      <c r="N14" s="55"/>
      <c r="O14" s="2"/>
      <c r="P14" s="8"/>
      <c r="Q14" s="8"/>
      <c r="R14" s="8"/>
    </row>
    <row r="15" spans="1:18" s="11" customFormat="1" ht="12.75">
      <c r="A15" s="7">
        <v>1</v>
      </c>
      <c r="B15" s="7" t="s">
        <v>341</v>
      </c>
      <c r="C15" s="41" t="s">
        <v>71</v>
      </c>
      <c r="D15" s="6">
        <v>94</v>
      </c>
      <c r="E15" s="6">
        <v>92</v>
      </c>
      <c r="F15" s="4">
        <f aca="true" t="shared" si="1" ref="F15:F20">SUM(D15:E15)</f>
        <v>186</v>
      </c>
      <c r="G15" s="7">
        <v>6</v>
      </c>
      <c r="H15" s="7">
        <v>708</v>
      </c>
      <c r="I15" s="7">
        <v>20</v>
      </c>
      <c r="J15" s="8"/>
      <c r="K15" s="8"/>
      <c r="L15" s="8"/>
      <c r="M15" s="28"/>
      <c r="N15" s="28"/>
      <c r="O15" s="2"/>
      <c r="P15" s="8"/>
      <c r="Q15" s="8"/>
      <c r="R15" s="8"/>
    </row>
    <row r="16" spans="1:18" s="11" customFormat="1" ht="12.75">
      <c r="A16" s="7">
        <v>2</v>
      </c>
      <c r="B16" s="7" t="s">
        <v>80</v>
      </c>
      <c r="C16" s="41" t="s">
        <v>1038</v>
      </c>
      <c r="D16" s="6" t="s">
        <v>1045</v>
      </c>
      <c r="E16" s="6" t="s">
        <v>1045</v>
      </c>
      <c r="F16" s="4">
        <f t="shared" si="1"/>
        <v>0</v>
      </c>
      <c r="G16" s="7">
        <v>0</v>
      </c>
      <c r="H16" s="7">
        <v>558</v>
      </c>
      <c r="I16" s="7">
        <v>18</v>
      </c>
      <c r="J16" s="8"/>
      <c r="K16" s="8"/>
      <c r="L16" s="8"/>
      <c r="M16" s="28"/>
      <c r="N16" s="28"/>
      <c r="O16" s="2"/>
      <c r="P16" s="8"/>
      <c r="Q16" s="8"/>
      <c r="R16" s="8"/>
    </row>
    <row r="17" spans="1:18" s="11" customFormat="1" ht="12.75">
      <c r="A17" s="7">
        <v>3</v>
      </c>
      <c r="B17" s="7" t="s">
        <v>1035</v>
      </c>
      <c r="C17" s="41" t="s">
        <v>306</v>
      </c>
      <c r="D17" s="6">
        <v>71</v>
      </c>
      <c r="E17" s="6">
        <v>82</v>
      </c>
      <c r="F17" s="4">
        <f t="shared" si="1"/>
        <v>153</v>
      </c>
      <c r="G17" s="7">
        <v>3</v>
      </c>
      <c r="H17" s="7">
        <v>665</v>
      </c>
      <c r="I17" s="7">
        <v>16</v>
      </c>
      <c r="J17" s="8"/>
      <c r="K17" s="8"/>
      <c r="L17" s="8"/>
      <c r="M17" s="28"/>
      <c r="N17" s="28"/>
      <c r="O17" s="2"/>
      <c r="P17" s="8"/>
      <c r="Q17" s="8"/>
      <c r="R17" s="8"/>
    </row>
    <row r="18" spans="1:18" s="11" customFormat="1" ht="12.75">
      <c r="A18" s="7">
        <v>5</v>
      </c>
      <c r="B18" s="7" t="s">
        <v>83</v>
      </c>
      <c r="C18" s="41" t="s">
        <v>71</v>
      </c>
      <c r="D18" s="6">
        <v>88</v>
      </c>
      <c r="E18" s="6">
        <v>79</v>
      </c>
      <c r="F18" s="4">
        <f t="shared" si="1"/>
        <v>167</v>
      </c>
      <c r="G18" s="7">
        <v>4</v>
      </c>
      <c r="H18" s="7">
        <v>665</v>
      </c>
      <c r="I18" s="7">
        <v>12</v>
      </c>
      <c r="J18" s="8"/>
      <c r="K18" s="8"/>
      <c r="L18" s="8"/>
      <c r="M18" s="28"/>
      <c r="N18" s="28"/>
      <c r="O18" s="2"/>
      <c r="P18" s="8"/>
      <c r="Q18" s="8"/>
      <c r="R18" s="8"/>
    </row>
    <row r="19" spans="1:18" s="11" customFormat="1" ht="12.75">
      <c r="A19" s="7">
        <v>6</v>
      </c>
      <c r="B19" s="7" t="s">
        <v>94</v>
      </c>
      <c r="C19" s="41" t="s">
        <v>69</v>
      </c>
      <c r="D19" s="6">
        <v>83</v>
      </c>
      <c r="E19" s="6">
        <v>95</v>
      </c>
      <c r="F19" s="4">
        <f t="shared" si="1"/>
        <v>178</v>
      </c>
      <c r="G19" s="7">
        <v>5</v>
      </c>
      <c r="H19" s="7">
        <v>656</v>
      </c>
      <c r="I19" s="7">
        <v>11</v>
      </c>
      <c r="J19" s="8"/>
      <c r="K19" s="8"/>
      <c r="L19" s="8"/>
      <c r="M19" s="28"/>
      <c r="N19" s="28"/>
      <c r="O19" s="2"/>
      <c r="P19" s="8"/>
      <c r="Q19" s="8"/>
      <c r="R19" s="8"/>
    </row>
    <row r="20" spans="1:18" s="11" customFormat="1" ht="12.75">
      <c r="A20" s="7">
        <v>4</v>
      </c>
      <c r="B20" s="7" t="s">
        <v>1017</v>
      </c>
      <c r="C20" s="41" t="s">
        <v>306</v>
      </c>
      <c r="D20" s="6" t="s">
        <v>1045</v>
      </c>
      <c r="E20" s="6" t="s">
        <v>1045</v>
      </c>
      <c r="F20" s="4">
        <f t="shared" si="1"/>
        <v>0</v>
      </c>
      <c r="G20" s="7">
        <v>0</v>
      </c>
      <c r="H20" s="7">
        <v>173</v>
      </c>
      <c r="I20" s="7">
        <v>4</v>
      </c>
      <c r="J20" s="8"/>
      <c r="K20" s="8"/>
      <c r="L20" s="8"/>
      <c r="M20" s="28"/>
      <c r="N20" s="28"/>
      <c r="O20" s="2"/>
      <c r="P20" s="8"/>
      <c r="Q20" s="8"/>
      <c r="R20" s="8"/>
    </row>
    <row r="21" spans="1:18" s="11" customFormat="1" ht="12.75">
      <c r="A21" s="42"/>
      <c r="B21" s="42"/>
      <c r="C21" s="42"/>
      <c r="D21" s="5"/>
      <c r="E21" s="5"/>
      <c r="F21" s="42"/>
      <c r="G21" s="42"/>
      <c r="H21" s="42"/>
      <c r="I21" s="42"/>
      <c r="J21" s="8"/>
      <c r="K21" s="8"/>
      <c r="L21" s="8"/>
      <c r="M21" s="28"/>
      <c r="N21" s="28"/>
      <c r="O21" s="2"/>
      <c r="P21" s="8"/>
      <c r="Q21" s="8"/>
      <c r="R21" s="8"/>
    </row>
    <row r="22" spans="1:18" s="11" customFormat="1" ht="12.75">
      <c r="A22" s="42"/>
      <c r="B22" s="42"/>
      <c r="C22" s="42"/>
      <c r="D22" s="5"/>
      <c r="E22" s="5"/>
      <c r="F22" s="42"/>
      <c r="G22" s="42"/>
      <c r="H22" s="42"/>
      <c r="I22" s="42"/>
      <c r="J22" s="42"/>
      <c r="K22" s="42"/>
      <c r="L22" s="42"/>
      <c r="M22" s="55"/>
      <c r="N22" s="55"/>
      <c r="O22" s="2"/>
      <c r="P22" s="8"/>
      <c r="Q22" s="8"/>
      <c r="R22" s="8"/>
    </row>
    <row r="23" spans="2:5" s="11" customFormat="1" ht="12.75">
      <c r="B23" s="1" t="s">
        <v>8</v>
      </c>
      <c r="C23" s="34"/>
      <c r="D23" s="1"/>
      <c r="E23" s="1"/>
    </row>
    <row r="24" spans="1:10" ht="12.75">
      <c r="A24" s="51"/>
      <c r="B24" s="52" t="s">
        <v>3</v>
      </c>
      <c r="C24" s="38" t="s">
        <v>36</v>
      </c>
      <c r="D24" s="152"/>
      <c r="E24" s="152"/>
      <c r="F24" s="54" t="s">
        <v>4</v>
      </c>
      <c r="G24" s="54" t="s">
        <v>5</v>
      </c>
      <c r="H24" s="54" t="s">
        <v>6</v>
      </c>
      <c r="I24" s="54" t="s">
        <v>7</v>
      </c>
      <c r="J24" s="42"/>
    </row>
    <row r="25" spans="1:10" s="11" customFormat="1" ht="12.75">
      <c r="A25" s="39">
        <v>1</v>
      </c>
      <c r="B25" s="7" t="s">
        <v>360</v>
      </c>
      <c r="C25" s="41" t="s">
        <v>69</v>
      </c>
      <c r="D25" s="6">
        <v>88</v>
      </c>
      <c r="E25" s="6">
        <v>91</v>
      </c>
      <c r="F25" s="4">
        <f aca="true" t="shared" si="2" ref="F25:F31">SUM(D25:E25)</f>
        <v>179</v>
      </c>
      <c r="G25" s="7">
        <v>5</v>
      </c>
      <c r="H25" s="7">
        <v>742</v>
      </c>
      <c r="I25" s="7">
        <v>26</v>
      </c>
      <c r="J25" s="8"/>
    </row>
    <row r="26" spans="1:10" s="11" customFormat="1" ht="12.75">
      <c r="A26" s="7">
        <v>3</v>
      </c>
      <c r="B26" s="7" t="s">
        <v>183</v>
      </c>
      <c r="C26" s="41" t="s">
        <v>184</v>
      </c>
      <c r="D26" s="6">
        <v>85</v>
      </c>
      <c r="E26" s="6">
        <v>91</v>
      </c>
      <c r="F26" s="4">
        <f t="shared" si="2"/>
        <v>176</v>
      </c>
      <c r="G26" s="7">
        <v>4</v>
      </c>
      <c r="H26" s="7">
        <v>692</v>
      </c>
      <c r="I26" s="7">
        <v>21</v>
      </c>
      <c r="J26" s="8"/>
    </row>
    <row r="27" spans="1:10" s="11" customFormat="1" ht="12.75">
      <c r="A27" s="7">
        <v>7</v>
      </c>
      <c r="B27" s="7" t="s">
        <v>87</v>
      </c>
      <c r="C27" s="41" t="s">
        <v>88</v>
      </c>
      <c r="D27" s="6">
        <v>90</v>
      </c>
      <c r="E27" s="6">
        <v>92</v>
      </c>
      <c r="F27" s="4">
        <f t="shared" si="2"/>
        <v>182</v>
      </c>
      <c r="G27" s="7">
        <v>7</v>
      </c>
      <c r="H27" s="7">
        <v>678</v>
      </c>
      <c r="I27" s="7">
        <v>18</v>
      </c>
      <c r="J27" s="8"/>
    </row>
    <row r="28" spans="1:10" s="11" customFormat="1" ht="12.75">
      <c r="A28" s="7">
        <v>5</v>
      </c>
      <c r="B28" s="7" t="s">
        <v>361</v>
      </c>
      <c r="C28" s="41" t="s">
        <v>69</v>
      </c>
      <c r="D28" s="6">
        <v>90</v>
      </c>
      <c r="E28" s="6">
        <v>90</v>
      </c>
      <c r="F28" s="4">
        <f t="shared" si="2"/>
        <v>180</v>
      </c>
      <c r="G28" s="7">
        <v>6</v>
      </c>
      <c r="H28" s="7">
        <v>683</v>
      </c>
      <c r="I28" s="7">
        <v>17</v>
      </c>
      <c r="J28" s="8"/>
    </row>
    <row r="29" spans="1:10" s="11" customFormat="1" ht="12.75">
      <c r="A29" s="7">
        <v>2</v>
      </c>
      <c r="B29" s="39" t="s">
        <v>97</v>
      </c>
      <c r="C29" s="41" t="s">
        <v>98</v>
      </c>
      <c r="D29" s="6">
        <v>82</v>
      </c>
      <c r="E29" s="6">
        <v>77</v>
      </c>
      <c r="F29" s="4">
        <f t="shared" si="2"/>
        <v>159</v>
      </c>
      <c r="G29" s="7">
        <v>2</v>
      </c>
      <c r="H29" s="7">
        <v>663</v>
      </c>
      <c r="I29" s="7">
        <v>14</v>
      </c>
      <c r="J29" s="8"/>
    </row>
    <row r="30" spans="1:10" s="11" customFormat="1" ht="12.75">
      <c r="A30" s="7">
        <v>6</v>
      </c>
      <c r="B30" s="7" t="s">
        <v>117</v>
      </c>
      <c r="C30" s="41" t="s">
        <v>118</v>
      </c>
      <c r="D30" s="6">
        <v>79</v>
      </c>
      <c r="E30" s="6">
        <v>85</v>
      </c>
      <c r="F30" s="4">
        <f t="shared" si="2"/>
        <v>164</v>
      </c>
      <c r="G30" s="7">
        <v>3</v>
      </c>
      <c r="H30" s="7">
        <v>649</v>
      </c>
      <c r="I30" s="7">
        <v>12</v>
      </c>
      <c r="J30" s="8"/>
    </row>
    <row r="31" spans="1:10" s="11" customFormat="1" ht="12.75">
      <c r="A31" s="7">
        <v>4</v>
      </c>
      <c r="B31" s="7" t="s">
        <v>147</v>
      </c>
      <c r="C31" s="41" t="s">
        <v>88</v>
      </c>
      <c r="D31" s="6">
        <v>80</v>
      </c>
      <c r="E31" s="6">
        <v>67</v>
      </c>
      <c r="F31" s="4">
        <f t="shared" si="2"/>
        <v>147</v>
      </c>
      <c r="G31" s="7">
        <v>1</v>
      </c>
      <c r="H31" s="7">
        <v>621</v>
      </c>
      <c r="I31" s="7">
        <v>6</v>
      </c>
      <c r="J31" s="8"/>
    </row>
    <row r="32" spans="1:18" s="11" customFormat="1" ht="12.75">
      <c r="A32" s="8"/>
      <c r="C32" s="8" t="s">
        <v>25</v>
      </c>
      <c r="D32" s="5"/>
      <c r="E32" s="5"/>
      <c r="F32" s="2"/>
      <c r="G32" s="8"/>
      <c r="H32" s="8"/>
      <c r="I32" s="8"/>
      <c r="J32" s="8"/>
      <c r="K32" s="8"/>
      <c r="L32" s="8"/>
      <c r="M32" s="28"/>
      <c r="N32" s="28"/>
      <c r="O32" s="2"/>
      <c r="P32" s="8"/>
      <c r="Q32" s="8"/>
      <c r="R32" s="8"/>
    </row>
    <row r="33" spans="2:18" s="11" customFormat="1" ht="12.75">
      <c r="B33" s="1" t="s">
        <v>9</v>
      </c>
      <c r="C33" s="34"/>
      <c r="D33" s="1"/>
      <c r="E33" s="1"/>
      <c r="J33" s="8"/>
      <c r="K33" s="8"/>
      <c r="L33" s="8"/>
      <c r="M33" s="28"/>
      <c r="N33" s="28"/>
      <c r="O33" s="2"/>
      <c r="P33" s="8"/>
      <c r="Q33" s="8"/>
      <c r="R33" s="8"/>
    </row>
    <row r="34" spans="1:18" s="11" customFormat="1" ht="12.75">
      <c r="A34" s="51"/>
      <c r="B34" s="52" t="s">
        <v>3</v>
      </c>
      <c r="C34" s="38" t="s">
        <v>36</v>
      </c>
      <c r="D34" s="152"/>
      <c r="E34" s="152"/>
      <c r="F34" s="54" t="s">
        <v>4</v>
      </c>
      <c r="G34" s="54" t="s">
        <v>5</v>
      </c>
      <c r="H34" s="54" t="s">
        <v>6</v>
      </c>
      <c r="I34" s="54" t="s">
        <v>7</v>
      </c>
      <c r="J34" s="42"/>
      <c r="K34" s="42"/>
      <c r="L34" s="42"/>
      <c r="M34" s="55"/>
      <c r="N34" s="55"/>
      <c r="O34" s="2"/>
      <c r="P34" s="8"/>
      <c r="Q34" s="8"/>
      <c r="R34" s="8"/>
    </row>
    <row r="35" spans="1:18" s="11" customFormat="1" ht="12.75">
      <c r="A35" s="7">
        <v>1</v>
      </c>
      <c r="B35" s="7" t="s">
        <v>362</v>
      </c>
      <c r="C35" s="41" t="s">
        <v>71</v>
      </c>
      <c r="D35" s="6">
        <v>90</v>
      </c>
      <c r="E35" s="6">
        <v>85</v>
      </c>
      <c r="F35" s="4">
        <f aca="true" t="shared" si="3" ref="F35:F41">SUM(D35:E35)</f>
        <v>175</v>
      </c>
      <c r="G35" s="7">
        <v>7</v>
      </c>
      <c r="H35" s="7">
        <v>694</v>
      </c>
      <c r="I35" s="7">
        <v>24</v>
      </c>
      <c r="J35" s="8"/>
      <c r="K35" s="8"/>
      <c r="L35" s="8"/>
      <c r="M35" s="28"/>
      <c r="N35" s="28"/>
      <c r="O35" s="2"/>
      <c r="P35" s="8"/>
      <c r="Q35" s="8"/>
      <c r="R35" s="8"/>
    </row>
    <row r="36" spans="1:18" s="11" customFormat="1" ht="12.75">
      <c r="A36" s="7">
        <v>7</v>
      </c>
      <c r="B36" s="7" t="s">
        <v>1018</v>
      </c>
      <c r="C36" s="41" t="s">
        <v>306</v>
      </c>
      <c r="D36" s="6">
        <v>85</v>
      </c>
      <c r="E36" s="6">
        <v>88</v>
      </c>
      <c r="F36" s="4">
        <f t="shared" si="3"/>
        <v>173</v>
      </c>
      <c r="G36" s="7">
        <v>6</v>
      </c>
      <c r="H36" s="7">
        <v>683</v>
      </c>
      <c r="I36" s="7">
        <v>23</v>
      </c>
      <c r="J36" s="8"/>
      <c r="K36" s="8"/>
      <c r="L36" s="8"/>
      <c r="M36" s="28"/>
      <c r="N36" s="28"/>
      <c r="O36" s="2"/>
      <c r="P36" s="8"/>
      <c r="Q36" s="8"/>
      <c r="R36" s="8"/>
    </row>
    <row r="37" spans="1:18" s="11" customFormat="1" ht="12.75">
      <c r="A37" s="7">
        <v>4</v>
      </c>
      <c r="B37" s="7" t="s">
        <v>131</v>
      </c>
      <c r="C37" s="41" t="s">
        <v>98</v>
      </c>
      <c r="D37" s="6">
        <v>83</v>
      </c>
      <c r="E37" s="6">
        <v>89</v>
      </c>
      <c r="F37" s="4">
        <f t="shared" si="3"/>
        <v>172</v>
      </c>
      <c r="G37" s="7">
        <v>4</v>
      </c>
      <c r="H37" s="7">
        <v>688</v>
      </c>
      <c r="I37" s="7">
        <v>20</v>
      </c>
      <c r="J37" s="8"/>
      <c r="K37" s="8"/>
      <c r="L37" s="8"/>
      <c r="M37" s="28"/>
      <c r="N37" s="28"/>
      <c r="O37" s="2"/>
      <c r="P37" s="8"/>
      <c r="Q37" s="8"/>
      <c r="R37" s="8"/>
    </row>
    <row r="38" spans="1:18" s="11" customFormat="1" ht="12.75">
      <c r="A38" s="7">
        <v>6</v>
      </c>
      <c r="B38" s="7" t="s">
        <v>1014</v>
      </c>
      <c r="C38" s="41" t="s">
        <v>306</v>
      </c>
      <c r="D38" s="6">
        <v>77</v>
      </c>
      <c r="E38" s="6">
        <v>81</v>
      </c>
      <c r="F38" s="4">
        <f t="shared" si="3"/>
        <v>158</v>
      </c>
      <c r="G38" s="7">
        <v>2</v>
      </c>
      <c r="H38" s="7">
        <v>651</v>
      </c>
      <c r="I38" s="7">
        <v>15</v>
      </c>
      <c r="J38" s="8"/>
      <c r="K38" s="8"/>
      <c r="L38" s="8"/>
      <c r="M38" s="28"/>
      <c r="N38" s="28"/>
      <c r="O38" s="2"/>
      <c r="P38" s="8"/>
      <c r="Q38" s="8"/>
      <c r="R38" s="8"/>
    </row>
    <row r="39" spans="1:18" s="11" customFormat="1" ht="12.75">
      <c r="A39" s="7">
        <v>3</v>
      </c>
      <c r="B39" s="7" t="s">
        <v>1020</v>
      </c>
      <c r="C39" s="41" t="s">
        <v>306</v>
      </c>
      <c r="D39" s="6">
        <v>78</v>
      </c>
      <c r="E39" s="6">
        <v>86</v>
      </c>
      <c r="F39" s="4">
        <f t="shared" si="3"/>
        <v>164</v>
      </c>
      <c r="G39" s="7">
        <v>3</v>
      </c>
      <c r="H39" s="7">
        <v>620</v>
      </c>
      <c r="I39" s="7">
        <v>14</v>
      </c>
      <c r="L39" s="17"/>
      <c r="M39" s="8"/>
      <c r="N39" s="8"/>
      <c r="O39" s="8"/>
      <c r="P39" s="8"/>
      <c r="Q39" s="8"/>
      <c r="R39" s="8"/>
    </row>
    <row r="40" spans="1:18" s="11" customFormat="1" ht="12.75">
      <c r="A40" s="7">
        <v>2</v>
      </c>
      <c r="B40" s="7" t="s">
        <v>1019</v>
      </c>
      <c r="C40" s="41" t="s">
        <v>306</v>
      </c>
      <c r="D40" s="6">
        <v>95</v>
      </c>
      <c r="E40" s="6">
        <v>78</v>
      </c>
      <c r="F40" s="4">
        <f t="shared" si="3"/>
        <v>173</v>
      </c>
      <c r="G40" s="7">
        <v>6</v>
      </c>
      <c r="H40" s="7">
        <v>623</v>
      </c>
      <c r="I40" s="7">
        <v>11</v>
      </c>
      <c r="J40" s="8"/>
      <c r="L40" s="17"/>
      <c r="M40" s="8"/>
      <c r="N40" s="8"/>
      <c r="O40" s="8"/>
      <c r="P40" s="8"/>
      <c r="Q40" s="8"/>
      <c r="R40" s="8"/>
    </row>
    <row r="41" spans="1:18" s="11" customFormat="1" ht="12.75">
      <c r="A41" s="7">
        <v>5</v>
      </c>
      <c r="B41" s="7" t="s">
        <v>176</v>
      </c>
      <c r="C41" s="41" t="s">
        <v>1038</v>
      </c>
      <c r="D41" s="6" t="s">
        <v>1045</v>
      </c>
      <c r="E41" s="6" t="s">
        <v>1045</v>
      </c>
      <c r="F41" s="4">
        <f t="shared" si="3"/>
        <v>0</v>
      </c>
      <c r="G41" s="7">
        <v>0</v>
      </c>
      <c r="H41" s="7">
        <v>451</v>
      </c>
      <c r="I41" s="7">
        <v>6</v>
      </c>
      <c r="L41" s="17"/>
      <c r="M41" s="8"/>
      <c r="N41" s="8"/>
      <c r="O41" s="8"/>
      <c r="P41" s="8"/>
      <c r="Q41" s="8"/>
      <c r="R41" s="8"/>
    </row>
    <row r="42" spans="1:18" s="11" customFormat="1" ht="12.75">
      <c r="A42" s="8"/>
      <c r="B42" s="8"/>
      <c r="C42" s="40" t="s">
        <v>14</v>
      </c>
      <c r="D42" s="5"/>
      <c r="E42" s="5"/>
      <c r="F42" s="2"/>
      <c r="G42" s="8"/>
      <c r="H42" s="8"/>
      <c r="I42" s="8"/>
      <c r="L42" s="17"/>
      <c r="M42" s="8"/>
      <c r="N42" s="8"/>
      <c r="O42" s="8"/>
      <c r="P42" s="8"/>
      <c r="Q42" s="8"/>
      <c r="R42" s="8"/>
    </row>
    <row r="43" spans="2:18" s="11" customFormat="1" ht="12.75">
      <c r="B43" s="1" t="s">
        <v>10</v>
      </c>
      <c r="C43" s="34"/>
      <c r="D43" s="1"/>
      <c r="E43" s="1"/>
      <c r="L43" s="17"/>
      <c r="M43" s="8"/>
      <c r="N43" s="8"/>
      <c r="O43" s="8"/>
      <c r="P43" s="8"/>
      <c r="Q43" s="8"/>
      <c r="R43" s="8"/>
    </row>
    <row r="44" spans="1:18" ht="12.75">
      <c r="A44" s="51"/>
      <c r="B44" s="52" t="s">
        <v>3</v>
      </c>
      <c r="C44" s="38" t="s">
        <v>36</v>
      </c>
      <c r="D44" s="152"/>
      <c r="E44" s="152"/>
      <c r="F44" s="54" t="s">
        <v>4</v>
      </c>
      <c r="G44" s="54" t="s">
        <v>5</v>
      </c>
      <c r="H44" s="54" t="s">
        <v>6</v>
      </c>
      <c r="I44" s="54" t="s">
        <v>7</v>
      </c>
      <c r="L44" s="56"/>
      <c r="M44" s="42"/>
      <c r="N44" s="42"/>
      <c r="O44" s="42"/>
      <c r="P44" s="42"/>
      <c r="Q44" s="42"/>
      <c r="R44" s="42"/>
    </row>
    <row r="45" spans="1:18" s="11" customFormat="1" ht="12.75">
      <c r="A45" s="39">
        <v>1</v>
      </c>
      <c r="B45" s="7" t="s">
        <v>166</v>
      </c>
      <c r="C45" s="41" t="s">
        <v>98</v>
      </c>
      <c r="D45" s="6">
        <v>87</v>
      </c>
      <c r="E45" s="6">
        <v>94</v>
      </c>
      <c r="F45" s="4">
        <f aca="true" t="shared" si="4" ref="F45:F50">SUM(D45:E45)</f>
        <v>181</v>
      </c>
      <c r="G45" s="7">
        <v>6</v>
      </c>
      <c r="H45" s="7">
        <v>682</v>
      </c>
      <c r="I45" s="7">
        <v>24</v>
      </c>
      <c r="L45" s="17"/>
      <c r="M45" s="8"/>
      <c r="N45" s="8"/>
      <c r="O45" s="8"/>
      <c r="P45" s="8"/>
      <c r="Q45" s="8"/>
      <c r="R45" s="8"/>
    </row>
    <row r="46" spans="1:18" s="11" customFormat="1" ht="12.75">
      <c r="A46" s="7">
        <v>2</v>
      </c>
      <c r="B46" s="7" t="s">
        <v>192</v>
      </c>
      <c r="C46" s="41" t="s">
        <v>88</v>
      </c>
      <c r="D46" s="6">
        <v>82</v>
      </c>
      <c r="E46" s="6">
        <v>87</v>
      </c>
      <c r="F46" s="4">
        <f t="shared" si="4"/>
        <v>169</v>
      </c>
      <c r="G46" s="7">
        <v>5</v>
      </c>
      <c r="H46" s="7">
        <v>641</v>
      </c>
      <c r="I46" s="7">
        <v>19</v>
      </c>
      <c r="L46" s="17"/>
      <c r="M46" s="8"/>
      <c r="N46" s="8"/>
      <c r="O46" s="8"/>
      <c r="P46" s="8"/>
      <c r="Q46" s="8"/>
      <c r="R46" s="8"/>
    </row>
    <row r="47" spans="1:18" s="11" customFormat="1" ht="12.75">
      <c r="A47" s="7">
        <v>4</v>
      </c>
      <c r="B47" s="7" t="s">
        <v>200</v>
      </c>
      <c r="C47" s="41" t="s">
        <v>201</v>
      </c>
      <c r="D47" s="6">
        <v>83</v>
      </c>
      <c r="E47" s="6">
        <v>65</v>
      </c>
      <c r="F47" s="4">
        <f t="shared" si="4"/>
        <v>148</v>
      </c>
      <c r="G47" s="7">
        <v>3</v>
      </c>
      <c r="H47" s="7">
        <v>600</v>
      </c>
      <c r="I47" s="7">
        <v>14</v>
      </c>
      <c r="L47" s="17"/>
      <c r="M47" s="8"/>
      <c r="N47" s="8"/>
      <c r="O47" s="8"/>
      <c r="P47" s="8"/>
      <c r="Q47" s="8"/>
      <c r="R47" s="8"/>
    </row>
    <row r="48" spans="1:18" s="11" customFormat="1" ht="12.75">
      <c r="A48" s="7">
        <v>3</v>
      </c>
      <c r="B48" s="39" t="s">
        <v>363</v>
      </c>
      <c r="C48" s="41" t="s">
        <v>1038</v>
      </c>
      <c r="D48" s="6">
        <v>75</v>
      </c>
      <c r="E48" s="6">
        <v>65</v>
      </c>
      <c r="F48" s="4">
        <f t="shared" si="4"/>
        <v>140</v>
      </c>
      <c r="G48" s="7">
        <v>2</v>
      </c>
      <c r="H48" s="7">
        <v>594</v>
      </c>
      <c r="I48" s="7">
        <v>14</v>
      </c>
      <c r="L48" s="17"/>
      <c r="M48" s="8"/>
      <c r="N48" s="8"/>
      <c r="O48" s="8"/>
      <c r="P48" s="8"/>
      <c r="Q48" s="8"/>
      <c r="R48" s="8"/>
    </row>
    <row r="49" spans="1:18" s="11" customFormat="1" ht="12.75">
      <c r="A49" s="7">
        <v>5</v>
      </c>
      <c r="B49" s="7" t="s">
        <v>236</v>
      </c>
      <c r="C49" s="41" t="s">
        <v>71</v>
      </c>
      <c r="D49" s="6">
        <v>62</v>
      </c>
      <c r="E49" s="6">
        <v>64</v>
      </c>
      <c r="F49" s="4">
        <f t="shared" si="4"/>
        <v>126</v>
      </c>
      <c r="G49" s="7">
        <v>1</v>
      </c>
      <c r="H49" s="7">
        <v>522</v>
      </c>
      <c r="I49" s="7">
        <v>7</v>
      </c>
      <c r="L49" s="17"/>
      <c r="M49" s="8"/>
      <c r="N49" s="8"/>
      <c r="O49" s="8"/>
      <c r="P49" s="8"/>
      <c r="Q49" s="8"/>
      <c r="R49" s="8"/>
    </row>
    <row r="50" spans="1:18" s="11" customFormat="1" ht="12.75">
      <c r="A50" s="7">
        <v>6</v>
      </c>
      <c r="B50" s="7" t="s">
        <v>364</v>
      </c>
      <c r="C50" s="41" t="s">
        <v>201</v>
      </c>
      <c r="D50" s="6">
        <v>81</v>
      </c>
      <c r="E50" s="6">
        <v>76</v>
      </c>
      <c r="F50" s="4">
        <f t="shared" si="4"/>
        <v>157</v>
      </c>
      <c r="G50" s="7">
        <v>4</v>
      </c>
      <c r="H50" s="7">
        <v>429</v>
      </c>
      <c r="I50" s="7">
        <v>7</v>
      </c>
      <c r="L50" s="17"/>
      <c r="M50" s="8"/>
      <c r="N50" s="8"/>
      <c r="O50" s="8"/>
      <c r="P50" s="8"/>
      <c r="Q50" s="8"/>
      <c r="R50" s="8"/>
    </row>
    <row r="51" spans="1:18" ht="12.75">
      <c r="A51" s="8"/>
      <c r="D51" s="135"/>
      <c r="E51" s="135"/>
      <c r="G51" s="8"/>
      <c r="H51" s="8"/>
      <c r="I51" s="8"/>
      <c r="L51" s="56"/>
      <c r="M51" s="42"/>
      <c r="N51" s="42"/>
      <c r="O51" s="42"/>
      <c r="P51" s="42"/>
      <c r="Q51" s="42"/>
      <c r="R51" s="42"/>
    </row>
    <row r="52" spans="1:9" ht="12.75">
      <c r="A52" s="8"/>
      <c r="C52" s="30">
        <f ca="1">NOW()</f>
        <v>42426.80198923611</v>
      </c>
      <c r="D52" s="135"/>
      <c r="E52" s="135"/>
      <c r="F52" s="40" t="s">
        <v>31</v>
      </c>
      <c r="G52" s="8"/>
      <c r="H52" s="8"/>
      <c r="I52" s="8"/>
    </row>
    <row r="53" spans="1:9" ht="12.75">
      <c r="A53" s="11"/>
      <c r="B53" s="1" t="s">
        <v>11</v>
      </c>
      <c r="C53" s="34"/>
      <c r="D53" s="1"/>
      <c r="E53" s="1"/>
      <c r="F53" s="11"/>
      <c r="G53" s="11"/>
      <c r="H53" s="11"/>
      <c r="I53" s="11"/>
    </row>
    <row r="54" spans="1:9" ht="12.75">
      <c r="A54" s="51"/>
      <c r="B54" s="52" t="s">
        <v>3</v>
      </c>
      <c r="C54" s="38" t="s">
        <v>36</v>
      </c>
      <c r="D54" s="152"/>
      <c r="E54" s="152"/>
      <c r="F54" s="54" t="s">
        <v>4</v>
      </c>
      <c r="G54" s="54" t="s">
        <v>5</v>
      </c>
      <c r="H54" s="54" t="s">
        <v>6</v>
      </c>
      <c r="I54" s="54" t="s">
        <v>7</v>
      </c>
    </row>
    <row r="55" spans="1:9" ht="12.75">
      <c r="A55" s="7">
        <v>4</v>
      </c>
      <c r="B55" s="7" t="s">
        <v>207</v>
      </c>
      <c r="C55" s="41" t="s">
        <v>137</v>
      </c>
      <c r="D55" s="152">
        <v>51</v>
      </c>
      <c r="E55" s="152">
        <v>79</v>
      </c>
      <c r="F55" s="4">
        <f>SUM(D55:E55)</f>
        <v>130</v>
      </c>
      <c r="G55" s="54">
        <v>3</v>
      </c>
      <c r="H55" s="7">
        <v>568</v>
      </c>
      <c r="I55" s="7">
        <v>18</v>
      </c>
    </row>
    <row r="56" spans="1:9" ht="12.75">
      <c r="A56" s="39">
        <v>1</v>
      </c>
      <c r="B56" s="91" t="s">
        <v>213</v>
      </c>
      <c r="C56" s="113" t="s">
        <v>118</v>
      </c>
      <c r="D56" s="6">
        <v>62</v>
      </c>
      <c r="E56" s="6">
        <v>80</v>
      </c>
      <c r="F56" s="54"/>
      <c r="G56" s="54">
        <v>0</v>
      </c>
      <c r="H56" s="54">
        <v>466</v>
      </c>
      <c r="I56" s="54">
        <v>18</v>
      </c>
    </row>
    <row r="57" spans="1:9" ht="12.75">
      <c r="A57" s="7">
        <v>3</v>
      </c>
      <c r="B57" s="7" t="s">
        <v>366</v>
      </c>
      <c r="C57" s="41" t="s">
        <v>79</v>
      </c>
      <c r="D57" s="6">
        <v>66</v>
      </c>
      <c r="E57" s="6">
        <v>77</v>
      </c>
      <c r="F57" s="4">
        <f>SUM(D57:E57)</f>
        <v>143</v>
      </c>
      <c r="G57" s="54">
        <v>4</v>
      </c>
      <c r="H57" s="7">
        <v>541</v>
      </c>
      <c r="I57" s="7">
        <v>16</v>
      </c>
    </row>
    <row r="58" spans="1:9" ht="12.75">
      <c r="A58" s="7">
        <v>2</v>
      </c>
      <c r="B58" s="39" t="s">
        <v>365</v>
      </c>
      <c r="C58" s="41" t="s">
        <v>133</v>
      </c>
      <c r="D58" s="6">
        <v>92</v>
      </c>
      <c r="E58" s="6">
        <v>92</v>
      </c>
      <c r="F58" s="4">
        <f>SUM(D58:E58)</f>
        <v>184</v>
      </c>
      <c r="G58" s="54">
        <v>5</v>
      </c>
      <c r="H58" s="7">
        <v>551</v>
      </c>
      <c r="I58" s="7">
        <v>14</v>
      </c>
    </row>
    <row r="59" spans="1:9" ht="12.75">
      <c r="A59" s="7">
        <v>6</v>
      </c>
      <c r="B59" s="91" t="s">
        <v>367</v>
      </c>
      <c r="C59" s="113" t="s">
        <v>1038</v>
      </c>
      <c r="D59" s="6">
        <v>35</v>
      </c>
      <c r="E59" s="6">
        <v>51</v>
      </c>
      <c r="F59" s="4">
        <f>SUM(D59:E59)</f>
        <v>86</v>
      </c>
      <c r="G59" s="54">
        <v>2</v>
      </c>
      <c r="H59" s="7">
        <v>400</v>
      </c>
      <c r="I59" s="7">
        <v>10</v>
      </c>
    </row>
    <row r="60" spans="1:9" ht="12.75">
      <c r="A60" s="7">
        <v>5</v>
      </c>
      <c r="B60" s="7" t="s">
        <v>249</v>
      </c>
      <c r="C60" s="41" t="s">
        <v>1038</v>
      </c>
      <c r="D60" s="6">
        <v>45</v>
      </c>
      <c r="E60" s="6">
        <v>28</v>
      </c>
      <c r="F60" s="4">
        <f>SUM(D60:E60)</f>
        <v>73</v>
      </c>
      <c r="G60" s="54">
        <v>1</v>
      </c>
      <c r="H60" s="7">
        <v>229</v>
      </c>
      <c r="I60" s="7">
        <v>4</v>
      </c>
    </row>
  </sheetData>
  <sheetProtection/>
  <conditionalFormatting sqref="F53:F60 F23:F50 F4:F10 F13:F20">
    <cfRule type="cellIs" priority="1" dxfId="105" operator="equal" stopIfTrue="1">
      <formula>200</formula>
    </cfRule>
  </conditionalFormatting>
  <printOptions horizontalCentered="1"/>
  <pageMargins left="0.32" right="0.4" top="0.88" bottom="0.39" header="0.21" footer="0.34"/>
  <pageSetup fitToHeight="1" fitToWidth="1" horizontalDpi="300" verticalDpi="300" orientation="portrait" paperSize="9" scale="98" r:id="rId1"/>
  <headerFooter alignWithMargins="0">
    <oddHeader>&amp;C&amp;"Times New Roman,Bold"&amp;20The Cumbria Northumbria League
&amp;14Winter  2009-10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indexed="40"/>
    <pageSetUpPr fitToPage="1"/>
  </sheetPr>
  <dimension ref="A1:N52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18.83203125" style="11" customWidth="1"/>
    <col min="2" max="5" width="4.83203125" style="11" customWidth="1"/>
    <col min="6" max="6" width="5.16015625" style="11" bestFit="1" customWidth="1"/>
    <col min="7" max="7" width="4.5" style="11" customWidth="1"/>
    <col min="8" max="8" width="18.83203125" style="11" customWidth="1"/>
    <col min="9" max="12" width="4.83203125" style="11" customWidth="1"/>
    <col min="13" max="13" width="5.16015625" style="11" bestFit="1" customWidth="1"/>
    <col min="14" max="23" width="4.83203125" style="11" customWidth="1"/>
    <col min="24" max="16384" width="9.33203125" style="11" customWidth="1"/>
  </cols>
  <sheetData>
    <row r="1" spans="1:12" ht="12.75">
      <c r="A1" s="1" t="s">
        <v>38</v>
      </c>
      <c r="B1" s="1"/>
      <c r="C1" s="1"/>
      <c r="L1" s="10" t="str">
        <f>'10M Air Pistol IND 1'!M1</f>
        <v>Round Four</v>
      </c>
    </row>
    <row r="2" spans="1:12" ht="12.75">
      <c r="A2" s="1"/>
      <c r="B2" s="1"/>
      <c r="C2" s="1"/>
      <c r="L2" s="1"/>
    </row>
    <row r="3" spans="1:12" ht="12.75">
      <c r="A3" s="1"/>
      <c r="B3" s="1"/>
      <c r="C3" s="1"/>
      <c r="L3" s="1"/>
    </row>
    <row r="4" spans="1:12" ht="12.75">
      <c r="A4" s="1"/>
      <c r="B4" s="1"/>
      <c r="C4" s="1"/>
      <c r="L4" s="1"/>
    </row>
    <row r="5" spans="1:14" ht="12.75">
      <c r="A5" s="57"/>
      <c r="B5" s="57"/>
      <c r="C5" s="57"/>
      <c r="D5" s="57"/>
      <c r="E5" s="57"/>
      <c r="F5" s="57"/>
      <c r="G5" s="58"/>
      <c r="H5" s="28"/>
      <c r="I5" s="28"/>
      <c r="J5" s="28"/>
      <c r="K5" s="28"/>
      <c r="L5" s="28"/>
      <c r="M5" s="57"/>
      <c r="N5" s="57"/>
    </row>
    <row r="6" spans="1:14" ht="12.75">
      <c r="A6" s="1"/>
      <c r="J6" s="8"/>
      <c r="K6" s="18"/>
      <c r="L6" s="18"/>
      <c r="M6" s="18"/>
      <c r="N6" s="18"/>
    </row>
    <row r="7" spans="1:14" ht="12.75">
      <c r="A7" s="2" t="s">
        <v>1</v>
      </c>
      <c r="L7" s="8"/>
      <c r="M7" s="8"/>
      <c r="N7" s="8"/>
    </row>
    <row r="8" spans="1:14" ht="12.75">
      <c r="A8" s="13" t="s">
        <v>368</v>
      </c>
      <c r="B8" s="14">
        <v>537</v>
      </c>
      <c r="C8" s="14"/>
      <c r="D8" s="14"/>
      <c r="E8" s="16" t="s">
        <v>7</v>
      </c>
      <c r="F8" s="16">
        <f>SUM(F9:F11)</f>
        <v>546</v>
      </c>
      <c r="G8" s="12" t="s">
        <v>16</v>
      </c>
      <c r="H8" s="13" t="s">
        <v>1040</v>
      </c>
      <c r="I8" s="14">
        <v>523</v>
      </c>
      <c r="J8" s="14"/>
      <c r="K8" s="14"/>
      <c r="L8" s="16" t="s">
        <v>7</v>
      </c>
      <c r="M8" s="16">
        <f>SUM(M9:M11)</f>
        <v>179</v>
      </c>
      <c r="N8" s="8"/>
    </row>
    <row r="9" spans="1:14" ht="12.75">
      <c r="A9" s="51" t="s">
        <v>68</v>
      </c>
      <c r="B9" s="14"/>
      <c r="C9" s="14"/>
      <c r="D9" s="6">
        <v>93</v>
      </c>
      <c r="E9" s="6">
        <v>96</v>
      </c>
      <c r="F9" s="6">
        <f>SUM(D9:E9)</f>
        <v>189</v>
      </c>
      <c r="G9" s="168"/>
      <c r="H9" s="149" t="s">
        <v>80</v>
      </c>
      <c r="I9" s="172"/>
      <c r="J9" s="172"/>
      <c r="K9" s="6" t="s">
        <v>1045</v>
      </c>
      <c r="L9" s="6" t="s">
        <v>1045</v>
      </c>
      <c r="M9" s="7">
        <f>SUM(K9:L9)</f>
        <v>0</v>
      </c>
      <c r="N9" s="8"/>
    </row>
    <row r="10" spans="1:14" ht="12.75">
      <c r="A10" s="51" t="s">
        <v>94</v>
      </c>
      <c r="B10" s="14"/>
      <c r="C10" s="14"/>
      <c r="D10" s="6">
        <v>83</v>
      </c>
      <c r="E10" s="6">
        <v>95</v>
      </c>
      <c r="F10" s="6">
        <f>SUM(D10:E10)</f>
        <v>178</v>
      </c>
      <c r="G10" s="168"/>
      <c r="H10" s="149" t="s">
        <v>176</v>
      </c>
      <c r="I10" s="172"/>
      <c r="J10" s="172"/>
      <c r="K10" s="6" t="s">
        <v>1045</v>
      </c>
      <c r="L10" s="6" t="s">
        <v>1045</v>
      </c>
      <c r="M10" s="7">
        <f>SUM(K10:L10)</f>
        <v>0</v>
      </c>
      <c r="N10" s="8"/>
    </row>
    <row r="11" spans="1:14" ht="12.75">
      <c r="A11" s="51" t="s">
        <v>360</v>
      </c>
      <c r="B11" s="14"/>
      <c r="C11" s="14"/>
      <c r="D11" s="6">
        <v>88</v>
      </c>
      <c r="E11" s="6">
        <v>91</v>
      </c>
      <c r="F11" s="6">
        <f>SUM(D11:E11)</f>
        <v>179</v>
      </c>
      <c r="G11" s="168"/>
      <c r="H11" s="149" t="s">
        <v>84</v>
      </c>
      <c r="I11" s="172"/>
      <c r="J11" s="172"/>
      <c r="K11" s="6">
        <v>92</v>
      </c>
      <c r="L11" s="6">
        <v>87</v>
      </c>
      <c r="M11" s="7">
        <f>SUM(K11:L11)</f>
        <v>179</v>
      </c>
      <c r="N11" s="8"/>
    </row>
    <row r="12" spans="4:14" ht="12.75">
      <c r="D12" s="135"/>
      <c r="E12" s="135"/>
      <c r="F12" s="135"/>
      <c r="G12" s="168"/>
      <c r="H12" s="135"/>
      <c r="I12" s="135"/>
      <c r="J12" s="135"/>
      <c r="K12" s="135"/>
      <c r="L12" s="135"/>
      <c r="N12" s="8"/>
    </row>
    <row r="13" spans="1:14" ht="12.75">
      <c r="A13" s="13" t="s">
        <v>1023</v>
      </c>
      <c r="B13" s="14">
        <v>522</v>
      </c>
      <c r="C13" s="14"/>
      <c r="D13" s="172"/>
      <c r="E13" s="150" t="s">
        <v>7</v>
      </c>
      <c r="F13" s="150">
        <f>SUM(F14:F16)</f>
        <v>520</v>
      </c>
      <c r="G13" s="168" t="s">
        <v>16</v>
      </c>
      <c r="H13" s="179" t="s">
        <v>1024</v>
      </c>
      <c r="I13" s="172">
        <v>499</v>
      </c>
      <c r="J13" s="172"/>
      <c r="K13" s="172"/>
      <c r="L13" s="150" t="s">
        <v>7</v>
      </c>
      <c r="M13" s="16">
        <f>SUM(M14:M16)</f>
        <v>485</v>
      </c>
      <c r="N13" s="8"/>
    </row>
    <row r="14" spans="1:13" ht="12.75">
      <c r="A14" s="51" t="s">
        <v>85</v>
      </c>
      <c r="B14" s="14"/>
      <c r="C14" s="14"/>
      <c r="D14" s="6">
        <v>86</v>
      </c>
      <c r="E14" s="6">
        <v>92</v>
      </c>
      <c r="F14" s="6">
        <f>SUM(D14:E14)</f>
        <v>178</v>
      </c>
      <c r="G14" s="135"/>
      <c r="H14" s="149" t="s">
        <v>278</v>
      </c>
      <c r="I14" s="172"/>
      <c r="J14" s="172"/>
      <c r="K14" s="6">
        <v>85</v>
      </c>
      <c r="L14" s="6">
        <v>84</v>
      </c>
      <c r="M14" s="7">
        <f>SUM(K14:L14)</f>
        <v>169</v>
      </c>
    </row>
    <row r="15" spans="1:13" ht="12.75">
      <c r="A15" s="51" t="s">
        <v>362</v>
      </c>
      <c r="B15" s="14"/>
      <c r="C15" s="14"/>
      <c r="D15" s="6">
        <v>90</v>
      </c>
      <c r="E15" s="6">
        <v>85</v>
      </c>
      <c r="F15" s="6">
        <f>SUM(D15:E15)</f>
        <v>175</v>
      </c>
      <c r="G15" s="135"/>
      <c r="H15" s="149" t="s">
        <v>280</v>
      </c>
      <c r="I15" s="172"/>
      <c r="J15" s="172"/>
      <c r="K15" s="6">
        <v>80</v>
      </c>
      <c r="L15" s="6">
        <v>82</v>
      </c>
      <c r="M15" s="7">
        <f>SUM(K15:L15)</f>
        <v>162</v>
      </c>
    </row>
    <row r="16" spans="1:13" ht="12.75">
      <c r="A16" s="51" t="s">
        <v>83</v>
      </c>
      <c r="B16" s="14"/>
      <c r="C16" s="14"/>
      <c r="D16" s="6">
        <v>88</v>
      </c>
      <c r="E16" s="6">
        <v>79</v>
      </c>
      <c r="F16" s="6">
        <f>SUM(D16:E16)</f>
        <v>167</v>
      </c>
      <c r="G16" s="135"/>
      <c r="H16" s="149" t="s">
        <v>291</v>
      </c>
      <c r="I16" s="172"/>
      <c r="J16" s="172"/>
      <c r="K16" s="6">
        <v>78</v>
      </c>
      <c r="L16" s="6">
        <v>76</v>
      </c>
      <c r="M16" s="7">
        <f>SUM(K16:L16)</f>
        <v>154</v>
      </c>
    </row>
    <row r="17" spans="4:12" ht="12.75">
      <c r="D17" s="135"/>
      <c r="E17" s="135"/>
      <c r="F17" s="135"/>
      <c r="G17" s="135"/>
      <c r="H17" s="135"/>
      <c r="I17" s="135"/>
      <c r="J17" s="135"/>
      <c r="K17" s="135"/>
      <c r="L17" s="135"/>
    </row>
    <row r="18" spans="1:12" ht="12.75">
      <c r="A18" s="13" t="s">
        <v>1025</v>
      </c>
      <c r="B18" s="14">
        <v>531</v>
      </c>
      <c r="C18" s="14"/>
      <c r="D18" s="172"/>
      <c r="E18" s="150" t="s">
        <v>7</v>
      </c>
      <c r="F18" s="150">
        <f>SUM(F19:F21)</f>
        <v>188</v>
      </c>
      <c r="G18" s="168" t="s">
        <v>16</v>
      </c>
      <c r="H18" s="100" t="s">
        <v>32</v>
      </c>
      <c r="I18" s="135"/>
      <c r="J18" s="135"/>
      <c r="K18" s="135"/>
      <c r="L18" s="135"/>
    </row>
    <row r="19" spans="1:12" ht="12.75">
      <c r="A19" s="51" t="s">
        <v>1016</v>
      </c>
      <c r="B19" s="14"/>
      <c r="C19" s="14"/>
      <c r="D19" s="6" t="s">
        <v>1045</v>
      </c>
      <c r="E19" s="6" t="s">
        <v>1045</v>
      </c>
      <c r="F19" s="6">
        <f>SUM(D19:E19)</f>
        <v>0</v>
      </c>
      <c r="G19" s="135"/>
      <c r="H19" s="135"/>
      <c r="I19" s="135"/>
      <c r="J19" s="135"/>
      <c r="K19" s="135"/>
      <c r="L19" s="135"/>
    </row>
    <row r="20" spans="1:12" ht="12.75">
      <c r="A20" s="51" t="s">
        <v>1017</v>
      </c>
      <c r="B20" s="14"/>
      <c r="C20" s="14"/>
      <c r="D20" s="6" t="s">
        <v>1045</v>
      </c>
      <c r="E20" s="6" t="s">
        <v>1045</v>
      </c>
      <c r="F20" s="6">
        <f>SUM(D20:E20)</f>
        <v>0</v>
      </c>
      <c r="G20" s="135"/>
      <c r="H20" s="135"/>
      <c r="I20" s="135"/>
      <c r="J20" s="135"/>
      <c r="K20" s="135"/>
      <c r="L20" s="135"/>
    </row>
    <row r="21" spans="1:12" ht="12.75">
      <c r="A21" s="51" t="s">
        <v>1015</v>
      </c>
      <c r="B21" s="14"/>
      <c r="C21" s="14"/>
      <c r="D21" s="6">
        <v>93</v>
      </c>
      <c r="E21" s="6">
        <v>95</v>
      </c>
      <c r="F21" s="6">
        <f>SUM(D21:E21)</f>
        <v>188</v>
      </c>
      <c r="G21" s="135"/>
      <c r="H21" s="135"/>
      <c r="I21" s="135"/>
      <c r="J21" s="135"/>
      <c r="K21" s="135"/>
      <c r="L21" s="135"/>
    </row>
    <row r="22" spans="8:14" ht="12.75">
      <c r="H22" s="7" t="s">
        <v>1</v>
      </c>
      <c r="I22" s="16" t="s">
        <v>17</v>
      </c>
      <c r="J22" s="16" t="s">
        <v>18</v>
      </c>
      <c r="K22" s="16" t="s">
        <v>19</v>
      </c>
      <c r="L22" s="16" t="s">
        <v>20</v>
      </c>
      <c r="M22" s="16" t="s">
        <v>6</v>
      </c>
      <c r="N22" s="16" t="s">
        <v>21</v>
      </c>
    </row>
    <row r="23" spans="8:14" ht="12.75">
      <c r="H23" s="13" t="s">
        <v>368</v>
      </c>
      <c r="I23" s="7">
        <v>4</v>
      </c>
      <c r="J23" s="7">
        <v>3</v>
      </c>
      <c r="K23" s="7"/>
      <c r="L23" s="7">
        <v>1</v>
      </c>
      <c r="M23" s="7">
        <v>2146</v>
      </c>
      <c r="N23" s="7">
        <v>6</v>
      </c>
    </row>
    <row r="24" spans="8:14" ht="12.75">
      <c r="H24" s="13" t="s">
        <v>1023</v>
      </c>
      <c r="I24" s="7">
        <v>4</v>
      </c>
      <c r="J24" s="7">
        <v>3</v>
      </c>
      <c r="K24" s="7"/>
      <c r="L24" s="7">
        <v>1</v>
      </c>
      <c r="M24" s="7">
        <v>2075</v>
      </c>
      <c r="N24" s="7">
        <v>6</v>
      </c>
    </row>
    <row r="25" spans="8:14" ht="12.75">
      <c r="H25" s="13" t="s">
        <v>1040</v>
      </c>
      <c r="I25" s="7">
        <v>4</v>
      </c>
      <c r="J25" s="7">
        <v>2</v>
      </c>
      <c r="K25" s="7"/>
      <c r="L25" s="7">
        <v>2</v>
      </c>
      <c r="M25" s="7">
        <v>1734</v>
      </c>
      <c r="N25" s="7">
        <v>4</v>
      </c>
    </row>
    <row r="26" spans="8:14" ht="12.75">
      <c r="H26" s="13" t="s">
        <v>1024</v>
      </c>
      <c r="I26" s="7">
        <v>4</v>
      </c>
      <c r="J26" s="7">
        <v>1</v>
      </c>
      <c r="K26" s="7"/>
      <c r="L26" s="7">
        <v>3</v>
      </c>
      <c r="M26" s="7">
        <v>1939</v>
      </c>
      <c r="N26" s="7">
        <v>2</v>
      </c>
    </row>
    <row r="27" spans="8:14" ht="12.75">
      <c r="H27" s="13" t="s">
        <v>1025</v>
      </c>
      <c r="I27" s="7">
        <v>4</v>
      </c>
      <c r="J27" s="7"/>
      <c r="K27" s="7"/>
      <c r="L27" s="7">
        <v>4</v>
      </c>
      <c r="M27" s="7">
        <v>1068</v>
      </c>
      <c r="N27" s="7">
        <v>0</v>
      </c>
    </row>
    <row r="28" spans="1:14" ht="12.75">
      <c r="A28" s="20"/>
      <c r="B28" s="20"/>
      <c r="C28" s="20"/>
      <c r="D28" s="20"/>
      <c r="E28" s="20"/>
      <c r="F28" s="20"/>
      <c r="G28" s="20"/>
      <c r="H28" s="21"/>
      <c r="I28" s="22"/>
      <c r="J28" s="22"/>
      <c r="K28" s="22"/>
      <c r="L28" s="22"/>
      <c r="M28" s="22"/>
      <c r="N28" s="22"/>
    </row>
    <row r="29" spans="8:14" ht="12.75">
      <c r="H29" s="17"/>
      <c r="I29" s="8"/>
      <c r="J29" s="8"/>
      <c r="K29" s="8"/>
      <c r="L29" s="8"/>
      <c r="M29" s="8"/>
      <c r="N29" s="8"/>
    </row>
    <row r="30" spans="8:14" ht="12.75">
      <c r="H30" s="17"/>
      <c r="I30" s="8"/>
      <c r="J30" s="8"/>
      <c r="K30" s="8"/>
      <c r="L30" s="8"/>
      <c r="M30" s="8"/>
      <c r="N30" s="8"/>
    </row>
    <row r="31" spans="8:14" ht="12.75">
      <c r="H31" s="17"/>
      <c r="I31" s="8"/>
      <c r="J31" s="8"/>
      <c r="K31" s="8"/>
      <c r="L31" s="8"/>
      <c r="M31" s="8"/>
      <c r="N31" s="8"/>
    </row>
    <row r="32" spans="8:14" ht="12.75">
      <c r="H32" s="17"/>
      <c r="I32" s="8"/>
      <c r="J32" s="8"/>
      <c r="K32" s="8"/>
      <c r="L32" s="8"/>
      <c r="M32" s="8"/>
      <c r="N32" s="8"/>
    </row>
    <row r="33" spans="1:14" ht="12.75">
      <c r="A33" s="2" t="s">
        <v>2</v>
      </c>
      <c r="H33" s="17"/>
      <c r="I33" s="8"/>
      <c r="J33" s="8"/>
      <c r="K33" s="8"/>
      <c r="L33" s="8"/>
      <c r="M33" s="8"/>
      <c r="N33" s="8"/>
    </row>
    <row r="34" spans="1:14" ht="12.75">
      <c r="A34" s="13" t="s">
        <v>283</v>
      </c>
      <c r="B34" s="14"/>
      <c r="C34" s="14"/>
      <c r="D34" s="14"/>
      <c r="E34" s="16" t="s">
        <v>7</v>
      </c>
      <c r="F34" s="16">
        <f>SUM(F35:F37)</f>
        <v>498</v>
      </c>
      <c r="G34" s="12" t="s">
        <v>16</v>
      </c>
      <c r="H34" s="13" t="s">
        <v>1041</v>
      </c>
      <c r="I34" s="14"/>
      <c r="J34" s="14"/>
      <c r="K34" s="14"/>
      <c r="L34" s="16" t="s">
        <v>7</v>
      </c>
      <c r="M34" s="16">
        <f>SUM(M35:M37)</f>
        <v>299</v>
      </c>
      <c r="N34" s="8"/>
    </row>
    <row r="35" spans="1:14" ht="12.75">
      <c r="A35" s="51" t="s">
        <v>87</v>
      </c>
      <c r="B35" s="14"/>
      <c r="C35" s="14"/>
      <c r="D35" s="6">
        <v>90</v>
      </c>
      <c r="E35" s="6">
        <v>92</v>
      </c>
      <c r="F35" s="6">
        <f>SUM(D35:E35)</f>
        <v>182</v>
      </c>
      <c r="G35" s="168"/>
      <c r="H35" s="149" t="s">
        <v>363</v>
      </c>
      <c r="I35" s="172"/>
      <c r="J35" s="172"/>
      <c r="K35" s="6">
        <v>75</v>
      </c>
      <c r="L35" s="6">
        <v>65</v>
      </c>
      <c r="M35" s="7">
        <f>SUM(K35:L35)</f>
        <v>140</v>
      </c>
      <c r="N35" s="8"/>
    </row>
    <row r="36" spans="1:14" ht="12.75">
      <c r="A36" s="51" t="s">
        <v>192</v>
      </c>
      <c r="B36" s="14"/>
      <c r="C36" s="14"/>
      <c r="D36" s="6">
        <v>82</v>
      </c>
      <c r="E36" s="6">
        <v>87</v>
      </c>
      <c r="F36" s="6">
        <f>SUM(D36:E36)</f>
        <v>169</v>
      </c>
      <c r="G36" s="168"/>
      <c r="H36" s="149" t="s">
        <v>367</v>
      </c>
      <c r="I36" s="172"/>
      <c r="J36" s="172"/>
      <c r="K36" s="6">
        <v>35</v>
      </c>
      <c r="L36" s="6">
        <v>51</v>
      </c>
      <c r="M36" s="7">
        <f>SUM(K36:L36)</f>
        <v>86</v>
      </c>
      <c r="N36" s="8"/>
    </row>
    <row r="37" spans="1:14" ht="12.75">
      <c r="A37" s="51" t="s">
        <v>147</v>
      </c>
      <c r="B37" s="14"/>
      <c r="C37" s="14"/>
      <c r="D37" s="6">
        <v>80</v>
      </c>
      <c r="E37" s="6">
        <v>67</v>
      </c>
      <c r="F37" s="6">
        <f>SUM(D37:E37)</f>
        <v>147</v>
      </c>
      <c r="G37" s="168"/>
      <c r="H37" s="149" t="s">
        <v>249</v>
      </c>
      <c r="I37" s="172"/>
      <c r="J37" s="172"/>
      <c r="K37" s="6">
        <v>45</v>
      </c>
      <c r="L37" s="6">
        <v>28</v>
      </c>
      <c r="M37" s="7">
        <f>SUM(K37:L37)</f>
        <v>73</v>
      </c>
      <c r="N37" s="8"/>
    </row>
    <row r="38" spans="4:14" ht="12.75">
      <c r="D38" s="135"/>
      <c r="E38" s="135"/>
      <c r="F38" s="135"/>
      <c r="G38" s="135"/>
      <c r="H38" s="186"/>
      <c r="I38" s="5"/>
      <c r="J38" s="5"/>
      <c r="K38" s="5"/>
      <c r="L38" s="5"/>
      <c r="M38" s="8"/>
      <c r="N38" s="8"/>
    </row>
    <row r="39" spans="1:14" ht="12.75">
      <c r="A39" s="13" t="s">
        <v>276</v>
      </c>
      <c r="B39" s="14"/>
      <c r="C39" s="14"/>
      <c r="D39" s="172"/>
      <c r="E39" s="150" t="s">
        <v>7</v>
      </c>
      <c r="F39" s="150">
        <f>SUM(F40:F42)</f>
        <v>505</v>
      </c>
      <c r="G39" s="168" t="s">
        <v>16</v>
      </c>
      <c r="H39" s="179" t="s">
        <v>1026</v>
      </c>
      <c r="I39" s="172"/>
      <c r="J39" s="172"/>
      <c r="K39" s="172"/>
      <c r="L39" s="150" t="s">
        <v>7</v>
      </c>
      <c r="M39" s="16">
        <f>SUM(M40:M42)</f>
        <v>455</v>
      </c>
      <c r="N39" s="8"/>
    </row>
    <row r="40" spans="1:14" ht="12.75">
      <c r="A40" s="51" t="s">
        <v>131</v>
      </c>
      <c r="B40" s="14"/>
      <c r="C40" s="14"/>
      <c r="D40" s="6">
        <v>83</v>
      </c>
      <c r="E40" s="6">
        <v>89</v>
      </c>
      <c r="F40" s="6">
        <f>SUM(D40:E40)</f>
        <v>172</v>
      </c>
      <c r="G40" s="135"/>
      <c r="H40" s="149" t="s">
        <v>1056</v>
      </c>
      <c r="I40" s="172"/>
      <c r="J40" s="172"/>
      <c r="K40" s="6">
        <v>78</v>
      </c>
      <c r="L40" s="6">
        <v>81</v>
      </c>
      <c r="M40" s="7">
        <f>SUM(K40:L40)</f>
        <v>159</v>
      </c>
      <c r="N40" s="8"/>
    </row>
    <row r="41" spans="1:14" ht="12.75">
      <c r="A41" s="51" t="s">
        <v>166</v>
      </c>
      <c r="B41" s="14"/>
      <c r="C41" s="14"/>
      <c r="D41" s="6">
        <v>87</v>
      </c>
      <c r="E41" s="6">
        <v>87</v>
      </c>
      <c r="F41" s="6">
        <f>SUM(D41:E41)</f>
        <v>174</v>
      </c>
      <c r="G41" s="135"/>
      <c r="H41" s="149" t="s">
        <v>1058</v>
      </c>
      <c r="I41" s="172"/>
      <c r="J41" s="172"/>
      <c r="K41" s="6">
        <v>69</v>
      </c>
      <c r="L41" s="6">
        <v>77</v>
      </c>
      <c r="M41" s="7">
        <f>SUM(K41:L41)</f>
        <v>146</v>
      </c>
      <c r="N41" s="8"/>
    </row>
    <row r="42" spans="1:14" ht="12.75">
      <c r="A42" s="51" t="s">
        <v>97</v>
      </c>
      <c r="B42" s="14"/>
      <c r="C42" s="14"/>
      <c r="D42" s="6">
        <v>82</v>
      </c>
      <c r="E42" s="6">
        <v>77</v>
      </c>
      <c r="F42" s="6">
        <f>SUM(D42:E42)</f>
        <v>159</v>
      </c>
      <c r="G42" s="135"/>
      <c r="H42" s="149" t="s">
        <v>1057</v>
      </c>
      <c r="I42" s="172"/>
      <c r="J42" s="172"/>
      <c r="K42" s="6">
        <v>75</v>
      </c>
      <c r="L42" s="6">
        <v>75</v>
      </c>
      <c r="M42" s="7">
        <f>SUM(K42:L42)</f>
        <v>150</v>
      </c>
      <c r="N42" s="8"/>
    </row>
    <row r="43" spans="8:14" ht="12.75">
      <c r="H43" s="17"/>
      <c r="I43" s="8"/>
      <c r="J43" s="8"/>
      <c r="K43" s="8"/>
      <c r="L43" s="8"/>
      <c r="M43" s="8"/>
      <c r="N43" s="8"/>
    </row>
    <row r="45" spans="8:14" ht="12.75">
      <c r="H45" s="7" t="s">
        <v>2</v>
      </c>
      <c r="I45" s="16" t="s">
        <v>17</v>
      </c>
      <c r="J45" s="16" t="s">
        <v>18</v>
      </c>
      <c r="K45" s="16" t="s">
        <v>19</v>
      </c>
      <c r="L45" s="16" t="s">
        <v>20</v>
      </c>
      <c r="M45" s="16" t="s">
        <v>6</v>
      </c>
      <c r="N45" s="16" t="s">
        <v>21</v>
      </c>
    </row>
    <row r="46" spans="8:14" ht="12.75">
      <c r="H46" s="13" t="s">
        <v>276</v>
      </c>
      <c r="I46" s="7">
        <v>4</v>
      </c>
      <c r="J46" s="7">
        <v>4</v>
      </c>
      <c r="K46" s="7"/>
      <c r="L46" s="7"/>
      <c r="M46" s="7">
        <v>2026</v>
      </c>
      <c r="N46" s="7">
        <v>8</v>
      </c>
    </row>
    <row r="47" spans="8:14" ht="12.75">
      <c r="H47" s="13" t="s">
        <v>283</v>
      </c>
      <c r="I47" s="7">
        <v>4</v>
      </c>
      <c r="J47" s="7">
        <v>3</v>
      </c>
      <c r="K47" s="7"/>
      <c r="L47" s="7">
        <v>1</v>
      </c>
      <c r="M47" s="7">
        <v>1940</v>
      </c>
      <c r="N47" s="7">
        <v>6</v>
      </c>
    </row>
    <row r="48" spans="8:14" ht="12.75">
      <c r="H48" s="13" t="s">
        <v>1026</v>
      </c>
      <c r="I48" s="7">
        <v>4</v>
      </c>
      <c r="J48" s="7">
        <v>1</v>
      </c>
      <c r="K48" s="7"/>
      <c r="L48" s="7">
        <v>3</v>
      </c>
      <c r="M48" s="7">
        <v>1877</v>
      </c>
      <c r="N48" s="7">
        <v>2</v>
      </c>
    </row>
    <row r="49" spans="1:14" ht="12.75">
      <c r="A49" s="11" t="s">
        <v>31</v>
      </c>
      <c r="H49" s="13" t="s">
        <v>1041</v>
      </c>
      <c r="I49" s="7">
        <v>4</v>
      </c>
      <c r="J49" s="7"/>
      <c r="K49" s="7"/>
      <c r="L49" s="7">
        <v>4</v>
      </c>
      <c r="M49" s="7">
        <v>1252</v>
      </c>
      <c r="N49" s="7">
        <v>0</v>
      </c>
    </row>
    <row r="50" ht="12.75">
      <c r="A50" s="30">
        <f ca="1">NOW()</f>
        <v>42426.80198923611</v>
      </c>
    </row>
    <row r="51" ht="12.75">
      <c r="A51" s="11" t="s">
        <v>14</v>
      </c>
    </row>
    <row r="52" ht="12.75">
      <c r="A52" s="8" t="s">
        <v>25</v>
      </c>
    </row>
  </sheetData>
  <sheetProtection/>
  <conditionalFormatting sqref="M40:M42 M35:M37 M14:M16 M9:M11 F14:F16 F19:F21 F40:F42 F9:F11 F35:F37">
    <cfRule type="cellIs" priority="4" dxfId="105" operator="equal" stopIfTrue="1">
      <formula>200</formula>
    </cfRule>
  </conditionalFormatting>
  <conditionalFormatting sqref="F14:F16 F19:F21 F9:F11">
    <cfRule type="cellIs" priority="2" dxfId="105" operator="equal" stopIfTrue="1">
      <formula>200</formula>
    </cfRule>
  </conditionalFormatting>
  <conditionalFormatting sqref="F40:F42 F35:F37">
    <cfRule type="cellIs" priority="1" dxfId="105" operator="equal" stopIfTrue="1">
      <formula>200</formula>
    </cfRule>
  </conditionalFormatting>
  <printOptions horizontalCentered="1"/>
  <pageMargins left="0.32" right="0.4" top="0.88" bottom="0.39" header="0.21" footer="0.34"/>
  <pageSetup fitToHeight="1" fitToWidth="1" horizontalDpi="300" verticalDpi="300" orientation="portrait" paperSize="9" r:id="rId1"/>
  <headerFooter alignWithMargins="0">
    <oddHeader>&amp;C&amp;"Times New Roman,Bold"&amp;20The Cumbria Northumbria League
&amp;14Winter  2009-10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Nicholson</dc:creator>
  <cp:keywords/>
  <dc:description/>
  <cp:lastModifiedBy>Bill Hamilton</cp:lastModifiedBy>
  <cp:lastPrinted>2009-10-07T21:24:18Z</cp:lastPrinted>
  <dcterms:created xsi:type="dcterms:W3CDTF">1996-04-14T11:59:51Z</dcterms:created>
  <dcterms:modified xsi:type="dcterms:W3CDTF">2016-02-26T19:14:55Z</dcterms:modified>
  <cp:category/>
  <cp:version/>
  <cp:contentType/>
  <cp:contentStatus/>
</cp:coreProperties>
</file>